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7A640B18-0D95-464C-9263-52B017557FB4}" xr6:coauthVersionLast="47" xr6:coauthVersionMax="47" xr10:uidLastSave="{00000000-0000-0000-0000-000000000000}"/>
  <bookViews>
    <workbookView xWindow="-120" yWindow="-120" windowWidth="20730" windowHeight="11040" xr2:uid="{D08889BE-4DB7-4E4F-BB64-B64740DC99B6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8" i="2" l="1"/>
  <c r="R108" i="2"/>
  <c r="P108" i="2"/>
  <c r="O108" i="2"/>
  <c r="N108" i="2"/>
  <c r="M108" i="2"/>
  <c r="L108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U6" i="2"/>
  <c r="S6" i="2"/>
  <c r="Q6" i="2"/>
  <c r="Q108" i="2" l="1"/>
  <c r="S108" i="2"/>
  <c r="U108" i="2"/>
</calcChain>
</file>

<file path=xl/sharedStrings.xml><?xml version="1.0" encoding="utf-8"?>
<sst xmlns="http://schemas.openxmlformats.org/spreadsheetml/2006/main" count="833" uniqueCount="153">
  <si>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</si>
  <si>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</si>
  <si>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</si>
  <si>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</si>
  <si>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</si>
  <si>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</si>
  <si>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</si>
  <si>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</si>
  <si>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</si>
  <si>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</si>
  <si>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</si>
  <si>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</si>
  <si>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</si>
  <si>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</si>
  <si>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</si>
  <si>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</si>
  <si>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</si>
  <si>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</si>
  <si>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</si>
  <si>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</si>
  <si>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</si>
  <si>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</si>
  <si>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</si>
  <si>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</si>
  <si>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</si>
  <si>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</si>
  <si>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</si>
  <si>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</si>
  <si>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</si>
  <si>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</si>
  <si>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</si>
  <si>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</si>
  <si>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</si>
  <si>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</si>
  <si>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</si>
  <si>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</si>
  <si>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</si>
  <si>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</si>
  <si>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</si>
  <si>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</si>
  <si>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</si>
  <si>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</si>
  <si>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</si>
  <si>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</si>
  <si>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</si>
  <si>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</si>
  <si>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</si>
  <si>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</si>
  <si>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</si>
  <si>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</si>
  <si>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</si>
  <si>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</si>
  <si>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</si>
  <si>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</si>
  <si>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</si>
  <si>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</si>
  <si>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</si>
  <si>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</si>
  <si>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</si>
  <si>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</si>
  <si>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</si>
  <si>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</si>
  <si>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</si>
  <si>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</si>
  <si>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</si>
  <si>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</si>
  <si>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</si>
  <si>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</si>
  <si>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</si>
  <si>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</si>
  <si>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</si>
  <si>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</si>
  <si>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</si>
  <si>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</si>
  <si>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</si>
  <si>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</si>
  <si>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</si>
  <si>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</si>
  <si>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</si>
  <si>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</si>
  <si>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</si>
  <si>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</si>
  <si>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</si>
  <si>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</si>
  <si>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</si>
  <si>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</si>
  <si>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</si>
  <si>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</si>
  <si>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</si>
  <si>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</si>
  <si>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</si>
  <si>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</si>
  <si>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</si>
  <si>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</si>
  <si>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</si>
  <si>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</si>
  <si>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</si>
  <si>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</si>
  <si>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</si>
  <si>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</si>
  <si>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</si>
  <si>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</si>
  <si>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</si>
  <si>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</si>
  <si>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</si>
  <si>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</si>
  <si>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</si>
  <si>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</si>
  <si>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</si>
  <si>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</si>
  <si>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</si>
  <si>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</si>
  <si>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</si>
  <si>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</si>
  <si>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</si>
  <si>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</si>
  <si>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</si>
  <si>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</si>
  <si>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</si>
  <si>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</si>
  <si>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</si>
  <si>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</si>
  <si>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</si>
  <si>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</si>
  <si>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</si>
  <si>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</si>
  <si>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</si>
  <si>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</si>
  <si>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</si>
  <si>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</si>
  <si>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</si>
  <si>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</si>
  <si>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</si>
  <si>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2399062</t>
  </si>
  <si>
    <t>SERVICIOS DE INFORMACIÓN ACTUALIZADOS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</si>
  <si>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</si>
  <si>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</si>
  <si>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</si>
  <si>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</si>
  <si>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</si>
  <si>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</si>
  <si>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</si>
  <si>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</si>
  <si>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</si>
  <si>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</si>
  <si>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</si>
  <si>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</si>
  <si>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</si>
  <si>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</si>
  <si>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</si>
  <si>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TOTALES</t>
  </si>
  <si>
    <t>Fuente de informacion: SIIF NACION 2</t>
  </si>
  <si>
    <t>EJECUCIÓN PRESUPUESTAL AL 30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</si>
</sst>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0" fontId="5" fillId="0" borderId="0" xfId="1" applyFont="1"/>
    <xf numFmtId="0" fontId="3" fillId="0" borderId="0" xfId="1" applyFont="1" applyAlignment="1">
      <alignment horizontal="center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 applyAlignment="1">
      <alignment vertical="top" wrapText="1" readingOrder="1"/>
    </xf>
    <xf numFmtId="0" fontId="4" fillId="0" borderId="0" xfId="1" applyFont="1" applyAlignment="1">
      <alignment vertical="center" wrapText="1" readingOrder="1"/>
    </xf>
    <xf numFmtId="0" fontId="3" fillId="0" borderId="0" xfId="1" applyFont="1" applyAlignment="1">
      <alignment vertical="center" wrapText="1" readingOrder="1"/>
    </xf>
    <xf numFmtId="3" fontId="2" fillId="0" borderId="0" xfId="1" applyNumberFormat="1" applyFont="1"/>
    <xf numFmtId="3" fontId="3" fillId="0" borderId="0" xfId="1" applyNumberFormat="1" applyFont="1" applyAlignment="1">
      <alignment vertical="center" wrapText="1" readingOrder="1"/>
    </xf>
    <xf numFmtId="3" fontId="4" fillId="0" borderId="0" xfId="1" applyNumberFormat="1" applyFont="1" applyAlignment="1">
      <alignment vertical="center" wrapText="1" readingOrder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3" fontId="7" fillId="0" borderId="0" xfId="1" applyNumberFormat="1" applyFont="1" applyAlignment="1">
      <alignment horizontal="right" vertical="center" wrapText="1" readingOrder="1"/>
    </xf>
    <xf numFmtId="0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164" fontId="4" fillId="2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0" fontId="4" fillId="2" borderId="0" xfId="1" applyFont="1" applyFill="1" applyAlignment="1">
      <alignment vertical="center" wrapText="1" readingOrder="1"/>
    </xf>
    <xf numFmtId="0" fontId="4" fillId="2" borderId="0" xfId="1" applyFont="1" applyFill="1" applyAlignment="1">
      <alignment horizontal="center" vertical="center" wrapText="1" readingOrder="1"/>
    </xf>
    <xf numFmtId="3" fontId="4" fillId="2" borderId="0" xfId="1" applyNumberFormat="1" applyFont="1" applyFill="1" applyAlignment="1">
      <alignment horizontal="right" vertical="center" wrapText="1" readingOrder="1"/>
    </xf>
    <xf numFmtId="3" fontId="4" fillId="2" borderId="0" xfId="1" applyNumberFormat="1" applyFont="1" applyFill="1" applyAlignment="1">
      <alignment vertical="center" wrapText="1" readingOrder="1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5" fillId="0" borderId="9" xfId="1" applyFont="1" applyBorder="1" applyAlignment="1">
      <alignment horizontal="center" vertical="center"/>
    </xf>
    <xf numFmtId="3" fontId="5" fillId="0" borderId="9" xfId="1" applyNumberFormat="1" applyFont="1" applyBorder="1"/>
    <xf numFmtId="164" fontId="5" fillId="0" borderId="9" xfId="1" applyNumberFormat="1" applyFont="1" applyBorder="1"/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vertical="top" readingOrder="1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vertical="center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6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3" fontId="3" fillId="0" borderId="0" xfId="1" applyNumberFormat="1" applyFont="1" applyFill="1" applyAlignment="1">
      <alignment horizontal="right" vertical="center" wrapText="1" readingOrder="1"/>
    </xf>
  </cellXfs>
  <cellStyles count="2">
    <cellStyle name="Normal" xfId="0" builtinId="0"/>
    <cellStyle name="Normal 2" xfId="1" xr:uid="{559D34FE-BB33-4DC9-AFB5-481B04E0C7C7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4</xdr:col>
      <xdr:colOff>85725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50B167-AA66-4012-AA10-5648C477DB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28575"/>
          <a:ext cx="857251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9F7B-029C-4507-B60E-5E8E11CE1FC2}">
  <dimension ref="A1:U113"/>
  <sheetViews>
    <sheetView showGridLines="0" tabSelected="1" zoomScaleNormal="100" zoomScaleSheetLayoutView="106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K12" sqref="K12"/>
    </sheetView>
  </sheetViews>
  <sheetFormatPr baseColWidth="10" defaultRowHeight="11.25" x14ac:dyDescent="0.2"/>
  <cols>
    <col min="1" max="1" width="3.140625" style="1" customWidth="1"/>
    <col min="2" max="3" width="4.42578125" style="1" bestFit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2.7109375" style="1" bestFit="1" customWidth="1"/>
    <col min="8" max="8" width="7.140625" style="1" bestFit="1" customWidth="1"/>
    <col min="9" max="10" width="5.28515625" style="1" customWidth="1"/>
    <col min="11" max="11" width="31.7109375" style="1" customWidth="1"/>
    <col min="12" max="12" width="11.7109375" style="1" bestFit="1" customWidth="1"/>
    <col min="13" max="13" width="10.85546875" style="1" customWidth="1"/>
    <col min="14" max="14" width="12.140625" style="1" customWidth="1"/>
    <col min="15" max="15" width="11.42578125" style="1" customWidth="1"/>
    <col min="16" max="16" width="11.7109375" style="1" bestFit="1" customWidth="1"/>
    <col min="17" max="17" width="6.28515625" style="1" customWidth="1"/>
    <col min="18" max="18" width="11.7109375" style="1" bestFit="1" customWidth="1"/>
    <col min="19" max="19" width="6.28515625" style="1" customWidth="1"/>
    <col min="20" max="20" width="11.7109375" style="1" bestFit="1" customWidth="1"/>
    <col min="21" max="21" width="6.28515625" style="1" customWidth="1"/>
    <col min="22" max="16384" width="11.42578125" style="1"/>
  </cols>
  <sheetData>
    <row r="1" spans="1:21" s="3" customFormat="1" ht="15.75" customHeight="1" x14ac:dyDescent="0.25">
      <c r="A1" s="47" t="s">
        <v>136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s="3" customFormat="1" ht="15.75" customHeight="1" x14ac:dyDescent="0.2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s="3" customFormat="1" ht="9" customHeight="1" x14ac:dyDescent="0.25">
      <c r="A3" s="15"/>
      <c r="B3" s="16"/>
      <c r="C3" s="16"/>
      <c r="D3" s="15"/>
      <c r="E3" s="15"/>
      <c r="F3" s="15"/>
      <c r="G3" s="15"/>
      <c r="H3" s="16"/>
      <c r="I3" s="15"/>
      <c r="J3" s="15"/>
      <c r="K3" s="16"/>
      <c r="L3" s="17"/>
      <c r="M3" s="16"/>
      <c r="N3" s="16"/>
      <c r="O3" s="16"/>
      <c r="P3" s="16"/>
      <c r="Q3" s="16"/>
      <c r="R3" s="16"/>
      <c r="S3" s="16"/>
    </row>
    <row r="4" spans="1:21" s="18" customFormat="1" ht="22.5" customHeight="1" x14ac:dyDescent="0.25">
      <c r="A4" s="39" t="s">
        <v>1</v>
      </c>
      <c r="B4" s="39" t="s">
        <v>137</v>
      </c>
      <c r="C4" s="39"/>
      <c r="D4" s="39"/>
      <c r="E4" s="39"/>
      <c r="F4" s="39"/>
      <c r="G4" s="39"/>
      <c r="H4" s="39" t="s">
        <v>138</v>
      </c>
      <c r="I4" s="39" t="s">
        <v>139</v>
      </c>
      <c r="J4" s="39" t="s">
        <v>140</v>
      </c>
      <c r="K4" s="39" t="s">
        <v>2</v>
      </c>
      <c r="L4" s="41" t="s">
        <v>141</v>
      </c>
      <c r="M4" s="43" t="s">
        <v>142</v>
      </c>
      <c r="N4" s="43" t="s">
        <v>143</v>
      </c>
      <c r="O4" s="45" t="s">
        <v>144</v>
      </c>
      <c r="P4" s="39" t="s">
        <v>145</v>
      </c>
      <c r="Q4" s="39"/>
      <c r="R4" s="40" t="s">
        <v>146</v>
      </c>
      <c r="S4" s="39"/>
      <c r="T4" s="39" t="s">
        <v>147</v>
      </c>
      <c r="U4" s="39"/>
    </row>
    <row r="5" spans="1:21" s="18" customFormat="1" ht="14.2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42"/>
      <c r="M5" s="44"/>
      <c r="N5" s="44"/>
      <c r="O5" s="46"/>
      <c r="P5" s="19" t="s">
        <v>148</v>
      </c>
      <c r="Q5" s="19" t="s">
        <v>149</v>
      </c>
      <c r="R5" s="20" t="s">
        <v>148</v>
      </c>
      <c r="S5" s="21" t="s">
        <v>149</v>
      </c>
      <c r="T5" s="21" t="s">
        <v>148</v>
      </c>
      <c r="U5" s="21" t="s">
        <v>149</v>
      </c>
    </row>
    <row r="6" spans="1:21" s="6" customFormat="1" ht="11.25" customHeight="1" x14ac:dyDescent="0.2">
      <c r="A6" s="25" t="s">
        <v>3</v>
      </c>
      <c r="B6" s="25"/>
      <c r="C6" s="25"/>
      <c r="D6" s="25"/>
      <c r="E6" s="25"/>
      <c r="F6" s="25"/>
      <c r="G6" s="25"/>
      <c r="H6" s="25" t="s">
        <v>5</v>
      </c>
      <c r="I6" s="26">
        <v>20</v>
      </c>
      <c r="J6" s="25" t="s">
        <v>6</v>
      </c>
      <c r="K6" s="25" t="s">
        <v>4</v>
      </c>
      <c r="L6" s="27">
        <v>24571982000</v>
      </c>
      <c r="M6" s="27">
        <v>0</v>
      </c>
      <c r="N6" s="27">
        <v>24267537326.119999</v>
      </c>
      <c r="O6" s="27">
        <v>304444673.88</v>
      </c>
      <c r="P6" s="28">
        <v>19738184499.27</v>
      </c>
      <c r="Q6" s="22">
        <f>+P6/L6</f>
        <v>0.80328011388214438</v>
      </c>
      <c r="R6" s="27">
        <v>17469001355.580002</v>
      </c>
      <c r="S6" s="22">
        <f>+R6/L6</f>
        <v>0.71093171709062797</v>
      </c>
      <c r="T6" s="27">
        <v>17459233099.580002</v>
      </c>
      <c r="U6" s="22">
        <f>+T6/L6</f>
        <v>0.71053418074211527</v>
      </c>
    </row>
    <row r="7" spans="1:21" s="6" customFormat="1" ht="11.25" customHeight="1" x14ac:dyDescent="0.2">
      <c r="A7" s="10" t="s">
        <v>3</v>
      </c>
      <c r="B7" s="10" t="s">
        <v>7</v>
      </c>
      <c r="C7" s="10"/>
      <c r="D7" s="10"/>
      <c r="E7" s="10"/>
      <c r="F7" s="10"/>
      <c r="G7" s="10"/>
      <c r="H7" s="10" t="s">
        <v>5</v>
      </c>
      <c r="I7" s="4">
        <v>20</v>
      </c>
      <c r="J7" s="10" t="s">
        <v>6</v>
      </c>
      <c r="K7" s="10" t="s">
        <v>8</v>
      </c>
      <c r="L7" s="5">
        <v>20584627000</v>
      </c>
      <c r="M7" s="5">
        <v>0</v>
      </c>
      <c r="N7" s="5">
        <v>20381853000</v>
      </c>
      <c r="O7" s="5">
        <v>202774000</v>
      </c>
      <c r="P7" s="14">
        <v>15940948490.139999</v>
      </c>
      <c r="Q7" s="23">
        <f>+P7/L7</f>
        <v>0.77441036411007103</v>
      </c>
      <c r="R7" s="5">
        <v>15828081440.139999</v>
      </c>
      <c r="S7" s="23">
        <f>+R7/L7</f>
        <v>0.76892728928923504</v>
      </c>
      <c r="T7" s="5">
        <v>15828081440.139999</v>
      </c>
      <c r="U7" s="23">
        <f>+T7/L7</f>
        <v>0.76892728928923504</v>
      </c>
    </row>
    <row r="8" spans="1:21" s="6" customFormat="1" ht="11.25" customHeight="1" x14ac:dyDescent="0.2">
      <c r="A8" s="10" t="s">
        <v>3</v>
      </c>
      <c r="B8" s="10" t="s">
        <v>7</v>
      </c>
      <c r="C8" s="10" t="s">
        <v>7</v>
      </c>
      <c r="D8" s="10"/>
      <c r="E8" s="10"/>
      <c r="F8" s="10"/>
      <c r="G8" s="10"/>
      <c r="H8" s="10" t="s">
        <v>5</v>
      </c>
      <c r="I8" s="4">
        <v>20</v>
      </c>
      <c r="J8" s="10" t="s">
        <v>6</v>
      </c>
      <c r="K8" s="10" t="s">
        <v>9</v>
      </c>
      <c r="L8" s="5">
        <v>20584627000</v>
      </c>
      <c r="M8" s="5">
        <v>0</v>
      </c>
      <c r="N8" s="5">
        <v>20381853000</v>
      </c>
      <c r="O8" s="5">
        <v>202774000</v>
      </c>
      <c r="P8" s="14">
        <v>15940948490.139999</v>
      </c>
      <c r="Q8" s="23">
        <f>+P8/L8</f>
        <v>0.77441036411007103</v>
      </c>
      <c r="R8" s="5">
        <v>15828081440.139999</v>
      </c>
      <c r="S8" s="23">
        <f>+R8/L8</f>
        <v>0.76892728928923504</v>
      </c>
      <c r="T8" s="5">
        <v>15828081440.139999</v>
      </c>
      <c r="U8" s="23">
        <f>+T8/L8</f>
        <v>0.76892728928923504</v>
      </c>
    </row>
    <row r="9" spans="1:21" s="6" customFormat="1" ht="11.25" customHeight="1" x14ac:dyDescent="0.2">
      <c r="A9" s="10" t="s">
        <v>3</v>
      </c>
      <c r="B9" s="10" t="s">
        <v>7</v>
      </c>
      <c r="C9" s="10" t="s">
        <v>7</v>
      </c>
      <c r="D9" s="10" t="s">
        <v>7</v>
      </c>
      <c r="E9" s="10"/>
      <c r="F9" s="10"/>
      <c r="G9" s="10"/>
      <c r="H9" s="10" t="s">
        <v>5</v>
      </c>
      <c r="I9" s="4">
        <v>20</v>
      </c>
      <c r="J9" s="10" t="s">
        <v>6</v>
      </c>
      <c r="K9" s="10" t="s">
        <v>10</v>
      </c>
      <c r="L9" s="5">
        <v>13691976000</v>
      </c>
      <c r="M9" s="5">
        <v>0</v>
      </c>
      <c r="N9" s="5">
        <v>13514202000</v>
      </c>
      <c r="O9" s="5">
        <v>177774000</v>
      </c>
      <c r="P9" s="14">
        <v>10631059149.34</v>
      </c>
      <c r="Q9" s="23">
        <f>+P9/L9</f>
        <v>0.77644447735958644</v>
      </c>
      <c r="R9" s="5">
        <v>10529920236.34</v>
      </c>
      <c r="S9" s="23">
        <f>+R9/L9</f>
        <v>0.76905774859231424</v>
      </c>
      <c r="T9" s="5">
        <v>10529920236.34</v>
      </c>
      <c r="U9" s="23">
        <f>+T9/L9</f>
        <v>0.76905774859231424</v>
      </c>
    </row>
    <row r="10" spans="1:21" s="6" customFormat="1" ht="11.25" customHeight="1" x14ac:dyDescent="0.2">
      <c r="A10" s="10" t="s">
        <v>3</v>
      </c>
      <c r="B10" s="10" t="s">
        <v>7</v>
      </c>
      <c r="C10" s="10" t="s">
        <v>7</v>
      </c>
      <c r="D10" s="10" t="s">
        <v>7</v>
      </c>
      <c r="E10" s="10" t="s">
        <v>11</v>
      </c>
      <c r="F10" s="10"/>
      <c r="G10" s="10"/>
      <c r="H10" s="10" t="s">
        <v>5</v>
      </c>
      <c r="I10" s="4">
        <v>20</v>
      </c>
      <c r="J10" s="10" t="s">
        <v>6</v>
      </c>
      <c r="K10" s="10" t="s">
        <v>12</v>
      </c>
      <c r="L10" s="5">
        <v>13691976000</v>
      </c>
      <c r="M10" s="5">
        <v>0</v>
      </c>
      <c r="N10" s="5">
        <v>13514202000</v>
      </c>
      <c r="O10" s="5">
        <v>177774000</v>
      </c>
      <c r="P10" s="14">
        <v>10631059149.34</v>
      </c>
      <c r="Q10" s="23">
        <f>+P10/L10</f>
        <v>0.77644447735958644</v>
      </c>
      <c r="R10" s="5">
        <v>10529920236.34</v>
      </c>
      <c r="S10" s="23">
        <f>+R10/L10</f>
        <v>0.76905774859231424</v>
      </c>
      <c r="T10" s="5">
        <v>10529920236.34</v>
      </c>
      <c r="U10" s="23">
        <f>+T10/L10</f>
        <v>0.76905774859231424</v>
      </c>
    </row>
    <row r="11" spans="1:21" ht="11.25" customHeight="1" x14ac:dyDescent="0.2">
      <c r="A11" s="11" t="s">
        <v>3</v>
      </c>
      <c r="B11" s="11" t="s">
        <v>7</v>
      </c>
      <c r="C11" s="11" t="s">
        <v>7</v>
      </c>
      <c r="D11" s="11" t="s">
        <v>7</v>
      </c>
      <c r="E11" s="11" t="s">
        <v>11</v>
      </c>
      <c r="F11" s="11" t="s">
        <v>11</v>
      </c>
      <c r="G11" s="11"/>
      <c r="H11" s="11" t="s">
        <v>5</v>
      </c>
      <c r="I11" s="7">
        <v>20</v>
      </c>
      <c r="J11" s="11" t="s">
        <v>6</v>
      </c>
      <c r="K11" s="11" t="s">
        <v>13</v>
      </c>
      <c r="L11" s="8">
        <v>8600000000</v>
      </c>
      <c r="M11" s="8">
        <v>0</v>
      </c>
      <c r="N11" s="8">
        <v>8600000000</v>
      </c>
      <c r="O11" s="8">
        <v>0</v>
      </c>
      <c r="P11" s="13">
        <v>7256419176.3400002</v>
      </c>
      <c r="Q11" s="24">
        <f>+P11/L11</f>
        <v>0.84376967166744188</v>
      </c>
      <c r="R11" s="8">
        <v>7246843937.3400002</v>
      </c>
      <c r="S11" s="24">
        <f>+R11/L11</f>
        <v>0.84265627178372093</v>
      </c>
      <c r="T11" s="8">
        <v>7246843937.3400002</v>
      </c>
      <c r="U11" s="24">
        <f>+T11/L11</f>
        <v>0.84265627178372093</v>
      </c>
    </row>
    <row r="12" spans="1:21" ht="11.25" customHeight="1" x14ac:dyDescent="0.2">
      <c r="A12" s="11" t="s">
        <v>3</v>
      </c>
      <c r="B12" s="11" t="s">
        <v>7</v>
      </c>
      <c r="C12" s="11" t="s">
        <v>7</v>
      </c>
      <c r="D12" s="11" t="s">
        <v>7</v>
      </c>
      <c r="E12" s="11" t="s">
        <v>11</v>
      </c>
      <c r="F12" s="11" t="s">
        <v>14</v>
      </c>
      <c r="G12" s="11"/>
      <c r="H12" s="11" t="s">
        <v>5</v>
      </c>
      <c r="I12" s="7">
        <v>20</v>
      </c>
      <c r="J12" s="11" t="s">
        <v>6</v>
      </c>
      <c r="K12" s="11" t="s">
        <v>15</v>
      </c>
      <c r="L12" s="8">
        <v>800000000</v>
      </c>
      <c r="M12" s="8">
        <v>0</v>
      </c>
      <c r="N12" s="8">
        <v>800000000</v>
      </c>
      <c r="O12" s="8">
        <v>0</v>
      </c>
      <c r="P12" s="13">
        <v>651976404</v>
      </c>
      <c r="Q12" s="24">
        <f>+P12/L12</f>
        <v>0.81497050500000001</v>
      </c>
      <c r="R12" s="8">
        <v>619555371</v>
      </c>
      <c r="S12" s="24">
        <f>+R12/L12</f>
        <v>0.77444421375000005</v>
      </c>
      <c r="T12" s="8">
        <v>619555371</v>
      </c>
      <c r="U12" s="24">
        <f>+T12/L12</f>
        <v>0.77444421375000005</v>
      </c>
    </row>
    <row r="13" spans="1:21" ht="11.25" customHeight="1" x14ac:dyDescent="0.2">
      <c r="A13" s="11" t="s">
        <v>3</v>
      </c>
      <c r="B13" s="11" t="s">
        <v>7</v>
      </c>
      <c r="C13" s="11" t="s">
        <v>7</v>
      </c>
      <c r="D13" s="11" t="s">
        <v>7</v>
      </c>
      <c r="E13" s="11" t="s">
        <v>11</v>
      </c>
      <c r="F13" s="11" t="s">
        <v>16</v>
      </c>
      <c r="G13" s="11"/>
      <c r="H13" s="11" t="s">
        <v>5</v>
      </c>
      <c r="I13" s="7">
        <v>20</v>
      </c>
      <c r="J13" s="11" t="s">
        <v>6</v>
      </c>
      <c r="K13" s="11" t="s">
        <v>17</v>
      </c>
      <c r="L13" s="8">
        <v>1630000000</v>
      </c>
      <c r="M13" s="8">
        <v>0</v>
      </c>
      <c r="N13" s="8">
        <v>1630000000</v>
      </c>
      <c r="O13" s="8">
        <v>0</v>
      </c>
      <c r="P13" s="13">
        <v>1334027389</v>
      </c>
      <c r="Q13" s="24">
        <f>+P13/L13</f>
        <v>0.81842171104294481</v>
      </c>
      <c r="R13" s="8">
        <v>1296463844</v>
      </c>
      <c r="S13" s="24">
        <f>+R13/L13</f>
        <v>0.795376591411043</v>
      </c>
      <c r="T13" s="8">
        <v>1296463844</v>
      </c>
      <c r="U13" s="24">
        <f>+T13/L13</f>
        <v>0.795376591411043</v>
      </c>
    </row>
    <row r="14" spans="1:21" ht="11.25" customHeight="1" x14ac:dyDescent="0.2">
      <c r="A14" s="11" t="s">
        <v>3</v>
      </c>
      <c r="B14" s="11" t="s">
        <v>7</v>
      </c>
      <c r="C14" s="11" t="s">
        <v>7</v>
      </c>
      <c r="D14" s="11" t="s">
        <v>7</v>
      </c>
      <c r="E14" s="11" t="s">
        <v>11</v>
      </c>
      <c r="F14" s="11" t="s">
        <v>18</v>
      </c>
      <c r="G14" s="11"/>
      <c r="H14" s="11" t="s">
        <v>5</v>
      </c>
      <c r="I14" s="7">
        <v>20</v>
      </c>
      <c r="J14" s="11" t="s">
        <v>6</v>
      </c>
      <c r="K14" s="11" t="s">
        <v>19</v>
      </c>
      <c r="L14" s="8">
        <v>7000000</v>
      </c>
      <c r="M14" s="8">
        <v>0</v>
      </c>
      <c r="N14" s="8">
        <v>7000000</v>
      </c>
      <c r="O14" s="8">
        <v>0</v>
      </c>
      <c r="P14" s="13">
        <v>6691446</v>
      </c>
      <c r="Q14" s="24">
        <f>+P14/L14</f>
        <v>0.95592085714285713</v>
      </c>
      <c r="R14" s="8">
        <v>5863569</v>
      </c>
      <c r="S14" s="24">
        <f>+R14/L14</f>
        <v>0.83765271428571431</v>
      </c>
      <c r="T14" s="8">
        <v>5863569</v>
      </c>
      <c r="U14" s="24">
        <f>+T14/L14</f>
        <v>0.83765271428571431</v>
      </c>
    </row>
    <row r="15" spans="1:21" ht="11.25" customHeight="1" x14ac:dyDescent="0.2">
      <c r="A15" s="11" t="s">
        <v>3</v>
      </c>
      <c r="B15" s="11" t="s">
        <v>7</v>
      </c>
      <c r="C15" s="11" t="s">
        <v>7</v>
      </c>
      <c r="D15" s="11" t="s">
        <v>7</v>
      </c>
      <c r="E15" s="11" t="s">
        <v>11</v>
      </c>
      <c r="F15" s="11" t="s">
        <v>20</v>
      </c>
      <c r="G15" s="11"/>
      <c r="H15" s="11" t="s">
        <v>5</v>
      </c>
      <c r="I15" s="7">
        <v>20</v>
      </c>
      <c r="J15" s="11" t="s">
        <v>6</v>
      </c>
      <c r="K15" s="11" t="s">
        <v>21</v>
      </c>
      <c r="L15" s="8">
        <v>12080000</v>
      </c>
      <c r="M15" s="8">
        <v>0</v>
      </c>
      <c r="N15" s="8">
        <v>12080000</v>
      </c>
      <c r="O15" s="8">
        <v>0</v>
      </c>
      <c r="P15" s="13">
        <v>10080000</v>
      </c>
      <c r="Q15" s="24">
        <f>+P15/L15</f>
        <v>0.83443708609271527</v>
      </c>
      <c r="R15" s="8">
        <v>9529989</v>
      </c>
      <c r="S15" s="24">
        <f>+R15/L15</f>
        <v>0.78890637417218545</v>
      </c>
      <c r="T15" s="8">
        <v>9529989</v>
      </c>
      <c r="U15" s="24">
        <f>+T15/L15</f>
        <v>0.78890637417218545</v>
      </c>
    </row>
    <row r="16" spans="1:21" ht="11.25" customHeight="1" x14ac:dyDescent="0.2">
      <c r="A16" s="11" t="s">
        <v>3</v>
      </c>
      <c r="B16" s="11" t="s">
        <v>7</v>
      </c>
      <c r="C16" s="11" t="s">
        <v>7</v>
      </c>
      <c r="D16" s="11" t="s">
        <v>7</v>
      </c>
      <c r="E16" s="11" t="s">
        <v>11</v>
      </c>
      <c r="F16" s="11" t="s">
        <v>22</v>
      </c>
      <c r="G16" s="11"/>
      <c r="H16" s="11" t="s">
        <v>5</v>
      </c>
      <c r="I16" s="7">
        <v>20</v>
      </c>
      <c r="J16" s="11" t="s">
        <v>6</v>
      </c>
      <c r="K16" s="11" t="s">
        <v>23</v>
      </c>
      <c r="L16" s="8">
        <v>513000000</v>
      </c>
      <c r="M16" s="8">
        <v>0</v>
      </c>
      <c r="N16" s="8">
        <v>513000000</v>
      </c>
      <c r="O16" s="8">
        <v>0</v>
      </c>
      <c r="P16" s="13">
        <v>488554120</v>
      </c>
      <c r="Q16" s="24">
        <f>+P16/L16</f>
        <v>0.95234721247563348</v>
      </c>
      <c r="R16" s="8">
        <v>477128482</v>
      </c>
      <c r="S16" s="24">
        <f>+R16/L16</f>
        <v>0.93007501364522416</v>
      </c>
      <c r="T16" s="8">
        <v>477128482</v>
      </c>
      <c r="U16" s="24">
        <f>+T16/L16</f>
        <v>0.93007501364522416</v>
      </c>
    </row>
    <row r="17" spans="1:21" ht="11.25" customHeight="1" x14ac:dyDescent="0.2">
      <c r="A17" s="11" t="s">
        <v>3</v>
      </c>
      <c r="B17" s="11" t="s">
        <v>7</v>
      </c>
      <c r="C17" s="11" t="s">
        <v>7</v>
      </c>
      <c r="D17" s="11" t="s">
        <v>7</v>
      </c>
      <c r="E17" s="11" t="s">
        <v>11</v>
      </c>
      <c r="F17" s="11" t="s">
        <v>24</v>
      </c>
      <c r="G17" s="11"/>
      <c r="H17" s="11" t="s">
        <v>5</v>
      </c>
      <c r="I17" s="7">
        <v>20</v>
      </c>
      <c r="J17" s="11" t="s">
        <v>6</v>
      </c>
      <c r="K17" s="11" t="s">
        <v>25</v>
      </c>
      <c r="L17" s="8">
        <v>351000000</v>
      </c>
      <c r="M17" s="8">
        <v>0</v>
      </c>
      <c r="N17" s="8">
        <v>351000000</v>
      </c>
      <c r="O17" s="8">
        <v>0</v>
      </c>
      <c r="P17" s="13">
        <v>307875834</v>
      </c>
      <c r="Q17" s="24">
        <f>+P17/L17</f>
        <v>0.87713912820512818</v>
      </c>
      <c r="R17" s="8">
        <v>304333150</v>
      </c>
      <c r="S17" s="24">
        <f>+R17/L17</f>
        <v>0.86704601139601145</v>
      </c>
      <c r="T17" s="8">
        <v>304333150</v>
      </c>
      <c r="U17" s="24">
        <f>+T17/L17</f>
        <v>0.86704601139601145</v>
      </c>
    </row>
    <row r="18" spans="1:21" ht="11.25" customHeight="1" x14ac:dyDescent="0.2">
      <c r="A18" s="11" t="s">
        <v>3</v>
      </c>
      <c r="B18" s="11" t="s">
        <v>7</v>
      </c>
      <c r="C18" s="11" t="s">
        <v>7</v>
      </c>
      <c r="D18" s="11" t="s">
        <v>7</v>
      </c>
      <c r="E18" s="11" t="s">
        <v>11</v>
      </c>
      <c r="F18" s="11" t="s">
        <v>26</v>
      </c>
      <c r="G18" s="11"/>
      <c r="H18" s="11" t="s">
        <v>5</v>
      </c>
      <c r="I18" s="7">
        <v>20</v>
      </c>
      <c r="J18" s="11" t="s">
        <v>6</v>
      </c>
      <c r="K18" s="11" t="s">
        <v>27</v>
      </c>
      <c r="L18" s="8">
        <v>32920000</v>
      </c>
      <c r="M18" s="8">
        <v>0</v>
      </c>
      <c r="N18" s="8">
        <v>32920000</v>
      </c>
      <c r="O18" s="8">
        <v>0</v>
      </c>
      <c r="P18" s="13">
        <v>23793569</v>
      </c>
      <c r="Q18" s="24">
        <f>+P18/L18</f>
        <v>0.72276941069258804</v>
      </c>
      <c r="R18" s="8">
        <v>22244275</v>
      </c>
      <c r="S18" s="24">
        <f>+R18/L18</f>
        <v>0.67570701701093561</v>
      </c>
      <c r="T18" s="8">
        <v>22244275</v>
      </c>
      <c r="U18" s="24">
        <f>+T18/L18</f>
        <v>0.67570701701093561</v>
      </c>
    </row>
    <row r="19" spans="1:21" ht="11.25" customHeight="1" x14ac:dyDescent="0.2">
      <c r="A19" s="11" t="s">
        <v>3</v>
      </c>
      <c r="B19" s="11" t="s">
        <v>7</v>
      </c>
      <c r="C19" s="11" t="s">
        <v>7</v>
      </c>
      <c r="D19" s="11" t="s">
        <v>7</v>
      </c>
      <c r="E19" s="11" t="s">
        <v>11</v>
      </c>
      <c r="F19" s="11" t="s">
        <v>28</v>
      </c>
      <c r="G19" s="11"/>
      <c r="H19" s="11" t="s">
        <v>5</v>
      </c>
      <c r="I19" s="7">
        <v>20</v>
      </c>
      <c r="J19" s="11" t="s">
        <v>6</v>
      </c>
      <c r="K19" s="11" t="s">
        <v>29</v>
      </c>
      <c r="L19" s="8">
        <v>1180976000</v>
      </c>
      <c r="M19" s="8">
        <v>0</v>
      </c>
      <c r="N19" s="8">
        <v>1003202000</v>
      </c>
      <c r="O19" s="8">
        <v>177774000</v>
      </c>
      <c r="P19" s="13">
        <v>87922027</v>
      </c>
      <c r="Q19" s="24">
        <f>+P19/L19</f>
        <v>7.4448614535773797E-2</v>
      </c>
      <c r="R19" s="8">
        <v>87720709</v>
      </c>
      <c r="S19" s="24">
        <f>+R19/L19</f>
        <v>7.4278147058026586E-2</v>
      </c>
      <c r="T19" s="8">
        <v>87720709</v>
      </c>
      <c r="U19" s="24">
        <f>+T19/L19</f>
        <v>7.4278147058026586E-2</v>
      </c>
    </row>
    <row r="20" spans="1:21" ht="11.25" customHeight="1" x14ac:dyDescent="0.2">
      <c r="A20" s="11" t="s">
        <v>3</v>
      </c>
      <c r="B20" s="11" t="s">
        <v>7</v>
      </c>
      <c r="C20" s="11" t="s">
        <v>7</v>
      </c>
      <c r="D20" s="11" t="s">
        <v>7</v>
      </c>
      <c r="E20" s="11" t="s">
        <v>11</v>
      </c>
      <c r="F20" s="11" t="s">
        <v>30</v>
      </c>
      <c r="G20" s="11"/>
      <c r="H20" s="11" t="s">
        <v>5</v>
      </c>
      <c r="I20" s="7">
        <v>20</v>
      </c>
      <c r="J20" s="11" t="s">
        <v>6</v>
      </c>
      <c r="K20" s="11" t="s">
        <v>31</v>
      </c>
      <c r="L20" s="8">
        <v>565000000</v>
      </c>
      <c r="M20" s="8">
        <v>0</v>
      </c>
      <c r="N20" s="8">
        <v>565000000</v>
      </c>
      <c r="O20" s="8">
        <v>0</v>
      </c>
      <c r="P20" s="13">
        <v>463719184</v>
      </c>
      <c r="Q20" s="24">
        <f>+P20/L20</f>
        <v>0.82074191858407075</v>
      </c>
      <c r="R20" s="8">
        <v>460236910</v>
      </c>
      <c r="S20" s="24">
        <f>+R20/L20</f>
        <v>0.81457860176991148</v>
      </c>
      <c r="T20" s="8">
        <v>460236910</v>
      </c>
      <c r="U20" s="24">
        <f>+T20/L20</f>
        <v>0.81457860176991148</v>
      </c>
    </row>
    <row r="21" spans="1:21" s="6" customFormat="1" ht="11.25" customHeight="1" x14ac:dyDescent="0.2">
      <c r="A21" s="10" t="s">
        <v>3</v>
      </c>
      <c r="B21" s="10" t="s">
        <v>7</v>
      </c>
      <c r="C21" s="10" t="s">
        <v>7</v>
      </c>
      <c r="D21" s="10" t="s">
        <v>32</v>
      </c>
      <c r="E21" s="10"/>
      <c r="F21" s="10"/>
      <c r="G21" s="10"/>
      <c r="H21" s="10" t="s">
        <v>5</v>
      </c>
      <c r="I21" s="4">
        <v>20</v>
      </c>
      <c r="J21" s="10" t="s">
        <v>6</v>
      </c>
      <c r="K21" s="10" t="s">
        <v>33</v>
      </c>
      <c r="L21" s="5">
        <v>4730166000</v>
      </c>
      <c r="M21" s="5">
        <v>0</v>
      </c>
      <c r="N21" s="5">
        <v>4730166000</v>
      </c>
      <c r="O21" s="5">
        <v>0</v>
      </c>
      <c r="P21" s="14">
        <v>3671533171.8000002</v>
      </c>
      <c r="Q21" s="23">
        <f>+P21/L21</f>
        <v>0.77619541720100316</v>
      </c>
      <c r="R21" s="5">
        <v>3671533171.8000002</v>
      </c>
      <c r="S21" s="23">
        <f>+R21/L21</f>
        <v>0.77619541720100316</v>
      </c>
      <c r="T21" s="5">
        <v>3671533171.8000002</v>
      </c>
      <c r="U21" s="23">
        <f>+T21/L21</f>
        <v>0.77619541720100316</v>
      </c>
    </row>
    <row r="22" spans="1:21" ht="11.25" customHeight="1" x14ac:dyDescent="0.2">
      <c r="A22" s="11" t="s">
        <v>3</v>
      </c>
      <c r="B22" s="11" t="s">
        <v>7</v>
      </c>
      <c r="C22" s="11" t="s">
        <v>7</v>
      </c>
      <c r="D22" s="11" t="s">
        <v>32</v>
      </c>
      <c r="E22" s="11" t="s">
        <v>11</v>
      </c>
      <c r="F22" s="11"/>
      <c r="G22" s="11"/>
      <c r="H22" s="11" t="s">
        <v>5</v>
      </c>
      <c r="I22" s="7">
        <v>20</v>
      </c>
      <c r="J22" s="11" t="s">
        <v>6</v>
      </c>
      <c r="K22" s="11" t="s">
        <v>34</v>
      </c>
      <c r="L22" s="8">
        <v>1470000000</v>
      </c>
      <c r="M22" s="8">
        <v>0</v>
      </c>
      <c r="N22" s="8">
        <v>1470000000</v>
      </c>
      <c r="O22" s="8">
        <v>0</v>
      </c>
      <c r="P22" s="13">
        <v>1079339544</v>
      </c>
      <c r="Q22" s="24">
        <f>+P22/L22</f>
        <v>0.73424458775510204</v>
      </c>
      <c r="R22" s="8">
        <v>1079339544</v>
      </c>
      <c r="S22" s="24">
        <f>+R22/L22</f>
        <v>0.73424458775510204</v>
      </c>
      <c r="T22" s="8">
        <v>1079339544</v>
      </c>
      <c r="U22" s="24">
        <f>+T22/L22</f>
        <v>0.73424458775510204</v>
      </c>
    </row>
    <row r="23" spans="1:21" ht="11.25" customHeight="1" x14ac:dyDescent="0.2">
      <c r="A23" s="11" t="s">
        <v>3</v>
      </c>
      <c r="B23" s="11" t="s">
        <v>7</v>
      </c>
      <c r="C23" s="11" t="s">
        <v>7</v>
      </c>
      <c r="D23" s="11" t="s">
        <v>32</v>
      </c>
      <c r="E23" s="11" t="s">
        <v>14</v>
      </c>
      <c r="F23" s="11"/>
      <c r="G23" s="11"/>
      <c r="H23" s="11" t="s">
        <v>5</v>
      </c>
      <c r="I23" s="7">
        <v>20</v>
      </c>
      <c r="J23" s="11" t="s">
        <v>6</v>
      </c>
      <c r="K23" s="11" t="s">
        <v>35</v>
      </c>
      <c r="L23" s="8">
        <v>1040000000</v>
      </c>
      <c r="M23" s="8">
        <v>0</v>
      </c>
      <c r="N23" s="8">
        <v>1040000000</v>
      </c>
      <c r="O23" s="8">
        <v>0</v>
      </c>
      <c r="P23" s="13">
        <v>778656403.60000002</v>
      </c>
      <c r="Q23" s="24">
        <f>+P23/L23</f>
        <v>0.74870808038461545</v>
      </c>
      <c r="R23" s="8">
        <v>778656403.60000002</v>
      </c>
      <c r="S23" s="24">
        <f>+R23/L23</f>
        <v>0.74870808038461545</v>
      </c>
      <c r="T23" s="8">
        <v>778656403.60000002</v>
      </c>
      <c r="U23" s="24">
        <f>+T23/L23</f>
        <v>0.74870808038461545</v>
      </c>
    </row>
    <row r="24" spans="1:21" ht="11.25" customHeight="1" x14ac:dyDescent="0.2">
      <c r="A24" s="11" t="s">
        <v>3</v>
      </c>
      <c r="B24" s="11" t="s">
        <v>7</v>
      </c>
      <c r="C24" s="11" t="s">
        <v>7</v>
      </c>
      <c r="D24" s="11" t="s">
        <v>32</v>
      </c>
      <c r="E24" s="11" t="s">
        <v>16</v>
      </c>
      <c r="F24" s="11"/>
      <c r="G24" s="11"/>
      <c r="H24" s="11" t="s">
        <v>5</v>
      </c>
      <c r="I24" s="7">
        <v>20</v>
      </c>
      <c r="J24" s="11" t="s">
        <v>6</v>
      </c>
      <c r="K24" s="11" t="s">
        <v>36</v>
      </c>
      <c r="L24" s="8">
        <v>932166000</v>
      </c>
      <c r="M24" s="8">
        <v>0</v>
      </c>
      <c r="N24" s="8">
        <v>932166000</v>
      </c>
      <c r="O24" s="8">
        <v>0</v>
      </c>
      <c r="P24" s="13">
        <v>853646997</v>
      </c>
      <c r="Q24" s="24">
        <f>+P24/L24</f>
        <v>0.91576714555132888</v>
      </c>
      <c r="R24" s="8">
        <v>853646997</v>
      </c>
      <c r="S24" s="24">
        <f>+R24/L24</f>
        <v>0.91576714555132888</v>
      </c>
      <c r="T24" s="8">
        <v>853646997</v>
      </c>
      <c r="U24" s="24">
        <f>+T24/L24</f>
        <v>0.91576714555132888</v>
      </c>
    </row>
    <row r="25" spans="1:21" ht="11.25" customHeight="1" x14ac:dyDescent="0.2">
      <c r="A25" s="11" t="s">
        <v>3</v>
      </c>
      <c r="B25" s="11" t="s">
        <v>7</v>
      </c>
      <c r="C25" s="11" t="s">
        <v>7</v>
      </c>
      <c r="D25" s="11" t="s">
        <v>32</v>
      </c>
      <c r="E25" s="11" t="s">
        <v>18</v>
      </c>
      <c r="F25" s="11"/>
      <c r="G25" s="11"/>
      <c r="H25" s="11" t="s">
        <v>5</v>
      </c>
      <c r="I25" s="7">
        <v>20</v>
      </c>
      <c r="J25" s="11" t="s">
        <v>6</v>
      </c>
      <c r="K25" s="11" t="s">
        <v>37</v>
      </c>
      <c r="L25" s="8">
        <v>540000000</v>
      </c>
      <c r="M25" s="8">
        <v>0</v>
      </c>
      <c r="N25" s="8">
        <v>540000000</v>
      </c>
      <c r="O25" s="8">
        <v>0</v>
      </c>
      <c r="P25" s="13">
        <v>406603743.60000002</v>
      </c>
      <c r="Q25" s="24">
        <f>+P25/L25</f>
        <v>0.7529698955555556</v>
      </c>
      <c r="R25" s="8">
        <v>406603743.60000002</v>
      </c>
      <c r="S25" s="24">
        <f>+R25/L25</f>
        <v>0.7529698955555556</v>
      </c>
      <c r="T25" s="8">
        <v>406603743.60000002</v>
      </c>
      <c r="U25" s="24">
        <f>+T25/L25</f>
        <v>0.7529698955555556</v>
      </c>
    </row>
    <row r="26" spans="1:21" ht="11.25" customHeight="1" x14ac:dyDescent="0.2">
      <c r="A26" s="11" t="s">
        <v>3</v>
      </c>
      <c r="B26" s="11" t="s">
        <v>7</v>
      </c>
      <c r="C26" s="11" t="s">
        <v>7</v>
      </c>
      <c r="D26" s="11" t="s">
        <v>32</v>
      </c>
      <c r="E26" s="11" t="s">
        <v>20</v>
      </c>
      <c r="F26" s="11"/>
      <c r="G26" s="11"/>
      <c r="H26" s="11" t="s">
        <v>5</v>
      </c>
      <c r="I26" s="7">
        <v>20</v>
      </c>
      <c r="J26" s="11" t="s">
        <v>6</v>
      </c>
      <c r="K26" s="11" t="s">
        <v>38</v>
      </c>
      <c r="L26" s="8">
        <v>65000000</v>
      </c>
      <c r="M26" s="8">
        <v>0</v>
      </c>
      <c r="N26" s="8">
        <v>65000000</v>
      </c>
      <c r="O26" s="8">
        <v>0</v>
      </c>
      <c r="P26" s="13">
        <v>44901051.200000003</v>
      </c>
      <c r="Q26" s="24">
        <f>+P26/L26</f>
        <v>0.69078540307692315</v>
      </c>
      <c r="R26" s="8">
        <v>44901051.200000003</v>
      </c>
      <c r="S26" s="24">
        <f>+R26/L26</f>
        <v>0.69078540307692315</v>
      </c>
      <c r="T26" s="8">
        <v>44901051.200000003</v>
      </c>
      <c r="U26" s="24">
        <f>+T26/L26</f>
        <v>0.69078540307692315</v>
      </c>
    </row>
    <row r="27" spans="1:21" ht="11.25" customHeight="1" x14ac:dyDescent="0.2">
      <c r="A27" s="11" t="s">
        <v>3</v>
      </c>
      <c r="B27" s="11" t="s">
        <v>7</v>
      </c>
      <c r="C27" s="11" t="s">
        <v>7</v>
      </c>
      <c r="D27" s="11" t="s">
        <v>32</v>
      </c>
      <c r="E27" s="11" t="s">
        <v>22</v>
      </c>
      <c r="F27" s="11"/>
      <c r="G27" s="11"/>
      <c r="H27" s="11" t="s">
        <v>5</v>
      </c>
      <c r="I27" s="7">
        <v>20</v>
      </c>
      <c r="J27" s="11" t="s">
        <v>6</v>
      </c>
      <c r="K27" s="11" t="s">
        <v>39</v>
      </c>
      <c r="L27" s="8">
        <v>410000000</v>
      </c>
      <c r="M27" s="8">
        <v>0</v>
      </c>
      <c r="N27" s="8">
        <v>410000000</v>
      </c>
      <c r="O27" s="8">
        <v>0</v>
      </c>
      <c r="P27" s="13">
        <v>305016808.39999998</v>
      </c>
      <c r="Q27" s="24">
        <f>+P27/L27</f>
        <v>0.74394343512195116</v>
      </c>
      <c r="R27" s="8">
        <v>305016808.39999998</v>
      </c>
      <c r="S27" s="24">
        <f>+R27/L27</f>
        <v>0.74394343512195116</v>
      </c>
      <c r="T27" s="8">
        <v>305016808.39999998</v>
      </c>
      <c r="U27" s="24">
        <f>+T27/L27</f>
        <v>0.74394343512195116</v>
      </c>
    </row>
    <row r="28" spans="1:21" ht="11.25" customHeight="1" x14ac:dyDescent="0.2">
      <c r="A28" s="11" t="s">
        <v>3</v>
      </c>
      <c r="B28" s="11" t="s">
        <v>7</v>
      </c>
      <c r="C28" s="11" t="s">
        <v>7</v>
      </c>
      <c r="D28" s="11" t="s">
        <v>32</v>
      </c>
      <c r="E28" s="11" t="s">
        <v>24</v>
      </c>
      <c r="F28" s="11"/>
      <c r="G28" s="11"/>
      <c r="H28" s="11" t="s">
        <v>5</v>
      </c>
      <c r="I28" s="7">
        <v>20</v>
      </c>
      <c r="J28" s="11" t="s">
        <v>6</v>
      </c>
      <c r="K28" s="11" t="s">
        <v>40</v>
      </c>
      <c r="L28" s="8">
        <v>273000000</v>
      </c>
      <c r="M28" s="8">
        <v>0</v>
      </c>
      <c r="N28" s="8">
        <v>273000000</v>
      </c>
      <c r="O28" s="8">
        <v>0</v>
      </c>
      <c r="P28" s="13">
        <v>203368624</v>
      </c>
      <c r="Q28" s="24">
        <f>+P28/L28</f>
        <v>0.74494001465201465</v>
      </c>
      <c r="R28" s="8">
        <v>203368624</v>
      </c>
      <c r="S28" s="24">
        <f>+R28/L28</f>
        <v>0.74494001465201465</v>
      </c>
      <c r="T28" s="8">
        <v>203368624</v>
      </c>
      <c r="U28" s="24">
        <f>+T28/L28</f>
        <v>0.74494001465201465</v>
      </c>
    </row>
    <row r="29" spans="1:21" s="6" customFormat="1" ht="11.25" customHeight="1" x14ac:dyDescent="0.2">
      <c r="A29" s="10" t="s">
        <v>3</v>
      </c>
      <c r="B29" s="10" t="s">
        <v>7</v>
      </c>
      <c r="C29" s="10" t="s">
        <v>7</v>
      </c>
      <c r="D29" s="10" t="s">
        <v>41</v>
      </c>
      <c r="E29" s="10"/>
      <c r="F29" s="10"/>
      <c r="G29" s="10"/>
      <c r="H29" s="10" t="s">
        <v>5</v>
      </c>
      <c r="I29" s="4">
        <v>20</v>
      </c>
      <c r="J29" s="10" t="s">
        <v>6</v>
      </c>
      <c r="K29" s="10" t="s">
        <v>42</v>
      </c>
      <c r="L29" s="5">
        <v>2162485000</v>
      </c>
      <c r="M29" s="5">
        <v>0</v>
      </c>
      <c r="N29" s="5">
        <v>2137485000</v>
      </c>
      <c r="O29" s="5">
        <v>25000000</v>
      </c>
      <c r="P29" s="14">
        <v>1638356169</v>
      </c>
      <c r="Q29" s="23">
        <f>+P29/L29</f>
        <v>0.75762660504003498</v>
      </c>
      <c r="R29" s="5">
        <v>1626628032</v>
      </c>
      <c r="S29" s="23">
        <f>+R29/L29</f>
        <v>0.75220315146694661</v>
      </c>
      <c r="T29" s="5">
        <v>1626628032</v>
      </c>
      <c r="U29" s="23">
        <f>+T29/L29</f>
        <v>0.75220315146694661</v>
      </c>
    </row>
    <row r="30" spans="1:21" s="6" customFormat="1" ht="11.25" customHeight="1" x14ac:dyDescent="0.2">
      <c r="A30" s="10" t="s">
        <v>3</v>
      </c>
      <c r="B30" s="10" t="s">
        <v>7</v>
      </c>
      <c r="C30" s="10" t="s">
        <v>7</v>
      </c>
      <c r="D30" s="10" t="s">
        <v>41</v>
      </c>
      <c r="E30" s="10" t="s">
        <v>11</v>
      </c>
      <c r="F30" s="10"/>
      <c r="G30" s="10"/>
      <c r="H30" s="10" t="s">
        <v>5</v>
      </c>
      <c r="I30" s="4">
        <v>20</v>
      </c>
      <c r="J30" s="10" t="s">
        <v>6</v>
      </c>
      <c r="K30" s="10" t="s">
        <v>43</v>
      </c>
      <c r="L30" s="5">
        <v>1067100000</v>
      </c>
      <c r="M30" s="5">
        <v>0</v>
      </c>
      <c r="N30" s="5">
        <v>1067100000</v>
      </c>
      <c r="O30" s="5">
        <v>0</v>
      </c>
      <c r="P30" s="14">
        <v>722958433</v>
      </c>
      <c r="Q30" s="23">
        <f>+P30/L30</f>
        <v>0.67749829725424049</v>
      </c>
      <c r="R30" s="5">
        <v>711307724</v>
      </c>
      <c r="S30" s="23">
        <f>+R30/L30</f>
        <v>0.66658019304657479</v>
      </c>
      <c r="T30" s="5">
        <v>711307724</v>
      </c>
      <c r="U30" s="23">
        <f>+T30/L30</f>
        <v>0.66658019304657479</v>
      </c>
    </row>
    <row r="31" spans="1:21" ht="11.25" customHeight="1" x14ac:dyDescent="0.2">
      <c r="A31" s="11" t="s">
        <v>3</v>
      </c>
      <c r="B31" s="11" t="s">
        <v>7</v>
      </c>
      <c r="C31" s="11" t="s">
        <v>7</v>
      </c>
      <c r="D31" s="11" t="s">
        <v>41</v>
      </c>
      <c r="E31" s="11" t="s">
        <v>11</v>
      </c>
      <c r="F31" s="11" t="s">
        <v>11</v>
      </c>
      <c r="G31" s="11"/>
      <c r="H31" s="11" t="s">
        <v>5</v>
      </c>
      <c r="I31" s="7">
        <v>20</v>
      </c>
      <c r="J31" s="11" t="s">
        <v>6</v>
      </c>
      <c r="K31" s="11" t="s">
        <v>44</v>
      </c>
      <c r="L31" s="8">
        <v>773900000</v>
      </c>
      <c r="M31" s="8">
        <v>0</v>
      </c>
      <c r="N31" s="8">
        <v>773900000</v>
      </c>
      <c r="O31" s="8">
        <v>0</v>
      </c>
      <c r="P31" s="13">
        <v>459145737</v>
      </c>
      <c r="Q31" s="24">
        <f>+P31/L31</f>
        <v>0.59328819873368654</v>
      </c>
      <c r="R31" s="8">
        <v>457000852</v>
      </c>
      <c r="S31" s="24">
        <f>+R31/L31</f>
        <v>0.5905166714045742</v>
      </c>
      <c r="T31" s="8">
        <v>457000852</v>
      </c>
      <c r="U31" s="24">
        <f>+T31/L31</f>
        <v>0.5905166714045742</v>
      </c>
    </row>
    <row r="32" spans="1:21" ht="11.25" customHeight="1" x14ac:dyDescent="0.2">
      <c r="A32" s="11" t="s">
        <v>3</v>
      </c>
      <c r="B32" s="11" t="s">
        <v>7</v>
      </c>
      <c r="C32" s="11" t="s">
        <v>7</v>
      </c>
      <c r="D32" s="11" t="s">
        <v>41</v>
      </c>
      <c r="E32" s="11" t="s">
        <v>11</v>
      </c>
      <c r="F32" s="11" t="s">
        <v>14</v>
      </c>
      <c r="G32" s="11"/>
      <c r="H32" s="11" t="s">
        <v>5</v>
      </c>
      <c r="I32" s="7">
        <v>20</v>
      </c>
      <c r="J32" s="11" t="s">
        <v>6</v>
      </c>
      <c r="K32" s="11" t="s">
        <v>45</v>
      </c>
      <c r="L32" s="8">
        <v>236400000</v>
      </c>
      <c r="M32" s="8">
        <v>0</v>
      </c>
      <c r="N32" s="8">
        <v>236400000</v>
      </c>
      <c r="O32" s="8">
        <v>0</v>
      </c>
      <c r="P32" s="13">
        <v>220155322</v>
      </c>
      <c r="Q32" s="24">
        <f>+P32/L32</f>
        <v>0.93128308798646364</v>
      </c>
      <c r="R32" s="8">
        <v>211507163</v>
      </c>
      <c r="S32" s="24">
        <f>+R32/L32</f>
        <v>0.89470035109983082</v>
      </c>
      <c r="T32" s="8">
        <v>211507163</v>
      </c>
      <c r="U32" s="24">
        <f>+T32/L32</f>
        <v>0.89470035109983082</v>
      </c>
    </row>
    <row r="33" spans="1:21" ht="11.25" customHeight="1" x14ac:dyDescent="0.2">
      <c r="A33" s="11" t="s">
        <v>3</v>
      </c>
      <c r="B33" s="11" t="s">
        <v>7</v>
      </c>
      <c r="C33" s="11" t="s">
        <v>7</v>
      </c>
      <c r="D33" s="11" t="s">
        <v>41</v>
      </c>
      <c r="E33" s="11" t="s">
        <v>11</v>
      </c>
      <c r="F33" s="11" t="s">
        <v>16</v>
      </c>
      <c r="G33" s="11"/>
      <c r="H33" s="11" t="s">
        <v>5</v>
      </c>
      <c r="I33" s="7">
        <v>20</v>
      </c>
      <c r="J33" s="11" t="s">
        <v>6</v>
      </c>
      <c r="K33" s="11" t="s">
        <v>46</v>
      </c>
      <c r="L33" s="8">
        <v>56800000</v>
      </c>
      <c r="M33" s="8">
        <v>0</v>
      </c>
      <c r="N33" s="8">
        <v>56800000</v>
      </c>
      <c r="O33" s="8">
        <v>0</v>
      </c>
      <c r="P33" s="13">
        <v>43657374</v>
      </c>
      <c r="Q33" s="24">
        <f>+P33/L33</f>
        <v>0.76861573943661976</v>
      </c>
      <c r="R33" s="8">
        <v>42799709</v>
      </c>
      <c r="S33" s="24">
        <f>+R33/L33</f>
        <v>0.7535160035211268</v>
      </c>
      <c r="T33" s="8">
        <v>42799709</v>
      </c>
      <c r="U33" s="24">
        <f>+T33/L33</f>
        <v>0.7535160035211268</v>
      </c>
    </row>
    <row r="34" spans="1:21" s="6" customFormat="1" ht="11.25" customHeight="1" x14ac:dyDescent="0.2">
      <c r="A34" s="10" t="s">
        <v>3</v>
      </c>
      <c r="B34" s="10" t="s">
        <v>7</v>
      </c>
      <c r="C34" s="10" t="s">
        <v>7</v>
      </c>
      <c r="D34" s="10" t="s">
        <v>41</v>
      </c>
      <c r="E34" s="10" t="s">
        <v>14</v>
      </c>
      <c r="F34" s="10"/>
      <c r="G34" s="10"/>
      <c r="H34" s="10" t="s">
        <v>5</v>
      </c>
      <c r="I34" s="4">
        <v>20</v>
      </c>
      <c r="J34" s="10" t="s">
        <v>6</v>
      </c>
      <c r="K34" s="10" t="s">
        <v>47</v>
      </c>
      <c r="L34" s="5">
        <v>973885000</v>
      </c>
      <c r="M34" s="5">
        <v>0</v>
      </c>
      <c r="N34" s="5">
        <v>973885000</v>
      </c>
      <c r="O34" s="5">
        <v>0</v>
      </c>
      <c r="P34" s="14">
        <v>867182136</v>
      </c>
      <c r="Q34" s="23">
        <f>+P34/L34</f>
        <v>0.89043586871139813</v>
      </c>
      <c r="R34" s="5">
        <v>867105024</v>
      </c>
      <c r="S34" s="23">
        <f>+R34/L34</f>
        <v>0.89035668893144471</v>
      </c>
      <c r="T34" s="5">
        <v>867105024</v>
      </c>
      <c r="U34" s="23">
        <f>+T34/L34</f>
        <v>0.89035668893144471</v>
      </c>
    </row>
    <row r="35" spans="1:21" s="6" customFormat="1" ht="11.25" customHeight="1" x14ac:dyDescent="0.2">
      <c r="A35" s="10" t="s">
        <v>3</v>
      </c>
      <c r="B35" s="10" t="s">
        <v>7</v>
      </c>
      <c r="C35" s="10" t="s">
        <v>7</v>
      </c>
      <c r="D35" s="10" t="s">
        <v>41</v>
      </c>
      <c r="E35" s="10" t="s">
        <v>48</v>
      </c>
      <c r="F35" s="10"/>
      <c r="G35" s="10"/>
      <c r="H35" s="10" t="s">
        <v>5</v>
      </c>
      <c r="I35" s="4">
        <v>20</v>
      </c>
      <c r="J35" s="10" t="s">
        <v>6</v>
      </c>
      <c r="K35" s="10" t="s">
        <v>49</v>
      </c>
      <c r="L35" s="5">
        <v>25000000</v>
      </c>
      <c r="M35" s="5">
        <v>0</v>
      </c>
      <c r="N35" s="5">
        <v>0</v>
      </c>
      <c r="O35" s="5">
        <v>25000000</v>
      </c>
      <c r="P35" s="14">
        <v>0</v>
      </c>
      <c r="Q35" s="23">
        <f>+P35/L35</f>
        <v>0</v>
      </c>
      <c r="R35" s="5">
        <v>0</v>
      </c>
      <c r="S35" s="23">
        <f>+R35/L35</f>
        <v>0</v>
      </c>
      <c r="T35" s="5">
        <v>0</v>
      </c>
      <c r="U35" s="23">
        <f>+T35/L35</f>
        <v>0</v>
      </c>
    </row>
    <row r="36" spans="1:21" s="6" customFormat="1" ht="11.25" customHeight="1" x14ac:dyDescent="0.2">
      <c r="A36" s="10" t="s">
        <v>3</v>
      </c>
      <c r="B36" s="10" t="s">
        <v>7</v>
      </c>
      <c r="C36" s="10" t="s">
        <v>7</v>
      </c>
      <c r="D36" s="10" t="s">
        <v>41</v>
      </c>
      <c r="E36" s="10" t="s">
        <v>50</v>
      </c>
      <c r="F36" s="10"/>
      <c r="G36" s="10"/>
      <c r="H36" s="10" t="s">
        <v>5</v>
      </c>
      <c r="I36" s="4">
        <v>20</v>
      </c>
      <c r="J36" s="10" t="s">
        <v>6</v>
      </c>
      <c r="K36" s="10" t="s">
        <v>51</v>
      </c>
      <c r="L36" s="5">
        <v>96500000</v>
      </c>
      <c r="M36" s="5">
        <v>0</v>
      </c>
      <c r="N36" s="5">
        <v>96500000</v>
      </c>
      <c r="O36" s="5">
        <v>0</v>
      </c>
      <c r="P36" s="14">
        <v>48215600</v>
      </c>
      <c r="Q36" s="23">
        <f>+P36/L36</f>
        <v>0.49964352331606215</v>
      </c>
      <c r="R36" s="5">
        <v>48215284</v>
      </c>
      <c r="S36" s="23">
        <f>+R36/L36</f>
        <v>0.49964024870466323</v>
      </c>
      <c r="T36" s="5">
        <v>48215284</v>
      </c>
      <c r="U36" s="23">
        <f>+T36/L36</f>
        <v>0.49964024870466323</v>
      </c>
    </row>
    <row r="37" spans="1:21" s="6" customFormat="1" ht="11.25" customHeight="1" x14ac:dyDescent="0.2">
      <c r="A37" s="10" t="s">
        <v>3</v>
      </c>
      <c r="B37" s="10" t="s">
        <v>7</v>
      </c>
      <c r="C37" s="10" t="s">
        <v>7</v>
      </c>
      <c r="D37" s="10" t="s">
        <v>52</v>
      </c>
      <c r="E37" s="10"/>
      <c r="F37" s="10"/>
      <c r="G37" s="10"/>
      <c r="H37" s="10" t="s">
        <v>5</v>
      </c>
      <c r="I37" s="4">
        <v>20</v>
      </c>
      <c r="J37" s="10" t="s">
        <v>6</v>
      </c>
      <c r="K37" s="10" t="s">
        <v>53</v>
      </c>
      <c r="L37" s="5">
        <v>0</v>
      </c>
      <c r="M37" s="5">
        <v>0</v>
      </c>
      <c r="N37" s="5">
        <v>0</v>
      </c>
      <c r="O37" s="5">
        <v>0</v>
      </c>
      <c r="P37" s="14">
        <v>0</v>
      </c>
      <c r="Q37" s="23">
        <v>0</v>
      </c>
      <c r="R37" s="5">
        <v>0</v>
      </c>
      <c r="S37" s="23">
        <v>0</v>
      </c>
      <c r="T37" s="5">
        <v>0</v>
      </c>
      <c r="U37" s="23">
        <v>0</v>
      </c>
    </row>
    <row r="38" spans="1:21" s="6" customFormat="1" ht="11.25" customHeight="1" x14ac:dyDescent="0.2">
      <c r="A38" s="10" t="s">
        <v>3</v>
      </c>
      <c r="B38" s="10" t="s">
        <v>32</v>
      </c>
      <c r="C38" s="10"/>
      <c r="D38" s="10"/>
      <c r="E38" s="10"/>
      <c r="F38" s="10"/>
      <c r="G38" s="10"/>
      <c r="H38" s="10" t="s">
        <v>5</v>
      </c>
      <c r="I38" s="4">
        <v>20</v>
      </c>
      <c r="J38" s="10" t="s">
        <v>6</v>
      </c>
      <c r="K38" s="10" t="s">
        <v>54</v>
      </c>
      <c r="L38" s="5">
        <v>3744482000</v>
      </c>
      <c r="M38" s="5">
        <v>0</v>
      </c>
      <c r="N38" s="5">
        <v>3693955443.1199999</v>
      </c>
      <c r="O38" s="5">
        <v>50526556.880000003</v>
      </c>
      <c r="P38" s="14">
        <v>3627786325.1300001</v>
      </c>
      <c r="Q38" s="23">
        <f>+P38/L38</f>
        <v>0.96883529554421688</v>
      </c>
      <c r="R38" s="5">
        <v>1490591247.4400001</v>
      </c>
      <c r="S38" s="23">
        <f>+R38/L38</f>
        <v>0.39807675599455411</v>
      </c>
      <c r="T38" s="5">
        <v>1480822991.4400001</v>
      </c>
      <c r="U38" s="23">
        <f>+T38/L38</f>
        <v>0.39546804910265293</v>
      </c>
    </row>
    <row r="39" spans="1:21" s="6" customFormat="1" ht="11.25" customHeight="1" x14ac:dyDescent="0.2">
      <c r="A39" s="10" t="s">
        <v>3</v>
      </c>
      <c r="B39" s="10" t="s">
        <v>32</v>
      </c>
      <c r="C39" s="10" t="s">
        <v>7</v>
      </c>
      <c r="D39" s="10"/>
      <c r="E39" s="10"/>
      <c r="F39" s="10"/>
      <c r="G39" s="10"/>
      <c r="H39" s="10" t="s">
        <v>5</v>
      </c>
      <c r="I39" s="4">
        <v>20</v>
      </c>
      <c r="J39" s="10" t="s">
        <v>6</v>
      </c>
      <c r="K39" s="10" t="s">
        <v>55</v>
      </c>
      <c r="L39" s="5">
        <v>2397719000</v>
      </c>
      <c r="M39" s="5">
        <v>0</v>
      </c>
      <c r="N39" s="5">
        <v>2397674139.3400002</v>
      </c>
      <c r="O39" s="5">
        <v>44860.66</v>
      </c>
      <c r="P39" s="14">
        <v>2397674139.3400002</v>
      </c>
      <c r="Q39" s="23">
        <f>+P39/L39</f>
        <v>0.99998129027630012</v>
      </c>
      <c r="R39" s="5">
        <v>571427521.34000003</v>
      </c>
      <c r="S39" s="23">
        <f>+R39/L39</f>
        <v>0.23832130509872093</v>
      </c>
      <c r="T39" s="5">
        <v>571427521.34000003</v>
      </c>
      <c r="U39" s="23">
        <f>+T39/L39</f>
        <v>0.23832130509872093</v>
      </c>
    </row>
    <row r="40" spans="1:21" s="6" customFormat="1" ht="11.25" customHeight="1" x14ac:dyDescent="0.2">
      <c r="A40" s="10" t="s">
        <v>3</v>
      </c>
      <c r="B40" s="10" t="s">
        <v>32</v>
      </c>
      <c r="C40" s="10" t="s">
        <v>7</v>
      </c>
      <c r="D40" s="10" t="s">
        <v>7</v>
      </c>
      <c r="E40" s="10"/>
      <c r="F40" s="10"/>
      <c r="G40" s="10"/>
      <c r="H40" s="10" t="s">
        <v>5</v>
      </c>
      <c r="I40" s="4">
        <v>20</v>
      </c>
      <c r="J40" s="10" t="s">
        <v>6</v>
      </c>
      <c r="K40" s="10" t="s">
        <v>56</v>
      </c>
      <c r="L40" s="5">
        <v>2397719000</v>
      </c>
      <c r="M40" s="5">
        <v>0</v>
      </c>
      <c r="N40" s="5">
        <v>2397674139.3400002</v>
      </c>
      <c r="O40" s="5">
        <v>44860.66</v>
      </c>
      <c r="P40" s="14">
        <v>2397674139.3400002</v>
      </c>
      <c r="Q40" s="23">
        <f>+P40/L40</f>
        <v>0.99998129027630012</v>
      </c>
      <c r="R40" s="5">
        <v>571427521.34000003</v>
      </c>
      <c r="S40" s="23">
        <f>+R40/L40</f>
        <v>0.23832130509872093</v>
      </c>
      <c r="T40" s="5">
        <v>571427521.34000003</v>
      </c>
      <c r="U40" s="23">
        <f>+T40/L40</f>
        <v>0.23832130509872093</v>
      </c>
    </row>
    <row r="41" spans="1:21" s="6" customFormat="1" ht="11.25" customHeight="1" x14ac:dyDescent="0.2">
      <c r="A41" s="10" t="s">
        <v>3</v>
      </c>
      <c r="B41" s="10" t="s">
        <v>32</v>
      </c>
      <c r="C41" s="10" t="s">
        <v>7</v>
      </c>
      <c r="D41" s="10" t="s">
        <v>7</v>
      </c>
      <c r="E41" s="10" t="s">
        <v>11</v>
      </c>
      <c r="F41" s="10"/>
      <c r="G41" s="10"/>
      <c r="H41" s="10" t="s">
        <v>5</v>
      </c>
      <c r="I41" s="4">
        <v>20</v>
      </c>
      <c r="J41" s="10" t="s">
        <v>6</v>
      </c>
      <c r="K41" s="10" t="s">
        <v>57</v>
      </c>
      <c r="L41" s="5">
        <v>2397719000</v>
      </c>
      <c r="M41" s="5">
        <v>0</v>
      </c>
      <c r="N41" s="5">
        <v>2397674139.3400002</v>
      </c>
      <c r="O41" s="5">
        <v>44860.66</v>
      </c>
      <c r="P41" s="14">
        <v>2397674139.3400002</v>
      </c>
      <c r="Q41" s="23">
        <f>+P41/L41</f>
        <v>0.99998129027630012</v>
      </c>
      <c r="R41" s="5">
        <v>571427521.34000003</v>
      </c>
      <c r="S41" s="23">
        <f>+R41/L41</f>
        <v>0.23832130509872093</v>
      </c>
      <c r="T41" s="5">
        <v>571427521.34000003</v>
      </c>
      <c r="U41" s="23">
        <f>+T41/L41</f>
        <v>0.23832130509872093</v>
      </c>
    </row>
    <row r="42" spans="1:21" ht="11.25" customHeight="1" x14ac:dyDescent="0.2">
      <c r="A42" s="11" t="s">
        <v>3</v>
      </c>
      <c r="B42" s="11" t="s">
        <v>32</v>
      </c>
      <c r="C42" s="11" t="s">
        <v>7</v>
      </c>
      <c r="D42" s="11" t="s">
        <v>7</v>
      </c>
      <c r="E42" s="11" t="s">
        <v>11</v>
      </c>
      <c r="F42" s="11" t="s">
        <v>14</v>
      </c>
      <c r="G42" s="11"/>
      <c r="H42" s="11" t="s">
        <v>5</v>
      </c>
      <c r="I42" s="7">
        <v>20</v>
      </c>
      <c r="J42" s="11" t="s">
        <v>6</v>
      </c>
      <c r="K42" s="11" t="s">
        <v>58</v>
      </c>
      <c r="L42" s="8">
        <v>2397719000</v>
      </c>
      <c r="M42" s="8">
        <v>0</v>
      </c>
      <c r="N42" s="8">
        <v>2397674139.3400002</v>
      </c>
      <c r="O42" s="8">
        <v>44860.66</v>
      </c>
      <c r="P42" s="13">
        <v>2397674139.3400002</v>
      </c>
      <c r="Q42" s="24">
        <f>+P42/L42</f>
        <v>0.99998129027630012</v>
      </c>
      <c r="R42" s="8">
        <v>571427521.34000003</v>
      </c>
      <c r="S42" s="24">
        <f>+R42/L42</f>
        <v>0.23832130509872093</v>
      </c>
      <c r="T42" s="8">
        <v>571427521.34000003</v>
      </c>
      <c r="U42" s="24">
        <f>+T42/L42</f>
        <v>0.23832130509872093</v>
      </c>
    </row>
    <row r="43" spans="1:21" s="6" customFormat="1" ht="11.25" customHeight="1" x14ac:dyDescent="0.2">
      <c r="A43" s="10" t="s">
        <v>3</v>
      </c>
      <c r="B43" s="10" t="s">
        <v>32</v>
      </c>
      <c r="C43" s="10" t="s">
        <v>32</v>
      </c>
      <c r="D43" s="10"/>
      <c r="E43" s="10"/>
      <c r="F43" s="10"/>
      <c r="G43" s="10"/>
      <c r="H43" s="10" t="s">
        <v>5</v>
      </c>
      <c r="I43" s="4">
        <v>20</v>
      </c>
      <c r="J43" s="10" t="s">
        <v>6</v>
      </c>
      <c r="K43" s="10" t="s">
        <v>59</v>
      </c>
      <c r="L43" s="5">
        <v>1346763000</v>
      </c>
      <c r="M43" s="5">
        <v>0</v>
      </c>
      <c r="N43" s="5">
        <v>1296281303.78</v>
      </c>
      <c r="O43" s="5">
        <v>50481696.219999999</v>
      </c>
      <c r="P43" s="14">
        <v>1230112185.79</v>
      </c>
      <c r="Q43" s="23">
        <f>+P43/L43</f>
        <v>0.91338430428367867</v>
      </c>
      <c r="R43" s="5">
        <v>919163726.10000002</v>
      </c>
      <c r="S43" s="23">
        <f>+R43/L43</f>
        <v>0.68249849906776472</v>
      </c>
      <c r="T43" s="5">
        <v>909395470.10000002</v>
      </c>
      <c r="U43" s="23">
        <f>+T43/L43</f>
        <v>0.67524536247283307</v>
      </c>
    </row>
    <row r="44" spans="1:21" s="6" customFormat="1" ht="11.25" customHeight="1" x14ac:dyDescent="0.2">
      <c r="A44" s="10" t="s">
        <v>3</v>
      </c>
      <c r="B44" s="10" t="s">
        <v>32</v>
      </c>
      <c r="C44" s="10" t="s">
        <v>32</v>
      </c>
      <c r="D44" s="10" t="s">
        <v>7</v>
      </c>
      <c r="E44" s="10"/>
      <c r="F44" s="10"/>
      <c r="G44" s="10"/>
      <c r="H44" s="10" t="s">
        <v>5</v>
      </c>
      <c r="I44" s="4">
        <v>20</v>
      </c>
      <c r="J44" s="10" t="s">
        <v>6</v>
      </c>
      <c r="K44" s="10" t="s">
        <v>60</v>
      </c>
      <c r="L44" s="5">
        <v>41271000</v>
      </c>
      <c r="M44" s="5">
        <v>0</v>
      </c>
      <c r="N44" s="5">
        <v>26572261.57</v>
      </c>
      <c r="O44" s="5">
        <v>14698738.43</v>
      </c>
      <c r="P44" s="14">
        <v>26572261.57</v>
      </c>
      <c r="Q44" s="23">
        <f>+P44/L44</f>
        <v>0.64384826076421697</v>
      </c>
      <c r="R44" s="5">
        <v>23384911.57</v>
      </c>
      <c r="S44" s="23">
        <f>+R44/L44</f>
        <v>0.56661848683094662</v>
      </c>
      <c r="T44" s="5">
        <v>23384911.57</v>
      </c>
      <c r="U44" s="23">
        <f>+T44/L44</f>
        <v>0.56661848683094662</v>
      </c>
    </row>
    <row r="45" spans="1:21" s="6" customFormat="1" ht="11.25" customHeight="1" x14ac:dyDescent="0.2">
      <c r="A45" s="10" t="s">
        <v>3</v>
      </c>
      <c r="B45" s="10" t="s">
        <v>32</v>
      </c>
      <c r="C45" s="10" t="s">
        <v>32</v>
      </c>
      <c r="D45" s="10" t="s">
        <v>7</v>
      </c>
      <c r="E45" s="10" t="s">
        <v>14</v>
      </c>
      <c r="F45" s="10"/>
      <c r="G45" s="10"/>
      <c r="H45" s="10" t="s">
        <v>5</v>
      </c>
      <c r="I45" s="4">
        <v>20</v>
      </c>
      <c r="J45" s="10" t="s">
        <v>6</v>
      </c>
      <c r="K45" s="10" t="s">
        <v>61</v>
      </c>
      <c r="L45" s="5">
        <v>15700000</v>
      </c>
      <c r="M45" s="5">
        <v>0</v>
      </c>
      <c r="N45" s="5">
        <v>10366421</v>
      </c>
      <c r="O45" s="5">
        <v>5333579</v>
      </c>
      <c r="P45" s="14">
        <v>10366421</v>
      </c>
      <c r="Q45" s="23">
        <f>+P45/L45</f>
        <v>0.66028159235668793</v>
      </c>
      <c r="R45" s="5">
        <v>9976621</v>
      </c>
      <c r="S45" s="23">
        <f>+R45/L45</f>
        <v>0.63545356687898091</v>
      </c>
      <c r="T45" s="5">
        <v>9976621</v>
      </c>
      <c r="U45" s="23">
        <f>+T45/L45</f>
        <v>0.63545356687898091</v>
      </c>
    </row>
    <row r="46" spans="1:21" ht="11.25" customHeight="1" x14ac:dyDescent="0.2">
      <c r="A46" s="11" t="s">
        <v>3</v>
      </c>
      <c r="B46" s="11" t="s">
        <v>32</v>
      </c>
      <c r="C46" s="11" t="s">
        <v>32</v>
      </c>
      <c r="D46" s="11" t="s">
        <v>7</v>
      </c>
      <c r="E46" s="11" t="s">
        <v>14</v>
      </c>
      <c r="F46" s="11" t="s">
        <v>16</v>
      </c>
      <c r="G46" s="11"/>
      <c r="H46" s="11" t="s">
        <v>5</v>
      </c>
      <c r="I46" s="7">
        <v>20</v>
      </c>
      <c r="J46" s="11" t="s">
        <v>6</v>
      </c>
      <c r="K46" s="11" t="s">
        <v>62</v>
      </c>
      <c r="L46" s="8">
        <v>3700000</v>
      </c>
      <c r="M46" s="8">
        <v>0</v>
      </c>
      <c r="N46" s="8">
        <v>1790821</v>
      </c>
      <c r="O46" s="8">
        <v>1909179</v>
      </c>
      <c r="P46" s="13">
        <v>1790821</v>
      </c>
      <c r="Q46" s="24">
        <f>+P46/L46</f>
        <v>0.48400567567567565</v>
      </c>
      <c r="R46" s="8">
        <v>1790821</v>
      </c>
      <c r="S46" s="24">
        <f>+R46/L46</f>
        <v>0.48400567567567565</v>
      </c>
      <c r="T46" s="8">
        <v>1790821</v>
      </c>
      <c r="U46" s="24">
        <f>+T46/L46</f>
        <v>0.48400567567567565</v>
      </c>
    </row>
    <row r="47" spans="1:21" ht="11.25" customHeight="1" x14ac:dyDescent="0.2">
      <c r="A47" s="11" t="s">
        <v>3</v>
      </c>
      <c r="B47" s="11" t="s">
        <v>32</v>
      </c>
      <c r="C47" s="11" t="s">
        <v>32</v>
      </c>
      <c r="D47" s="11" t="s">
        <v>7</v>
      </c>
      <c r="E47" s="11" t="s">
        <v>14</v>
      </c>
      <c r="F47" s="11" t="s">
        <v>26</v>
      </c>
      <c r="G47" s="11"/>
      <c r="H47" s="11" t="s">
        <v>5</v>
      </c>
      <c r="I47" s="7">
        <v>20</v>
      </c>
      <c r="J47" s="11" t="s">
        <v>6</v>
      </c>
      <c r="K47" s="11" t="s">
        <v>63</v>
      </c>
      <c r="L47" s="8">
        <v>12000000</v>
      </c>
      <c r="M47" s="8">
        <v>0</v>
      </c>
      <c r="N47" s="8">
        <v>8575600</v>
      </c>
      <c r="O47" s="8">
        <v>3424400</v>
      </c>
      <c r="P47" s="13">
        <v>8575600</v>
      </c>
      <c r="Q47" s="24">
        <f>+P47/L47</f>
        <v>0.71463333333333334</v>
      </c>
      <c r="R47" s="8">
        <v>8185800</v>
      </c>
      <c r="S47" s="24">
        <f>+R47/L47</f>
        <v>0.68215000000000003</v>
      </c>
      <c r="T47" s="8">
        <v>8185800</v>
      </c>
      <c r="U47" s="24">
        <f>+T47/L47</f>
        <v>0.68215000000000003</v>
      </c>
    </row>
    <row r="48" spans="1:21" s="6" customFormat="1" ht="11.25" customHeight="1" x14ac:dyDescent="0.2">
      <c r="A48" s="10" t="s">
        <v>3</v>
      </c>
      <c r="B48" s="10" t="s">
        <v>32</v>
      </c>
      <c r="C48" s="10" t="s">
        <v>32</v>
      </c>
      <c r="D48" s="10" t="s">
        <v>7</v>
      </c>
      <c r="E48" s="10" t="s">
        <v>16</v>
      </c>
      <c r="F48" s="10"/>
      <c r="G48" s="10"/>
      <c r="H48" s="10" t="s">
        <v>5</v>
      </c>
      <c r="I48" s="4">
        <v>20</v>
      </c>
      <c r="J48" s="10" t="s">
        <v>6</v>
      </c>
      <c r="K48" s="10" t="s">
        <v>64</v>
      </c>
      <c r="L48" s="5">
        <v>25070000</v>
      </c>
      <c r="M48" s="5">
        <v>0</v>
      </c>
      <c r="N48" s="5">
        <v>15815840.57</v>
      </c>
      <c r="O48" s="5">
        <v>9254159.4299999997</v>
      </c>
      <c r="P48" s="14">
        <v>15815840.57</v>
      </c>
      <c r="Q48" s="23">
        <f>+P48/L48</f>
        <v>0.6308671946549661</v>
      </c>
      <c r="R48" s="5">
        <v>13018290.57</v>
      </c>
      <c r="S48" s="23">
        <f>+R48/L48</f>
        <v>0.51927764539289989</v>
      </c>
      <c r="T48" s="5">
        <v>13018290.57</v>
      </c>
      <c r="U48" s="23">
        <f>+T48/L48</f>
        <v>0.51927764539289989</v>
      </c>
    </row>
    <row r="49" spans="1:21" ht="11.25" customHeight="1" x14ac:dyDescent="0.2">
      <c r="A49" s="11" t="s">
        <v>3</v>
      </c>
      <c r="B49" s="11" t="s">
        <v>32</v>
      </c>
      <c r="C49" s="11" t="s">
        <v>32</v>
      </c>
      <c r="D49" s="11" t="s">
        <v>7</v>
      </c>
      <c r="E49" s="11" t="s">
        <v>16</v>
      </c>
      <c r="F49" s="11" t="s">
        <v>14</v>
      </c>
      <c r="G49" s="11"/>
      <c r="H49" s="11" t="s">
        <v>5</v>
      </c>
      <c r="I49" s="7">
        <v>20</v>
      </c>
      <c r="J49" s="11" t="s">
        <v>6</v>
      </c>
      <c r="K49" s="11" t="s">
        <v>65</v>
      </c>
      <c r="L49" s="8">
        <v>1550000</v>
      </c>
      <c r="M49" s="8">
        <v>0</v>
      </c>
      <c r="N49" s="8">
        <v>396770</v>
      </c>
      <c r="O49" s="8">
        <v>1153230</v>
      </c>
      <c r="P49" s="13">
        <v>396770</v>
      </c>
      <c r="Q49" s="24">
        <f>+P49/L49</f>
        <v>0.25598064516129032</v>
      </c>
      <c r="R49" s="8">
        <v>396770</v>
      </c>
      <c r="S49" s="24">
        <f>+R49/L49</f>
        <v>0.25598064516129032</v>
      </c>
      <c r="T49" s="8">
        <v>396770</v>
      </c>
      <c r="U49" s="24">
        <f>+T49/L49</f>
        <v>0.25598064516129032</v>
      </c>
    </row>
    <row r="50" spans="1:21" ht="11.25" customHeight="1" x14ac:dyDescent="0.2">
      <c r="A50" s="11" t="s">
        <v>3</v>
      </c>
      <c r="B50" s="11" t="s">
        <v>32</v>
      </c>
      <c r="C50" s="11" t="s">
        <v>32</v>
      </c>
      <c r="D50" s="11" t="s">
        <v>7</v>
      </c>
      <c r="E50" s="11" t="s">
        <v>16</v>
      </c>
      <c r="F50" s="11" t="s">
        <v>16</v>
      </c>
      <c r="G50" s="11"/>
      <c r="H50" s="11" t="s">
        <v>5</v>
      </c>
      <c r="I50" s="7">
        <v>20</v>
      </c>
      <c r="J50" s="11" t="s">
        <v>6</v>
      </c>
      <c r="K50" s="11" t="s">
        <v>66</v>
      </c>
      <c r="L50" s="48">
        <v>14619000</v>
      </c>
      <c r="M50" s="8">
        <v>0</v>
      </c>
      <c r="N50" s="8">
        <v>14240059.07</v>
      </c>
      <c r="O50" s="8">
        <v>378940.93</v>
      </c>
      <c r="P50" s="13">
        <v>14240059.07</v>
      </c>
      <c r="Q50" s="24">
        <f>+P50/L50</f>
        <v>0.97407887475203503</v>
      </c>
      <c r="R50" s="8">
        <v>11442509.07</v>
      </c>
      <c r="S50" s="24">
        <f>+R50/L50</f>
        <v>0.78271489636774061</v>
      </c>
      <c r="T50" s="8">
        <v>11442509.07</v>
      </c>
      <c r="U50" s="24">
        <f>+T50/L50</f>
        <v>0.78271489636774061</v>
      </c>
    </row>
    <row r="51" spans="1:21" ht="11.25" customHeight="1" x14ac:dyDescent="0.2">
      <c r="A51" s="11" t="s">
        <v>3</v>
      </c>
      <c r="B51" s="11" t="s">
        <v>32</v>
      </c>
      <c r="C51" s="11" t="s">
        <v>32</v>
      </c>
      <c r="D51" s="11" t="s">
        <v>7</v>
      </c>
      <c r="E51" s="11" t="s">
        <v>16</v>
      </c>
      <c r="F51" s="11" t="s">
        <v>26</v>
      </c>
      <c r="G51" s="11"/>
      <c r="H51" s="11" t="s">
        <v>5</v>
      </c>
      <c r="I51" s="7">
        <v>20</v>
      </c>
      <c r="J51" s="11" t="s">
        <v>6</v>
      </c>
      <c r="K51" s="11" t="s">
        <v>67</v>
      </c>
      <c r="L51" s="8">
        <v>8901000</v>
      </c>
      <c r="M51" s="8">
        <v>0</v>
      </c>
      <c r="N51" s="8">
        <v>1179011.5</v>
      </c>
      <c r="O51" s="8">
        <v>7721988.5</v>
      </c>
      <c r="P51" s="13">
        <v>1179011.5</v>
      </c>
      <c r="Q51" s="24">
        <f>+P51/L51</f>
        <v>0.13245831928996743</v>
      </c>
      <c r="R51" s="8">
        <v>1179011.5</v>
      </c>
      <c r="S51" s="24">
        <f>+R51/L51</f>
        <v>0.13245831928996743</v>
      </c>
      <c r="T51" s="8">
        <v>1179011.5</v>
      </c>
      <c r="U51" s="24">
        <f>+T51/L51</f>
        <v>0.13245831928996743</v>
      </c>
    </row>
    <row r="52" spans="1:21" s="6" customFormat="1" ht="11.25" customHeight="1" x14ac:dyDescent="0.2">
      <c r="A52" s="10" t="s">
        <v>3</v>
      </c>
      <c r="B52" s="10" t="s">
        <v>32</v>
      </c>
      <c r="C52" s="10" t="s">
        <v>32</v>
      </c>
      <c r="D52" s="10" t="s">
        <v>7</v>
      </c>
      <c r="E52" s="10" t="s">
        <v>18</v>
      </c>
      <c r="F52" s="10"/>
      <c r="G52" s="10"/>
      <c r="H52" s="10" t="s">
        <v>5</v>
      </c>
      <c r="I52" s="4">
        <v>20</v>
      </c>
      <c r="J52" s="10" t="s">
        <v>6</v>
      </c>
      <c r="K52" s="10" t="s">
        <v>68</v>
      </c>
      <c r="L52" s="5">
        <v>501000</v>
      </c>
      <c r="M52" s="5">
        <v>0</v>
      </c>
      <c r="N52" s="5">
        <v>390000</v>
      </c>
      <c r="O52" s="5">
        <v>111000</v>
      </c>
      <c r="P52" s="14">
        <v>390000</v>
      </c>
      <c r="Q52" s="23">
        <f>+P52/L52</f>
        <v>0.77844311377245512</v>
      </c>
      <c r="R52" s="5">
        <v>390000</v>
      </c>
      <c r="S52" s="23">
        <f>+R52/L52</f>
        <v>0.77844311377245512</v>
      </c>
      <c r="T52" s="5">
        <v>390000</v>
      </c>
      <c r="U52" s="23">
        <f>+T52/L52</f>
        <v>0.77844311377245512</v>
      </c>
    </row>
    <row r="53" spans="1:21" ht="11.25" customHeight="1" x14ac:dyDescent="0.2">
      <c r="A53" s="11" t="s">
        <v>3</v>
      </c>
      <c r="B53" s="11" t="s">
        <v>32</v>
      </c>
      <c r="C53" s="11" t="s">
        <v>32</v>
      </c>
      <c r="D53" s="11" t="s">
        <v>7</v>
      </c>
      <c r="E53" s="11" t="s">
        <v>18</v>
      </c>
      <c r="F53" s="11" t="s">
        <v>24</v>
      </c>
      <c r="G53" s="11"/>
      <c r="H53" s="11" t="s">
        <v>5</v>
      </c>
      <c r="I53" s="7">
        <v>20</v>
      </c>
      <c r="J53" s="11" t="s">
        <v>6</v>
      </c>
      <c r="K53" s="11" t="s">
        <v>69</v>
      </c>
      <c r="L53" s="8">
        <v>501000</v>
      </c>
      <c r="M53" s="8">
        <v>0</v>
      </c>
      <c r="N53" s="8">
        <v>390000</v>
      </c>
      <c r="O53" s="8">
        <v>111000</v>
      </c>
      <c r="P53" s="13">
        <v>390000</v>
      </c>
      <c r="Q53" s="24">
        <f>+P53/L53</f>
        <v>0.77844311377245512</v>
      </c>
      <c r="R53" s="8">
        <v>390000</v>
      </c>
      <c r="S53" s="24">
        <f>+R53/L53</f>
        <v>0.77844311377245512</v>
      </c>
      <c r="T53" s="8">
        <v>390000</v>
      </c>
      <c r="U53" s="24">
        <f>+T53/L53</f>
        <v>0.77844311377245512</v>
      </c>
    </row>
    <row r="54" spans="1:21" s="6" customFormat="1" ht="11.25" customHeight="1" x14ac:dyDescent="0.2">
      <c r="A54" s="10" t="s">
        <v>3</v>
      </c>
      <c r="B54" s="10" t="s">
        <v>32</v>
      </c>
      <c r="C54" s="10" t="s">
        <v>32</v>
      </c>
      <c r="D54" s="10" t="s">
        <v>32</v>
      </c>
      <c r="E54" s="10"/>
      <c r="F54" s="10"/>
      <c r="G54" s="10"/>
      <c r="H54" s="10" t="s">
        <v>5</v>
      </c>
      <c r="I54" s="4">
        <v>20</v>
      </c>
      <c r="J54" s="10" t="s">
        <v>6</v>
      </c>
      <c r="K54" s="10" t="s">
        <v>70</v>
      </c>
      <c r="L54" s="5">
        <v>1305492000</v>
      </c>
      <c r="M54" s="5">
        <v>0</v>
      </c>
      <c r="N54" s="5">
        <v>1269709042.21</v>
      </c>
      <c r="O54" s="5">
        <v>35782957.789999999</v>
      </c>
      <c r="P54" s="14">
        <v>1203539924.22</v>
      </c>
      <c r="Q54" s="23">
        <f>+P54/L54</f>
        <v>0.92190524661966522</v>
      </c>
      <c r="R54" s="5">
        <v>895778814.52999997</v>
      </c>
      <c r="S54" s="23">
        <f>+R54/L54</f>
        <v>0.68616185662570128</v>
      </c>
      <c r="T54" s="5">
        <v>886010558.52999997</v>
      </c>
      <c r="U54" s="23">
        <f>+T54/L54</f>
        <v>0.67867942394897862</v>
      </c>
    </row>
    <row r="55" spans="1:21" s="6" customFormat="1" ht="11.25" customHeight="1" x14ac:dyDescent="0.2">
      <c r="A55" s="10" t="s">
        <v>3</v>
      </c>
      <c r="B55" s="10" t="s">
        <v>32</v>
      </c>
      <c r="C55" s="10" t="s">
        <v>32</v>
      </c>
      <c r="D55" s="10" t="s">
        <v>32</v>
      </c>
      <c r="E55" s="10" t="s">
        <v>22</v>
      </c>
      <c r="F55" s="10"/>
      <c r="G55" s="10"/>
      <c r="H55" s="10" t="s">
        <v>5</v>
      </c>
      <c r="I55" s="4">
        <v>20</v>
      </c>
      <c r="J55" s="10" t="s">
        <v>6</v>
      </c>
      <c r="K55" s="10" t="s">
        <v>71</v>
      </c>
      <c r="L55" s="5">
        <v>169904000</v>
      </c>
      <c r="M55" s="5">
        <v>0</v>
      </c>
      <c r="N55" s="5">
        <v>159431298</v>
      </c>
      <c r="O55" s="5">
        <v>10472702</v>
      </c>
      <c r="P55" s="14">
        <v>143400527</v>
      </c>
      <c r="Q55" s="23">
        <f>+P55/L55</f>
        <v>0.84400912868443356</v>
      </c>
      <c r="R55" s="5">
        <v>131166617</v>
      </c>
      <c r="S55" s="23">
        <f>+R55/L55</f>
        <v>0.77200429065825404</v>
      </c>
      <c r="T55" s="5">
        <v>121398361</v>
      </c>
      <c r="U55" s="23">
        <f>+T55/L55</f>
        <v>0.71451149472643372</v>
      </c>
    </row>
    <row r="56" spans="1:21" ht="11.25" customHeight="1" x14ac:dyDescent="0.2">
      <c r="A56" s="11" t="s">
        <v>3</v>
      </c>
      <c r="B56" s="11" t="s">
        <v>32</v>
      </c>
      <c r="C56" s="11" t="s">
        <v>32</v>
      </c>
      <c r="D56" s="11" t="s">
        <v>32</v>
      </c>
      <c r="E56" s="11" t="s">
        <v>22</v>
      </c>
      <c r="F56" s="11" t="s">
        <v>24</v>
      </c>
      <c r="G56" s="11"/>
      <c r="H56" s="11" t="s">
        <v>5</v>
      </c>
      <c r="I56" s="7">
        <v>20</v>
      </c>
      <c r="J56" s="11" t="s">
        <v>6</v>
      </c>
      <c r="K56" s="11" t="s">
        <v>72</v>
      </c>
      <c r="L56" s="8">
        <v>870000</v>
      </c>
      <c r="M56" s="8">
        <v>0</v>
      </c>
      <c r="N56" s="8">
        <v>208500</v>
      </c>
      <c r="O56" s="8">
        <v>661500</v>
      </c>
      <c r="P56" s="13">
        <v>208500</v>
      </c>
      <c r="Q56" s="24">
        <f>+P56/L56</f>
        <v>0.23965517241379311</v>
      </c>
      <c r="R56" s="8">
        <v>208500</v>
      </c>
      <c r="S56" s="24">
        <f>+R56/L56</f>
        <v>0.23965517241379311</v>
      </c>
      <c r="T56" s="8">
        <v>208500</v>
      </c>
      <c r="U56" s="24">
        <f>+T56/L56</f>
        <v>0.23965517241379311</v>
      </c>
    </row>
    <row r="57" spans="1:21" ht="11.25" customHeight="1" x14ac:dyDescent="0.2">
      <c r="A57" s="11" t="s">
        <v>3</v>
      </c>
      <c r="B57" s="11" t="s">
        <v>32</v>
      </c>
      <c r="C57" s="11" t="s">
        <v>32</v>
      </c>
      <c r="D57" s="11" t="s">
        <v>32</v>
      </c>
      <c r="E57" s="11" t="s">
        <v>22</v>
      </c>
      <c r="F57" s="11" t="s">
        <v>26</v>
      </c>
      <c r="G57" s="11"/>
      <c r="H57" s="11" t="s">
        <v>5</v>
      </c>
      <c r="I57" s="7">
        <v>20</v>
      </c>
      <c r="J57" s="11" t="s">
        <v>6</v>
      </c>
      <c r="K57" s="11" t="s">
        <v>73</v>
      </c>
      <c r="L57" s="8">
        <v>142534000</v>
      </c>
      <c r="M57" s="8">
        <v>0</v>
      </c>
      <c r="N57" s="8">
        <v>132722798</v>
      </c>
      <c r="O57" s="8">
        <v>9811202</v>
      </c>
      <c r="P57" s="13">
        <v>120878509</v>
      </c>
      <c r="Q57" s="24">
        <f>+P57/L57</f>
        <v>0.84806789257300008</v>
      </c>
      <c r="R57" s="8">
        <v>108644599</v>
      </c>
      <c r="S57" s="24">
        <f>+R57/L57</f>
        <v>0.76223637167272373</v>
      </c>
      <c r="T57" s="8">
        <v>98876343</v>
      </c>
      <c r="U57" s="24">
        <f>+T57/L57</f>
        <v>0.69370355844921217</v>
      </c>
    </row>
    <row r="58" spans="1:21" ht="11.25" customHeight="1" x14ac:dyDescent="0.2">
      <c r="A58" s="11" t="s">
        <v>3</v>
      </c>
      <c r="B58" s="11" t="s">
        <v>32</v>
      </c>
      <c r="C58" s="11" t="s">
        <v>32</v>
      </c>
      <c r="D58" s="11" t="s">
        <v>32</v>
      </c>
      <c r="E58" s="11" t="s">
        <v>22</v>
      </c>
      <c r="F58" s="11" t="s">
        <v>28</v>
      </c>
      <c r="G58" s="11"/>
      <c r="H58" s="11" t="s">
        <v>5</v>
      </c>
      <c r="I58" s="7">
        <v>20</v>
      </c>
      <c r="J58" s="11" t="s">
        <v>6</v>
      </c>
      <c r="K58" s="11" t="s">
        <v>74</v>
      </c>
      <c r="L58" s="8">
        <v>26500000</v>
      </c>
      <c r="M58" s="8">
        <v>0</v>
      </c>
      <c r="N58" s="8">
        <v>26500000</v>
      </c>
      <c r="O58" s="8">
        <v>0</v>
      </c>
      <c r="P58" s="13">
        <v>22313518</v>
      </c>
      <c r="Q58" s="24">
        <f>+P58/L58</f>
        <v>0.84201954716981131</v>
      </c>
      <c r="R58" s="8">
        <v>22313518</v>
      </c>
      <c r="S58" s="24">
        <f>+R58/L58</f>
        <v>0.84201954716981131</v>
      </c>
      <c r="T58" s="8">
        <v>22313518</v>
      </c>
      <c r="U58" s="24">
        <f>+T58/L58</f>
        <v>0.84201954716981131</v>
      </c>
    </row>
    <row r="59" spans="1:21" s="6" customFormat="1" ht="11.25" customHeight="1" x14ac:dyDescent="0.2">
      <c r="A59" s="10" t="s">
        <v>3</v>
      </c>
      <c r="B59" s="10" t="s">
        <v>32</v>
      </c>
      <c r="C59" s="10" t="s">
        <v>32</v>
      </c>
      <c r="D59" s="10" t="s">
        <v>32</v>
      </c>
      <c r="E59" s="10" t="s">
        <v>24</v>
      </c>
      <c r="F59" s="10"/>
      <c r="G59" s="10"/>
      <c r="H59" s="10" t="s">
        <v>5</v>
      </c>
      <c r="I59" s="4">
        <v>20</v>
      </c>
      <c r="J59" s="10" t="s">
        <v>6</v>
      </c>
      <c r="K59" s="10" t="s">
        <v>75</v>
      </c>
      <c r="L59" s="5">
        <v>450196680</v>
      </c>
      <c r="M59" s="5">
        <v>0</v>
      </c>
      <c r="N59" s="5">
        <v>435435281.13</v>
      </c>
      <c r="O59" s="5">
        <v>14761398.869999999</v>
      </c>
      <c r="P59" s="14">
        <v>421296099.13</v>
      </c>
      <c r="Q59" s="23">
        <f>+P59/L59</f>
        <v>0.9358045446492409</v>
      </c>
      <c r="R59" s="5">
        <v>246728513.13</v>
      </c>
      <c r="S59" s="23">
        <f>+R59/L59</f>
        <v>0.54804605207217427</v>
      </c>
      <c r="T59" s="5">
        <v>246728513.13</v>
      </c>
      <c r="U59" s="23">
        <f>+T59/L59</f>
        <v>0.54804605207217427</v>
      </c>
    </row>
    <row r="60" spans="1:21" ht="11.25" customHeight="1" x14ac:dyDescent="0.2">
      <c r="A60" s="11" t="s">
        <v>3</v>
      </c>
      <c r="B60" s="11" t="s">
        <v>32</v>
      </c>
      <c r="C60" s="11" t="s">
        <v>32</v>
      </c>
      <c r="D60" s="11" t="s">
        <v>32</v>
      </c>
      <c r="E60" s="11" t="s">
        <v>24</v>
      </c>
      <c r="F60" s="11" t="s">
        <v>11</v>
      </c>
      <c r="G60" s="11"/>
      <c r="H60" s="11" t="s">
        <v>5</v>
      </c>
      <c r="I60" s="7">
        <v>20</v>
      </c>
      <c r="J60" s="11" t="s">
        <v>6</v>
      </c>
      <c r="K60" s="11" t="s">
        <v>76</v>
      </c>
      <c r="L60" s="48">
        <v>274843680</v>
      </c>
      <c r="M60" s="8">
        <v>0</v>
      </c>
      <c r="N60" s="8">
        <v>261780177</v>
      </c>
      <c r="O60" s="8">
        <v>13063503</v>
      </c>
      <c r="P60" s="13">
        <v>261359995</v>
      </c>
      <c r="Q60" s="24">
        <f>+P60/L60</f>
        <v>0.95094053099565545</v>
      </c>
      <c r="R60" s="8">
        <v>89810775</v>
      </c>
      <c r="S60" s="24">
        <f>+R60/L60</f>
        <v>0.32677038453276425</v>
      </c>
      <c r="T60" s="8">
        <v>89810775</v>
      </c>
      <c r="U60" s="24">
        <f>+T60/L60</f>
        <v>0.32677038453276425</v>
      </c>
    </row>
    <row r="61" spans="1:21" ht="11.25" customHeight="1" x14ac:dyDescent="0.2">
      <c r="A61" s="11" t="s">
        <v>3</v>
      </c>
      <c r="B61" s="11" t="s">
        <v>32</v>
      </c>
      <c r="C61" s="11" t="s">
        <v>32</v>
      </c>
      <c r="D61" s="11" t="s">
        <v>32</v>
      </c>
      <c r="E61" s="11" t="s">
        <v>24</v>
      </c>
      <c r="F61" s="11" t="s">
        <v>14</v>
      </c>
      <c r="G61" s="11"/>
      <c r="H61" s="11" t="s">
        <v>5</v>
      </c>
      <c r="I61" s="7">
        <v>20</v>
      </c>
      <c r="J61" s="11" t="s">
        <v>6</v>
      </c>
      <c r="K61" s="11" t="s">
        <v>77</v>
      </c>
      <c r="L61" s="8">
        <v>175353000</v>
      </c>
      <c r="M61" s="8">
        <v>0</v>
      </c>
      <c r="N61" s="8">
        <v>173655104.13</v>
      </c>
      <c r="O61" s="8">
        <v>1697895.87</v>
      </c>
      <c r="P61" s="13">
        <v>159936104.13</v>
      </c>
      <c r="Q61" s="24">
        <f>+P61/L61</f>
        <v>0.91208079776222817</v>
      </c>
      <c r="R61" s="8">
        <v>156917738.13</v>
      </c>
      <c r="S61" s="24">
        <f>+R61/L61</f>
        <v>0.89486771329831827</v>
      </c>
      <c r="T61" s="8">
        <v>156917738.13</v>
      </c>
      <c r="U61" s="24">
        <f>+T61/L61</f>
        <v>0.89486771329831827</v>
      </c>
    </row>
    <row r="62" spans="1:21" s="6" customFormat="1" ht="11.25" customHeight="1" x14ac:dyDescent="0.2">
      <c r="A62" s="10" t="s">
        <v>3</v>
      </c>
      <c r="B62" s="10" t="s">
        <v>32</v>
      </c>
      <c r="C62" s="10" t="s">
        <v>32</v>
      </c>
      <c r="D62" s="10" t="s">
        <v>32</v>
      </c>
      <c r="E62" s="10" t="s">
        <v>26</v>
      </c>
      <c r="F62" s="10"/>
      <c r="G62" s="10"/>
      <c r="H62" s="10" t="s">
        <v>5</v>
      </c>
      <c r="I62" s="4">
        <v>20</v>
      </c>
      <c r="J62" s="10" t="s">
        <v>6</v>
      </c>
      <c r="K62" s="10" t="s">
        <v>78</v>
      </c>
      <c r="L62" s="5">
        <v>682390320</v>
      </c>
      <c r="M62" s="5">
        <v>0</v>
      </c>
      <c r="N62" s="5">
        <v>671938700.08000004</v>
      </c>
      <c r="O62" s="5">
        <v>10451619.92</v>
      </c>
      <c r="P62" s="14">
        <v>636135433.09000003</v>
      </c>
      <c r="Q62" s="23">
        <f>+P62/L62</f>
        <v>0.93221637887536279</v>
      </c>
      <c r="R62" s="5">
        <v>515579582.39999998</v>
      </c>
      <c r="S62" s="23">
        <f>+R62/L62</f>
        <v>0.75554937883644069</v>
      </c>
      <c r="T62" s="5">
        <v>515579582.39999998</v>
      </c>
      <c r="U62" s="23">
        <f>+T62/L62</f>
        <v>0.75554937883644069</v>
      </c>
    </row>
    <row r="63" spans="1:21" ht="11.25" customHeight="1" x14ac:dyDescent="0.2">
      <c r="A63" s="11" t="s">
        <v>3</v>
      </c>
      <c r="B63" s="11" t="s">
        <v>32</v>
      </c>
      <c r="C63" s="11" t="s">
        <v>32</v>
      </c>
      <c r="D63" s="11" t="s">
        <v>32</v>
      </c>
      <c r="E63" s="11" t="s">
        <v>26</v>
      </c>
      <c r="F63" s="11" t="s">
        <v>14</v>
      </c>
      <c r="G63" s="11"/>
      <c r="H63" s="11" t="s">
        <v>5</v>
      </c>
      <c r="I63" s="7">
        <v>20</v>
      </c>
      <c r="J63" s="11" t="s">
        <v>6</v>
      </c>
      <c r="K63" s="11" t="s">
        <v>79</v>
      </c>
      <c r="L63" s="8">
        <v>3741000</v>
      </c>
      <c r="M63" s="8">
        <v>0</v>
      </c>
      <c r="N63" s="8">
        <v>3605922</v>
      </c>
      <c r="O63" s="8">
        <v>135078</v>
      </c>
      <c r="P63" s="13">
        <v>3605922</v>
      </c>
      <c r="Q63" s="24">
        <f>+P63/L63</f>
        <v>0.96389254210104247</v>
      </c>
      <c r="R63" s="8">
        <v>3605922</v>
      </c>
      <c r="S63" s="24">
        <f>+R63/L63</f>
        <v>0.96389254210104247</v>
      </c>
      <c r="T63" s="8">
        <v>3605922</v>
      </c>
      <c r="U63" s="24">
        <f>+T63/L63</f>
        <v>0.96389254210104247</v>
      </c>
    </row>
    <row r="64" spans="1:21" ht="11.25" customHeight="1" x14ac:dyDescent="0.2">
      <c r="A64" s="11" t="s">
        <v>3</v>
      </c>
      <c r="B64" s="11" t="s">
        <v>32</v>
      </c>
      <c r="C64" s="11" t="s">
        <v>32</v>
      </c>
      <c r="D64" s="11" t="s">
        <v>32</v>
      </c>
      <c r="E64" s="11" t="s">
        <v>26</v>
      </c>
      <c r="F64" s="11" t="s">
        <v>16</v>
      </c>
      <c r="G64" s="11"/>
      <c r="H64" s="11" t="s">
        <v>5</v>
      </c>
      <c r="I64" s="7">
        <v>20</v>
      </c>
      <c r="J64" s="11" t="s">
        <v>6</v>
      </c>
      <c r="K64" s="11" t="s">
        <v>80</v>
      </c>
      <c r="L64" s="8">
        <v>229317000</v>
      </c>
      <c r="M64" s="8">
        <v>0</v>
      </c>
      <c r="N64" s="8">
        <v>229303800</v>
      </c>
      <c r="O64" s="8">
        <v>13200</v>
      </c>
      <c r="P64" s="13">
        <v>229303800</v>
      </c>
      <c r="Q64" s="24">
        <f>+P64/L64</f>
        <v>0.99994243776082892</v>
      </c>
      <c r="R64" s="8">
        <v>186087438</v>
      </c>
      <c r="S64" s="24">
        <f>+R64/L64</f>
        <v>0.81148557673438948</v>
      </c>
      <c r="T64" s="8">
        <v>186087438</v>
      </c>
      <c r="U64" s="24">
        <f>+T64/L64</f>
        <v>0.81148557673438948</v>
      </c>
    </row>
    <row r="65" spans="1:21" ht="11.25" customHeight="1" x14ac:dyDescent="0.2">
      <c r="A65" s="11" t="s">
        <v>3</v>
      </c>
      <c r="B65" s="11" t="s">
        <v>32</v>
      </c>
      <c r="C65" s="11" t="s">
        <v>32</v>
      </c>
      <c r="D65" s="11" t="s">
        <v>32</v>
      </c>
      <c r="E65" s="11" t="s">
        <v>26</v>
      </c>
      <c r="F65" s="11" t="s">
        <v>18</v>
      </c>
      <c r="G65" s="11"/>
      <c r="H65" s="11" t="s">
        <v>5</v>
      </c>
      <c r="I65" s="7">
        <v>20</v>
      </c>
      <c r="J65" s="11" t="s">
        <v>6</v>
      </c>
      <c r="K65" s="11" t="s">
        <v>81</v>
      </c>
      <c r="L65" s="48">
        <v>112442320</v>
      </c>
      <c r="M65" s="8">
        <v>0</v>
      </c>
      <c r="N65" s="8">
        <v>112377766.78</v>
      </c>
      <c r="O65" s="8">
        <v>64553.22</v>
      </c>
      <c r="P65" s="13">
        <v>95435412.780000001</v>
      </c>
      <c r="Q65" s="24">
        <f>+P65/L65</f>
        <v>0.84874994379340452</v>
      </c>
      <c r="R65" s="8">
        <v>82476356.430000007</v>
      </c>
      <c r="S65" s="24">
        <f>+R65/L65</f>
        <v>0.73349924147776391</v>
      </c>
      <c r="T65" s="8">
        <v>82476356.430000007</v>
      </c>
      <c r="U65" s="24">
        <f>+T65/L65</f>
        <v>0.73349924147776391</v>
      </c>
    </row>
    <row r="66" spans="1:21" ht="11.25" customHeight="1" x14ac:dyDescent="0.2">
      <c r="A66" s="11" t="s">
        <v>3</v>
      </c>
      <c r="B66" s="11" t="s">
        <v>32</v>
      </c>
      <c r="C66" s="11" t="s">
        <v>32</v>
      </c>
      <c r="D66" s="11" t="s">
        <v>32</v>
      </c>
      <c r="E66" s="11" t="s">
        <v>26</v>
      </c>
      <c r="F66" s="11" t="s">
        <v>20</v>
      </c>
      <c r="G66" s="11"/>
      <c r="H66" s="11" t="s">
        <v>5</v>
      </c>
      <c r="I66" s="7">
        <v>20</v>
      </c>
      <c r="J66" s="11" t="s">
        <v>6</v>
      </c>
      <c r="K66" s="11" t="s">
        <v>82</v>
      </c>
      <c r="L66" s="48">
        <v>270992000</v>
      </c>
      <c r="M66" s="8">
        <v>0</v>
      </c>
      <c r="N66" s="8">
        <v>270924053.00999999</v>
      </c>
      <c r="O66" s="8">
        <v>67946.990000000005</v>
      </c>
      <c r="P66" s="13">
        <v>256271086.02000001</v>
      </c>
      <c r="Q66" s="24">
        <f>+P66/L66</f>
        <v>0.9456776805957372</v>
      </c>
      <c r="R66" s="8">
        <v>211483071.11000001</v>
      </c>
      <c r="S66" s="24">
        <f>+R66/L66</f>
        <v>0.78040337393723802</v>
      </c>
      <c r="T66" s="8">
        <v>211483071.11000001</v>
      </c>
      <c r="U66" s="24">
        <f>+T66/L66</f>
        <v>0.78040337393723802</v>
      </c>
    </row>
    <row r="67" spans="1:21" ht="11.25" customHeight="1" x14ac:dyDescent="0.2">
      <c r="A67" s="11" t="s">
        <v>3</v>
      </c>
      <c r="B67" s="11" t="s">
        <v>32</v>
      </c>
      <c r="C67" s="11" t="s">
        <v>32</v>
      </c>
      <c r="D67" s="11" t="s">
        <v>32</v>
      </c>
      <c r="E67" s="11" t="s">
        <v>26</v>
      </c>
      <c r="F67" s="11" t="s">
        <v>24</v>
      </c>
      <c r="G67" s="11"/>
      <c r="H67" s="11" t="s">
        <v>5</v>
      </c>
      <c r="I67" s="7">
        <v>20</v>
      </c>
      <c r="J67" s="11" t="s">
        <v>6</v>
      </c>
      <c r="K67" s="11" t="s">
        <v>83</v>
      </c>
      <c r="L67" s="48">
        <v>26094000</v>
      </c>
      <c r="M67" s="8">
        <v>0</v>
      </c>
      <c r="N67" s="8">
        <v>26060595.289999999</v>
      </c>
      <c r="O67" s="8">
        <v>33404.71</v>
      </c>
      <c r="P67" s="13">
        <v>25906212.289999999</v>
      </c>
      <c r="Q67" s="24">
        <f>+P67/L67</f>
        <v>0.99280341419483398</v>
      </c>
      <c r="R67" s="8">
        <v>14818194.859999999</v>
      </c>
      <c r="S67" s="24">
        <f>+R67/L67</f>
        <v>0.56787747604813366</v>
      </c>
      <c r="T67" s="8">
        <v>14818194.859999999</v>
      </c>
      <c r="U67" s="24">
        <f>+T67/L67</f>
        <v>0.56787747604813366</v>
      </c>
    </row>
    <row r="68" spans="1:21" ht="11.25" customHeight="1" x14ac:dyDescent="0.2">
      <c r="A68" s="11" t="s">
        <v>3</v>
      </c>
      <c r="B68" s="11" t="s">
        <v>32</v>
      </c>
      <c r="C68" s="11" t="s">
        <v>32</v>
      </c>
      <c r="D68" s="11" t="s">
        <v>32</v>
      </c>
      <c r="E68" s="11" t="s">
        <v>26</v>
      </c>
      <c r="F68" s="11" t="s">
        <v>28</v>
      </c>
      <c r="G68" s="11"/>
      <c r="H68" s="11" t="s">
        <v>5</v>
      </c>
      <c r="I68" s="7">
        <v>20</v>
      </c>
      <c r="J68" s="11" t="s">
        <v>6</v>
      </c>
      <c r="K68" s="11" t="s">
        <v>84</v>
      </c>
      <c r="L68" s="8">
        <v>39804000</v>
      </c>
      <c r="M68" s="8">
        <v>0</v>
      </c>
      <c r="N68" s="8">
        <v>29666563</v>
      </c>
      <c r="O68" s="8">
        <v>10137437</v>
      </c>
      <c r="P68" s="13">
        <v>25613000</v>
      </c>
      <c r="Q68" s="24">
        <f>+P68/L68</f>
        <v>0.64347804240779816</v>
      </c>
      <c r="R68" s="8">
        <v>17108600</v>
      </c>
      <c r="S68" s="24">
        <f>+R68/L68</f>
        <v>0.42982112350517537</v>
      </c>
      <c r="T68" s="8">
        <v>17108600</v>
      </c>
      <c r="U68" s="24">
        <f>+T68/L68</f>
        <v>0.42982112350517537</v>
      </c>
    </row>
    <row r="69" spans="1:21" s="6" customFormat="1" ht="11.25" customHeight="1" x14ac:dyDescent="0.2">
      <c r="A69" s="10" t="s">
        <v>3</v>
      </c>
      <c r="B69" s="10" t="s">
        <v>32</v>
      </c>
      <c r="C69" s="10" t="s">
        <v>32</v>
      </c>
      <c r="D69" s="10" t="s">
        <v>32</v>
      </c>
      <c r="E69" s="10" t="s">
        <v>28</v>
      </c>
      <c r="F69" s="10"/>
      <c r="G69" s="10"/>
      <c r="H69" s="10" t="s">
        <v>5</v>
      </c>
      <c r="I69" s="4">
        <v>20</v>
      </c>
      <c r="J69" s="10" t="s">
        <v>6</v>
      </c>
      <c r="K69" s="10" t="s">
        <v>85</v>
      </c>
      <c r="L69" s="5">
        <v>3001000</v>
      </c>
      <c r="M69" s="5">
        <v>0</v>
      </c>
      <c r="N69" s="5">
        <v>2903763</v>
      </c>
      <c r="O69" s="5">
        <v>97237</v>
      </c>
      <c r="P69" s="14">
        <v>2707865</v>
      </c>
      <c r="Q69" s="23">
        <f>+P69/L69</f>
        <v>0.90232089303565477</v>
      </c>
      <c r="R69" s="5">
        <v>2304102</v>
      </c>
      <c r="S69" s="23">
        <f>+R69/L69</f>
        <v>0.76777807397534159</v>
      </c>
      <c r="T69" s="5">
        <v>2304102</v>
      </c>
      <c r="U69" s="23">
        <f>+T69/L69</f>
        <v>0.76777807397534159</v>
      </c>
    </row>
    <row r="70" spans="1:21" ht="11.25" customHeight="1" x14ac:dyDescent="0.2">
      <c r="A70" s="11" t="s">
        <v>3</v>
      </c>
      <c r="B70" s="11" t="s">
        <v>32</v>
      </c>
      <c r="C70" s="11" t="s">
        <v>32</v>
      </c>
      <c r="D70" s="11" t="s">
        <v>32</v>
      </c>
      <c r="E70" s="11" t="s">
        <v>28</v>
      </c>
      <c r="F70" s="11" t="s">
        <v>18</v>
      </c>
      <c r="G70" s="11"/>
      <c r="H70" s="11" t="s">
        <v>5</v>
      </c>
      <c r="I70" s="7">
        <v>20</v>
      </c>
      <c r="J70" s="11" t="s">
        <v>6</v>
      </c>
      <c r="K70" s="11" t="s">
        <v>86</v>
      </c>
      <c r="L70" s="8">
        <v>3001000</v>
      </c>
      <c r="M70" s="8">
        <v>0</v>
      </c>
      <c r="N70" s="8">
        <v>2903763</v>
      </c>
      <c r="O70" s="8">
        <v>97237</v>
      </c>
      <c r="P70" s="13">
        <v>2707865</v>
      </c>
      <c r="Q70" s="24">
        <f>+P70/L70</f>
        <v>0.90232089303565477</v>
      </c>
      <c r="R70" s="8">
        <v>2304102</v>
      </c>
      <c r="S70" s="24">
        <f>+R70/L70</f>
        <v>0.76777807397534159</v>
      </c>
      <c r="T70" s="8">
        <v>2304102</v>
      </c>
      <c r="U70" s="24">
        <f>+T70/L70</f>
        <v>0.76777807397534159</v>
      </c>
    </row>
    <row r="71" spans="1:21" s="6" customFormat="1" ht="11.25" customHeight="1" x14ac:dyDescent="0.2">
      <c r="A71" s="10" t="s">
        <v>3</v>
      </c>
      <c r="B71" s="10" t="s">
        <v>41</v>
      </c>
      <c r="C71" s="10"/>
      <c r="D71" s="10"/>
      <c r="E71" s="10"/>
      <c r="F71" s="10"/>
      <c r="G71" s="10"/>
      <c r="H71" s="10" t="s">
        <v>5</v>
      </c>
      <c r="I71" s="4">
        <v>20</v>
      </c>
      <c r="J71" s="10" t="s">
        <v>6</v>
      </c>
      <c r="K71" s="10" t="s">
        <v>87</v>
      </c>
      <c r="L71" s="5">
        <v>52634000</v>
      </c>
      <c r="M71" s="5">
        <v>0</v>
      </c>
      <c r="N71" s="5">
        <v>42634000</v>
      </c>
      <c r="O71" s="5">
        <v>10000000</v>
      </c>
      <c r="P71" s="14">
        <v>20354801</v>
      </c>
      <c r="Q71" s="23">
        <f>+P71/L71</f>
        <v>0.38672342972223278</v>
      </c>
      <c r="R71" s="5">
        <v>1233785</v>
      </c>
      <c r="S71" s="23">
        <f>+R71/L71</f>
        <v>2.3440836721510809E-2</v>
      </c>
      <c r="T71" s="5">
        <v>1233785</v>
      </c>
      <c r="U71" s="23">
        <f>+T71/L71</f>
        <v>2.3440836721510809E-2</v>
      </c>
    </row>
    <row r="72" spans="1:21" s="6" customFormat="1" ht="11.25" customHeight="1" x14ac:dyDescent="0.2">
      <c r="A72" s="10" t="s">
        <v>3</v>
      </c>
      <c r="B72" s="10" t="s">
        <v>41</v>
      </c>
      <c r="C72" s="10" t="s">
        <v>41</v>
      </c>
      <c r="D72" s="10"/>
      <c r="E72" s="10"/>
      <c r="F72" s="10"/>
      <c r="G72" s="10"/>
      <c r="H72" s="10" t="s">
        <v>5</v>
      </c>
      <c r="I72" s="4">
        <v>20</v>
      </c>
      <c r="J72" s="10" t="s">
        <v>6</v>
      </c>
      <c r="K72" s="10" t="s">
        <v>88</v>
      </c>
      <c r="L72" s="5">
        <v>0</v>
      </c>
      <c r="M72" s="5">
        <v>0</v>
      </c>
      <c r="N72" s="5">
        <v>0</v>
      </c>
      <c r="O72" s="5">
        <v>0</v>
      </c>
      <c r="P72" s="14">
        <v>0</v>
      </c>
      <c r="Q72" s="23">
        <v>0</v>
      </c>
      <c r="R72" s="5">
        <v>0</v>
      </c>
      <c r="S72" s="23">
        <v>0</v>
      </c>
      <c r="T72" s="5">
        <v>0</v>
      </c>
      <c r="U72" s="23">
        <v>0</v>
      </c>
    </row>
    <row r="73" spans="1:21" s="6" customFormat="1" ht="11.25" customHeight="1" x14ac:dyDescent="0.2">
      <c r="A73" s="10" t="s">
        <v>3</v>
      </c>
      <c r="B73" s="10" t="s">
        <v>41</v>
      </c>
      <c r="C73" s="10" t="s">
        <v>41</v>
      </c>
      <c r="D73" s="10" t="s">
        <v>7</v>
      </c>
      <c r="E73" s="10"/>
      <c r="F73" s="10"/>
      <c r="G73" s="10"/>
      <c r="H73" s="10" t="s">
        <v>5</v>
      </c>
      <c r="I73" s="4">
        <v>20</v>
      </c>
      <c r="J73" s="10" t="s">
        <v>6</v>
      </c>
      <c r="K73" s="10" t="s">
        <v>89</v>
      </c>
      <c r="L73" s="5">
        <v>0</v>
      </c>
      <c r="M73" s="5">
        <v>0</v>
      </c>
      <c r="N73" s="5">
        <v>0</v>
      </c>
      <c r="O73" s="5">
        <v>0</v>
      </c>
      <c r="P73" s="14">
        <v>0</v>
      </c>
      <c r="Q73" s="23">
        <v>0</v>
      </c>
      <c r="R73" s="5">
        <v>0</v>
      </c>
      <c r="S73" s="23">
        <v>0</v>
      </c>
      <c r="T73" s="5">
        <v>0</v>
      </c>
      <c r="U73" s="23">
        <v>0</v>
      </c>
    </row>
    <row r="74" spans="1:21" ht="11.25" customHeight="1" x14ac:dyDescent="0.2">
      <c r="A74" s="11" t="s">
        <v>3</v>
      </c>
      <c r="B74" s="11" t="s">
        <v>41</v>
      </c>
      <c r="C74" s="11" t="s">
        <v>41</v>
      </c>
      <c r="D74" s="11" t="s">
        <v>7</v>
      </c>
      <c r="E74" s="11" t="s">
        <v>90</v>
      </c>
      <c r="F74" s="11"/>
      <c r="G74" s="11"/>
      <c r="H74" s="11" t="s">
        <v>5</v>
      </c>
      <c r="I74" s="7">
        <v>20</v>
      </c>
      <c r="J74" s="11" t="s">
        <v>6</v>
      </c>
      <c r="K74" s="11" t="s">
        <v>91</v>
      </c>
      <c r="L74" s="8">
        <v>0</v>
      </c>
      <c r="M74" s="8">
        <v>0</v>
      </c>
      <c r="N74" s="8">
        <v>0</v>
      </c>
      <c r="O74" s="8">
        <v>0</v>
      </c>
      <c r="P74" s="13">
        <v>0</v>
      </c>
      <c r="Q74" s="24">
        <v>0</v>
      </c>
      <c r="R74" s="8">
        <v>0</v>
      </c>
      <c r="S74" s="24">
        <v>0</v>
      </c>
      <c r="T74" s="8">
        <v>0</v>
      </c>
      <c r="U74" s="24">
        <v>0</v>
      </c>
    </row>
    <row r="75" spans="1:21" s="6" customFormat="1" ht="11.25" customHeight="1" x14ac:dyDescent="0.2">
      <c r="A75" s="10" t="s">
        <v>3</v>
      </c>
      <c r="B75" s="10" t="s">
        <v>41</v>
      </c>
      <c r="C75" s="10" t="s">
        <v>52</v>
      </c>
      <c r="D75" s="10"/>
      <c r="E75" s="10"/>
      <c r="F75" s="10"/>
      <c r="G75" s="10"/>
      <c r="H75" s="10" t="s">
        <v>5</v>
      </c>
      <c r="I75" s="4">
        <v>20</v>
      </c>
      <c r="J75" s="10" t="s">
        <v>6</v>
      </c>
      <c r="K75" s="10" t="s">
        <v>92</v>
      </c>
      <c r="L75" s="5">
        <v>52634000</v>
      </c>
      <c r="M75" s="5">
        <v>0</v>
      </c>
      <c r="N75" s="5">
        <v>42634000</v>
      </c>
      <c r="O75" s="5">
        <v>10000000</v>
      </c>
      <c r="P75" s="14">
        <v>20354801</v>
      </c>
      <c r="Q75" s="23">
        <f>+P75/L75</f>
        <v>0.38672342972223278</v>
      </c>
      <c r="R75" s="5">
        <v>1233785</v>
      </c>
      <c r="S75" s="23">
        <f>+R75/L75</f>
        <v>2.3440836721510809E-2</v>
      </c>
      <c r="T75" s="5">
        <v>1233785</v>
      </c>
      <c r="U75" s="23">
        <f>+T75/L75</f>
        <v>2.3440836721510809E-2</v>
      </c>
    </row>
    <row r="76" spans="1:21" s="6" customFormat="1" ht="11.25" customHeight="1" x14ac:dyDescent="0.2">
      <c r="A76" s="10" t="s">
        <v>3</v>
      </c>
      <c r="B76" s="10" t="s">
        <v>41</v>
      </c>
      <c r="C76" s="10" t="s">
        <v>52</v>
      </c>
      <c r="D76" s="10" t="s">
        <v>32</v>
      </c>
      <c r="E76" s="10"/>
      <c r="F76" s="10"/>
      <c r="G76" s="10"/>
      <c r="H76" s="10" t="s">
        <v>5</v>
      </c>
      <c r="I76" s="4">
        <v>20</v>
      </c>
      <c r="J76" s="10" t="s">
        <v>6</v>
      </c>
      <c r="K76" s="10" t="s">
        <v>93</v>
      </c>
      <c r="L76" s="5">
        <v>52634000</v>
      </c>
      <c r="M76" s="5">
        <v>0</v>
      </c>
      <c r="N76" s="5">
        <v>42634000</v>
      </c>
      <c r="O76" s="5">
        <v>10000000</v>
      </c>
      <c r="P76" s="14">
        <v>20354801</v>
      </c>
      <c r="Q76" s="23">
        <f>+P76/L76</f>
        <v>0.38672342972223278</v>
      </c>
      <c r="R76" s="5">
        <v>1233785</v>
      </c>
      <c r="S76" s="23">
        <f>+R76/L76</f>
        <v>2.3440836721510809E-2</v>
      </c>
      <c r="T76" s="5">
        <v>1233785</v>
      </c>
      <c r="U76" s="23">
        <f>+T76/L76</f>
        <v>2.3440836721510809E-2</v>
      </c>
    </row>
    <row r="77" spans="1:21" s="6" customFormat="1" ht="11.25" customHeight="1" x14ac:dyDescent="0.2">
      <c r="A77" s="10" t="s">
        <v>3</v>
      </c>
      <c r="B77" s="10" t="s">
        <v>41</v>
      </c>
      <c r="C77" s="10" t="s">
        <v>52</v>
      </c>
      <c r="D77" s="10" t="s">
        <v>32</v>
      </c>
      <c r="E77" s="10" t="s">
        <v>94</v>
      </c>
      <c r="F77" s="10"/>
      <c r="G77" s="10"/>
      <c r="H77" s="10" t="s">
        <v>5</v>
      </c>
      <c r="I77" s="4">
        <v>20</v>
      </c>
      <c r="J77" s="10" t="s">
        <v>6</v>
      </c>
      <c r="K77" s="10" t="s">
        <v>95</v>
      </c>
      <c r="L77" s="5">
        <v>52634000</v>
      </c>
      <c r="M77" s="5">
        <v>0</v>
      </c>
      <c r="N77" s="5">
        <v>42634000</v>
      </c>
      <c r="O77" s="5">
        <v>10000000</v>
      </c>
      <c r="P77" s="14">
        <v>20354801</v>
      </c>
      <c r="Q77" s="23">
        <f>+P77/L77</f>
        <v>0.38672342972223278</v>
      </c>
      <c r="R77" s="5">
        <v>1233785</v>
      </c>
      <c r="S77" s="23">
        <f>+R77/L77</f>
        <v>2.3440836721510809E-2</v>
      </c>
      <c r="T77" s="5">
        <v>1233785</v>
      </c>
      <c r="U77" s="23">
        <f>+T77/L77</f>
        <v>2.3440836721510809E-2</v>
      </c>
    </row>
    <row r="78" spans="1:21" ht="11.25" customHeight="1" x14ac:dyDescent="0.2">
      <c r="A78" s="11" t="s">
        <v>3</v>
      </c>
      <c r="B78" s="11" t="s">
        <v>41</v>
      </c>
      <c r="C78" s="11" t="s">
        <v>52</v>
      </c>
      <c r="D78" s="11" t="s">
        <v>32</v>
      </c>
      <c r="E78" s="11" t="s">
        <v>94</v>
      </c>
      <c r="F78" s="11" t="s">
        <v>11</v>
      </c>
      <c r="G78" s="11"/>
      <c r="H78" s="11" t="s">
        <v>5</v>
      </c>
      <c r="I78" s="7">
        <v>20</v>
      </c>
      <c r="J78" s="11" t="s">
        <v>6</v>
      </c>
      <c r="K78" s="11" t="s">
        <v>96</v>
      </c>
      <c r="L78" s="8">
        <v>7134000</v>
      </c>
      <c r="M78" s="8">
        <v>0</v>
      </c>
      <c r="N78" s="8">
        <v>7134000</v>
      </c>
      <c r="O78" s="8">
        <v>0</v>
      </c>
      <c r="P78" s="13">
        <v>6000000</v>
      </c>
      <c r="Q78" s="24">
        <f>+P78/L78</f>
        <v>0.84104289318755254</v>
      </c>
      <c r="R78" s="8">
        <v>987627</v>
      </c>
      <c r="S78" s="24">
        <f>+R78/L78</f>
        <v>0.1384394449116905</v>
      </c>
      <c r="T78" s="8">
        <v>987627</v>
      </c>
      <c r="U78" s="24">
        <f>+T78/L78</f>
        <v>0.1384394449116905</v>
      </c>
    </row>
    <row r="79" spans="1:21" ht="11.25" customHeight="1" x14ac:dyDescent="0.2">
      <c r="A79" s="11" t="s">
        <v>3</v>
      </c>
      <c r="B79" s="11" t="s">
        <v>41</v>
      </c>
      <c r="C79" s="11" t="s">
        <v>52</v>
      </c>
      <c r="D79" s="11" t="s">
        <v>32</v>
      </c>
      <c r="E79" s="11" t="s">
        <v>94</v>
      </c>
      <c r="F79" s="11" t="s">
        <v>14</v>
      </c>
      <c r="G79" s="11"/>
      <c r="H79" s="11" t="s">
        <v>5</v>
      </c>
      <c r="I79" s="7">
        <v>20</v>
      </c>
      <c r="J79" s="11" t="s">
        <v>6</v>
      </c>
      <c r="K79" s="11" t="s">
        <v>97</v>
      </c>
      <c r="L79" s="8">
        <v>45500000</v>
      </c>
      <c r="M79" s="8">
        <v>0</v>
      </c>
      <c r="N79" s="8">
        <v>35500000</v>
      </c>
      <c r="O79" s="8">
        <v>10000000</v>
      </c>
      <c r="P79" s="13">
        <v>14354801</v>
      </c>
      <c r="Q79" s="24">
        <f>+P79/L79</f>
        <v>0.31549013186813185</v>
      </c>
      <c r="R79" s="8">
        <v>246158</v>
      </c>
      <c r="S79" s="24">
        <f>+R79/L79</f>
        <v>5.4100659340659343E-3</v>
      </c>
      <c r="T79" s="8">
        <v>246158</v>
      </c>
      <c r="U79" s="24">
        <f>+T79/L79</f>
        <v>5.4100659340659343E-3</v>
      </c>
    </row>
    <row r="80" spans="1:21" s="6" customFormat="1" ht="11.25" customHeight="1" x14ac:dyDescent="0.2">
      <c r="A80" s="10" t="s">
        <v>3</v>
      </c>
      <c r="B80" s="10" t="s">
        <v>98</v>
      </c>
      <c r="C80" s="10"/>
      <c r="D80" s="10"/>
      <c r="E80" s="10"/>
      <c r="F80" s="10"/>
      <c r="G80" s="10"/>
      <c r="H80" s="10" t="s">
        <v>5</v>
      </c>
      <c r="I80" s="4">
        <v>20</v>
      </c>
      <c r="J80" s="10" t="s">
        <v>6</v>
      </c>
      <c r="K80" s="10" t="s">
        <v>99</v>
      </c>
      <c r="L80" s="5">
        <v>190239000</v>
      </c>
      <c r="M80" s="5">
        <v>0</v>
      </c>
      <c r="N80" s="5">
        <v>149094883</v>
      </c>
      <c r="O80" s="5">
        <v>41144117</v>
      </c>
      <c r="P80" s="14">
        <v>149094883</v>
      </c>
      <c r="Q80" s="23">
        <f>+P80/L80</f>
        <v>0.7837240681458586</v>
      </c>
      <c r="R80" s="5">
        <v>149094883</v>
      </c>
      <c r="S80" s="23">
        <f>+R80/L80</f>
        <v>0.7837240681458586</v>
      </c>
      <c r="T80" s="5">
        <v>149094883</v>
      </c>
      <c r="U80" s="23">
        <f>+T80/L80</f>
        <v>0.7837240681458586</v>
      </c>
    </row>
    <row r="81" spans="1:21" s="6" customFormat="1" ht="11.25" customHeight="1" x14ac:dyDescent="0.2">
      <c r="A81" s="10" t="s">
        <v>3</v>
      </c>
      <c r="B81" s="10" t="s">
        <v>98</v>
      </c>
      <c r="C81" s="10" t="s">
        <v>7</v>
      </c>
      <c r="D81" s="10"/>
      <c r="E81" s="10"/>
      <c r="F81" s="10"/>
      <c r="G81" s="10"/>
      <c r="H81" s="10" t="s">
        <v>5</v>
      </c>
      <c r="I81" s="4">
        <v>20</v>
      </c>
      <c r="J81" s="10" t="s">
        <v>6</v>
      </c>
      <c r="K81" s="10" t="s">
        <v>100</v>
      </c>
      <c r="L81" s="5">
        <v>74250000</v>
      </c>
      <c r="M81" s="5">
        <v>0</v>
      </c>
      <c r="N81" s="5">
        <v>55499112</v>
      </c>
      <c r="O81" s="5">
        <v>18750888</v>
      </c>
      <c r="P81" s="14">
        <v>55499112</v>
      </c>
      <c r="Q81" s="23">
        <f>+P81/L81</f>
        <v>0.74746278787878784</v>
      </c>
      <c r="R81" s="5">
        <v>55499112</v>
      </c>
      <c r="S81" s="23">
        <f>+R81/L81</f>
        <v>0.74746278787878784</v>
      </c>
      <c r="T81" s="5">
        <v>55499112</v>
      </c>
      <c r="U81" s="23">
        <f>+T81/L81</f>
        <v>0.74746278787878784</v>
      </c>
    </row>
    <row r="82" spans="1:21" s="6" customFormat="1" ht="11.25" customHeight="1" x14ac:dyDescent="0.2">
      <c r="A82" s="10" t="s">
        <v>3</v>
      </c>
      <c r="B82" s="10" t="s">
        <v>98</v>
      </c>
      <c r="C82" s="10" t="s">
        <v>7</v>
      </c>
      <c r="D82" s="10" t="s">
        <v>32</v>
      </c>
      <c r="E82" s="10"/>
      <c r="F82" s="10"/>
      <c r="G82" s="10"/>
      <c r="H82" s="10" t="s">
        <v>5</v>
      </c>
      <c r="I82" s="4">
        <v>20</v>
      </c>
      <c r="J82" s="10" t="s">
        <v>6</v>
      </c>
      <c r="K82" s="10" t="s">
        <v>101</v>
      </c>
      <c r="L82" s="5">
        <v>74250000</v>
      </c>
      <c r="M82" s="5">
        <v>0</v>
      </c>
      <c r="N82" s="5">
        <v>55499112</v>
      </c>
      <c r="O82" s="5">
        <v>18750888</v>
      </c>
      <c r="P82" s="14">
        <v>55499112</v>
      </c>
      <c r="Q82" s="23">
        <f>+P82/L82</f>
        <v>0.74746278787878784</v>
      </c>
      <c r="R82" s="5">
        <v>55499112</v>
      </c>
      <c r="S82" s="23">
        <f>+R82/L82</f>
        <v>0.74746278787878784</v>
      </c>
      <c r="T82" s="5">
        <v>55499112</v>
      </c>
      <c r="U82" s="23">
        <f>+T82/L82</f>
        <v>0.74746278787878784</v>
      </c>
    </row>
    <row r="83" spans="1:21" ht="11.25" customHeight="1" x14ac:dyDescent="0.2">
      <c r="A83" s="11" t="s">
        <v>3</v>
      </c>
      <c r="B83" s="11" t="s">
        <v>98</v>
      </c>
      <c r="C83" s="11" t="s">
        <v>7</v>
      </c>
      <c r="D83" s="11" t="s">
        <v>32</v>
      </c>
      <c r="E83" s="11" t="s">
        <v>11</v>
      </c>
      <c r="F83" s="11"/>
      <c r="G83" s="11"/>
      <c r="H83" s="11" t="s">
        <v>5</v>
      </c>
      <c r="I83" s="7">
        <v>20</v>
      </c>
      <c r="J83" s="11" t="s">
        <v>6</v>
      </c>
      <c r="K83" s="11" t="s">
        <v>102</v>
      </c>
      <c r="L83" s="8">
        <v>73515000</v>
      </c>
      <c r="M83" s="8">
        <v>0</v>
      </c>
      <c r="N83" s="8">
        <v>54960968</v>
      </c>
      <c r="O83" s="8">
        <v>18554032</v>
      </c>
      <c r="P83" s="13">
        <v>54960968</v>
      </c>
      <c r="Q83" s="24">
        <f>+P83/L83</f>
        <v>0.74761569747670542</v>
      </c>
      <c r="R83" s="8">
        <v>54960968</v>
      </c>
      <c r="S83" s="24">
        <f>+R83/L83</f>
        <v>0.74761569747670542</v>
      </c>
      <c r="T83" s="8">
        <v>54960968</v>
      </c>
      <c r="U83" s="24">
        <f>+T83/L83</f>
        <v>0.74761569747670542</v>
      </c>
    </row>
    <row r="84" spans="1:21" ht="11.25" customHeight="1" x14ac:dyDescent="0.2">
      <c r="A84" s="11" t="s">
        <v>3</v>
      </c>
      <c r="B84" s="11" t="s">
        <v>98</v>
      </c>
      <c r="C84" s="11" t="s">
        <v>7</v>
      </c>
      <c r="D84" s="11" t="s">
        <v>32</v>
      </c>
      <c r="E84" s="11" t="s">
        <v>22</v>
      </c>
      <c r="F84" s="11"/>
      <c r="G84" s="11"/>
      <c r="H84" s="11" t="s">
        <v>5</v>
      </c>
      <c r="I84" s="7">
        <v>20</v>
      </c>
      <c r="J84" s="11" t="s">
        <v>6</v>
      </c>
      <c r="K84" s="11" t="s">
        <v>103</v>
      </c>
      <c r="L84" s="8">
        <v>735000</v>
      </c>
      <c r="M84" s="8">
        <v>0</v>
      </c>
      <c r="N84" s="8">
        <v>538144</v>
      </c>
      <c r="O84" s="8">
        <v>196856</v>
      </c>
      <c r="P84" s="13">
        <v>538144</v>
      </c>
      <c r="Q84" s="24">
        <f>+P84/L84</f>
        <v>0.73216870748299323</v>
      </c>
      <c r="R84" s="8">
        <v>538144</v>
      </c>
      <c r="S84" s="24">
        <f>+R84/L84</f>
        <v>0.73216870748299323</v>
      </c>
      <c r="T84" s="8">
        <v>538144</v>
      </c>
      <c r="U84" s="24">
        <f>+T84/L84</f>
        <v>0.73216870748299323</v>
      </c>
    </row>
    <row r="85" spans="1:21" s="6" customFormat="1" ht="11.25" customHeight="1" x14ac:dyDescent="0.2">
      <c r="A85" s="10" t="s">
        <v>3</v>
      </c>
      <c r="B85" s="10" t="s">
        <v>98</v>
      </c>
      <c r="C85" s="10" t="s">
        <v>52</v>
      </c>
      <c r="D85" s="10"/>
      <c r="E85" s="10"/>
      <c r="F85" s="10"/>
      <c r="G85" s="10"/>
      <c r="H85" s="10" t="s">
        <v>5</v>
      </c>
      <c r="I85" s="4">
        <v>20</v>
      </c>
      <c r="J85" s="10" t="s">
        <v>6</v>
      </c>
      <c r="K85" s="10" t="s">
        <v>104</v>
      </c>
      <c r="L85" s="5">
        <v>115989000</v>
      </c>
      <c r="M85" s="5">
        <v>0</v>
      </c>
      <c r="N85" s="5">
        <v>93595771</v>
      </c>
      <c r="O85" s="5">
        <v>22393229</v>
      </c>
      <c r="P85" s="14">
        <v>93595771</v>
      </c>
      <c r="Q85" s="23">
        <f>+P85/L85</f>
        <v>0.80693661467897815</v>
      </c>
      <c r="R85" s="5">
        <v>93595771</v>
      </c>
      <c r="S85" s="23">
        <f>+R85/L85</f>
        <v>0.80693661467897815</v>
      </c>
      <c r="T85" s="5">
        <v>93595771</v>
      </c>
      <c r="U85" s="23">
        <f>+T85/L85</f>
        <v>0.80693661467897815</v>
      </c>
    </row>
    <row r="86" spans="1:21" ht="11.25" customHeight="1" x14ac:dyDescent="0.2">
      <c r="A86" s="11" t="s">
        <v>3</v>
      </c>
      <c r="B86" s="11" t="s">
        <v>98</v>
      </c>
      <c r="C86" s="11" t="s">
        <v>52</v>
      </c>
      <c r="D86" s="11" t="s">
        <v>7</v>
      </c>
      <c r="E86" s="11"/>
      <c r="F86" s="11"/>
      <c r="G86" s="11"/>
      <c r="H86" s="11" t="s">
        <v>5</v>
      </c>
      <c r="I86" s="7">
        <v>20</v>
      </c>
      <c r="J86" s="11" t="s">
        <v>6</v>
      </c>
      <c r="K86" s="11" t="s">
        <v>105</v>
      </c>
      <c r="L86" s="8">
        <v>115989000</v>
      </c>
      <c r="M86" s="8">
        <v>0</v>
      </c>
      <c r="N86" s="8">
        <v>93595771</v>
      </c>
      <c r="O86" s="8">
        <v>22393229</v>
      </c>
      <c r="P86" s="13">
        <v>93595771</v>
      </c>
      <c r="Q86" s="24">
        <f>+P86/L86</f>
        <v>0.80693661467897815</v>
      </c>
      <c r="R86" s="8">
        <v>93595771</v>
      </c>
      <c r="S86" s="24">
        <f>+R86/L86</f>
        <v>0.80693661467897815</v>
      </c>
      <c r="T86" s="8">
        <v>93595771</v>
      </c>
      <c r="U86" s="24">
        <f>+T86/L86</f>
        <v>0.80693661467897815</v>
      </c>
    </row>
    <row r="87" spans="1:21" s="6" customFormat="1" ht="11.25" customHeight="1" x14ac:dyDescent="0.2">
      <c r="A87" s="25" t="s">
        <v>106</v>
      </c>
      <c r="B87" s="25"/>
      <c r="C87" s="25"/>
      <c r="D87" s="25"/>
      <c r="E87" s="25"/>
      <c r="F87" s="25"/>
      <c r="G87" s="25"/>
      <c r="H87" s="25" t="s">
        <v>5</v>
      </c>
      <c r="I87" s="26">
        <v>20</v>
      </c>
      <c r="J87" s="25" t="s">
        <v>6</v>
      </c>
      <c r="K87" s="25" t="s">
        <v>107</v>
      </c>
      <c r="L87" s="27">
        <v>5414000</v>
      </c>
      <c r="M87" s="27">
        <v>0</v>
      </c>
      <c r="N87" s="27">
        <v>5413556.7400000002</v>
      </c>
      <c r="O87" s="27">
        <v>443.26</v>
      </c>
      <c r="P87" s="28">
        <v>5413556.7400000002</v>
      </c>
      <c r="Q87" s="22">
        <f>+P87/L87</f>
        <v>0.99991812707794614</v>
      </c>
      <c r="R87" s="27">
        <v>5413556.7400000002</v>
      </c>
      <c r="S87" s="22">
        <f>+R87/L87</f>
        <v>0.99991812707794614</v>
      </c>
      <c r="T87" s="27">
        <v>5413556.7400000002</v>
      </c>
      <c r="U87" s="22">
        <f>+T87/L87</f>
        <v>0.99991812707794614</v>
      </c>
    </row>
    <row r="88" spans="1:21" s="6" customFormat="1" ht="11.25" customHeight="1" x14ac:dyDescent="0.2">
      <c r="A88" s="10" t="s">
        <v>106</v>
      </c>
      <c r="B88" s="10" t="s">
        <v>108</v>
      </c>
      <c r="C88" s="10"/>
      <c r="D88" s="10"/>
      <c r="E88" s="10"/>
      <c r="F88" s="10"/>
      <c r="G88" s="10"/>
      <c r="H88" s="10" t="s">
        <v>5</v>
      </c>
      <c r="I88" s="4">
        <v>20</v>
      </c>
      <c r="J88" s="10" t="s">
        <v>6</v>
      </c>
      <c r="K88" s="10" t="s">
        <v>109</v>
      </c>
      <c r="L88" s="5">
        <v>5414000</v>
      </c>
      <c r="M88" s="5">
        <v>0</v>
      </c>
      <c r="N88" s="5">
        <v>5413556.7400000002</v>
      </c>
      <c r="O88" s="5">
        <v>443.26</v>
      </c>
      <c r="P88" s="14">
        <v>5413556.7400000002</v>
      </c>
      <c r="Q88" s="23">
        <f>+P88/L88</f>
        <v>0.99991812707794614</v>
      </c>
      <c r="R88" s="5">
        <v>5413556.7400000002</v>
      </c>
      <c r="S88" s="23">
        <f>+R88/L88</f>
        <v>0.99991812707794614</v>
      </c>
      <c r="T88" s="5">
        <v>5413556.7400000002</v>
      </c>
      <c r="U88" s="23">
        <f>+T88/L88</f>
        <v>0.99991812707794614</v>
      </c>
    </row>
    <row r="89" spans="1:21" s="6" customFormat="1" ht="11.25" customHeight="1" x14ac:dyDescent="0.2">
      <c r="A89" s="10" t="s">
        <v>106</v>
      </c>
      <c r="B89" s="10" t="s">
        <v>108</v>
      </c>
      <c r="C89" s="10" t="s">
        <v>52</v>
      </c>
      <c r="D89" s="10"/>
      <c r="E89" s="10"/>
      <c r="F89" s="10"/>
      <c r="G89" s="10"/>
      <c r="H89" s="10" t="s">
        <v>5</v>
      </c>
      <c r="I89" s="4">
        <v>20</v>
      </c>
      <c r="J89" s="10" t="s">
        <v>6</v>
      </c>
      <c r="K89" s="10" t="s">
        <v>110</v>
      </c>
      <c r="L89" s="5">
        <v>5414000</v>
      </c>
      <c r="M89" s="5">
        <v>0</v>
      </c>
      <c r="N89" s="5">
        <v>5413556.7400000002</v>
      </c>
      <c r="O89" s="5">
        <v>443.26</v>
      </c>
      <c r="P89" s="14">
        <v>5413556.7400000002</v>
      </c>
      <c r="Q89" s="23">
        <f>+P89/L89</f>
        <v>0.99991812707794614</v>
      </c>
      <c r="R89" s="5">
        <v>5413556.7400000002</v>
      </c>
      <c r="S89" s="23">
        <f>+R89/L89</f>
        <v>0.99991812707794614</v>
      </c>
      <c r="T89" s="5">
        <v>5413556.7400000002</v>
      </c>
      <c r="U89" s="23">
        <f>+T89/L89</f>
        <v>0.99991812707794614</v>
      </c>
    </row>
    <row r="90" spans="1:21" ht="11.25" customHeight="1" x14ac:dyDescent="0.2">
      <c r="A90" s="11" t="s">
        <v>106</v>
      </c>
      <c r="B90" s="11" t="s">
        <v>108</v>
      </c>
      <c r="C90" s="11" t="s">
        <v>52</v>
      </c>
      <c r="D90" s="11" t="s">
        <v>7</v>
      </c>
      <c r="E90" s="11"/>
      <c r="F90" s="11"/>
      <c r="G90" s="11"/>
      <c r="H90" s="11" t="s">
        <v>5</v>
      </c>
      <c r="I90" s="7">
        <v>20</v>
      </c>
      <c r="J90" s="11" t="s">
        <v>6</v>
      </c>
      <c r="K90" s="11" t="s">
        <v>111</v>
      </c>
      <c r="L90" s="8">
        <v>5414000</v>
      </c>
      <c r="M90" s="8">
        <v>0</v>
      </c>
      <c r="N90" s="8">
        <v>5413556.7400000002</v>
      </c>
      <c r="O90" s="8">
        <v>443.26</v>
      </c>
      <c r="P90" s="13">
        <v>5413556.7400000002</v>
      </c>
      <c r="Q90" s="24">
        <f>+P90/L90</f>
        <v>0.99991812707794614</v>
      </c>
      <c r="R90" s="8">
        <v>5413556.7400000002</v>
      </c>
      <c r="S90" s="24">
        <f>+R90/L90</f>
        <v>0.99991812707794614</v>
      </c>
      <c r="T90" s="8">
        <v>5413556.7400000002</v>
      </c>
      <c r="U90" s="24">
        <f>+T90/L90</f>
        <v>0.99991812707794614</v>
      </c>
    </row>
    <row r="91" spans="1:21" s="6" customFormat="1" ht="11.25" customHeight="1" x14ac:dyDescent="0.2">
      <c r="A91" s="25" t="s">
        <v>112</v>
      </c>
      <c r="B91" s="25"/>
      <c r="C91" s="25"/>
      <c r="D91" s="25"/>
      <c r="E91" s="25"/>
      <c r="F91" s="25"/>
      <c r="G91" s="25"/>
      <c r="H91" s="25" t="s">
        <v>5</v>
      </c>
      <c r="I91" s="26">
        <v>20</v>
      </c>
      <c r="J91" s="25" t="s">
        <v>6</v>
      </c>
      <c r="K91" s="25" t="s">
        <v>113</v>
      </c>
      <c r="L91" s="27">
        <v>19885544000</v>
      </c>
      <c r="M91" s="27">
        <v>0</v>
      </c>
      <c r="N91" s="27">
        <v>18570112246.57</v>
      </c>
      <c r="O91" s="27">
        <v>1315431753.4300001</v>
      </c>
      <c r="P91" s="28">
        <v>18396039524.279999</v>
      </c>
      <c r="Q91" s="22">
        <f>+P91/L91</f>
        <v>0.92509611626817945</v>
      </c>
      <c r="R91" s="27">
        <v>12011690439.469999</v>
      </c>
      <c r="S91" s="22">
        <f>+R91/L91</f>
        <v>0.60404132969507895</v>
      </c>
      <c r="T91" s="27">
        <v>11740491395.469999</v>
      </c>
      <c r="U91" s="22">
        <f>+T91/L91</f>
        <v>0.59040332995013867</v>
      </c>
    </row>
    <row r="92" spans="1:21" s="6" customFormat="1" ht="11.25" customHeight="1" x14ac:dyDescent="0.2">
      <c r="A92" s="10" t="s">
        <v>112</v>
      </c>
      <c r="B92" s="10" t="s">
        <v>114</v>
      </c>
      <c r="C92" s="10"/>
      <c r="D92" s="10"/>
      <c r="E92" s="10"/>
      <c r="F92" s="10"/>
      <c r="G92" s="10"/>
      <c r="H92" s="10" t="s">
        <v>5</v>
      </c>
      <c r="I92" s="4">
        <v>20</v>
      </c>
      <c r="J92" s="10" t="s">
        <v>6</v>
      </c>
      <c r="K92" s="10" t="s">
        <v>115</v>
      </c>
      <c r="L92" s="5">
        <v>15543682000</v>
      </c>
      <c r="M92" s="5">
        <v>0</v>
      </c>
      <c r="N92" s="5">
        <v>14256874717.18</v>
      </c>
      <c r="O92" s="5">
        <v>1286807282.8199999</v>
      </c>
      <c r="P92" s="14">
        <v>14191571924.49</v>
      </c>
      <c r="Q92" s="23">
        <f>+P92/L92</f>
        <v>0.91301224024590821</v>
      </c>
      <c r="R92" s="5">
        <v>8540208045</v>
      </c>
      <c r="S92" s="23">
        <f>+R92/L92</f>
        <v>0.54943275634434618</v>
      </c>
      <c r="T92" s="5">
        <v>8479379868</v>
      </c>
      <c r="U92" s="23">
        <f>+T92/L92</f>
        <v>0.54551938646197218</v>
      </c>
    </row>
    <row r="93" spans="1:21" s="6" customFormat="1" ht="11.25" customHeight="1" x14ac:dyDescent="0.2">
      <c r="A93" s="10" t="s">
        <v>112</v>
      </c>
      <c r="B93" s="10" t="s">
        <v>114</v>
      </c>
      <c r="C93" s="10" t="s">
        <v>116</v>
      </c>
      <c r="D93" s="10"/>
      <c r="E93" s="10"/>
      <c r="F93" s="10"/>
      <c r="G93" s="10"/>
      <c r="H93" s="10" t="s">
        <v>5</v>
      </c>
      <c r="I93" s="4">
        <v>20</v>
      </c>
      <c r="J93" s="10" t="s">
        <v>6</v>
      </c>
      <c r="K93" s="10" t="s">
        <v>117</v>
      </c>
      <c r="L93" s="5">
        <v>15543682000</v>
      </c>
      <c r="M93" s="5">
        <v>0</v>
      </c>
      <c r="N93" s="5">
        <v>14256874717.18</v>
      </c>
      <c r="O93" s="5">
        <v>1286807282.8199999</v>
      </c>
      <c r="P93" s="14">
        <v>14191571924.49</v>
      </c>
      <c r="Q93" s="23">
        <f>+P93/L93</f>
        <v>0.91301224024590821</v>
      </c>
      <c r="R93" s="5">
        <v>8540208045</v>
      </c>
      <c r="S93" s="23">
        <f>+R93/L93</f>
        <v>0.54943275634434618</v>
      </c>
      <c r="T93" s="5">
        <v>8479379868</v>
      </c>
      <c r="U93" s="23">
        <f>+T93/L93</f>
        <v>0.54551938646197218</v>
      </c>
    </row>
    <row r="94" spans="1:21" s="6" customFormat="1" ht="11.25" customHeight="1" x14ac:dyDescent="0.2">
      <c r="A94" s="10" t="s">
        <v>112</v>
      </c>
      <c r="B94" s="10" t="s">
        <v>114</v>
      </c>
      <c r="C94" s="10" t="s">
        <v>116</v>
      </c>
      <c r="D94" s="10" t="s">
        <v>118</v>
      </c>
      <c r="E94" s="10"/>
      <c r="F94" s="10"/>
      <c r="G94" s="10"/>
      <c r="H94" s="10" t="s">
        <v>5</v>
      </c>
      <c r="I94" s="4">
        <v>20</v>
      </c>
      <c r="J94" s="10" t="s">
        <v>6</v>
      </c>
      <c r="K94" s="10" t="s">
        <v>119</v>
      </c>
      <c r="L94" s="5">
        <v>15543682000</v>
      </c>
      <c r="M94" s="5">
        <v>0</v>
      </c>
      <c r="N94" s="5">
        <v>14256874717.18</v>
      </c>
      <c r="O94" s="5">
        <v>1286807282.8199999</v>
      </c>
      <c r="P94" s="14">
        <v>14191571924.49</v>
      </c>
      <c r="Q94" s="23">
        <f>+P94/L94</f>
        <v>0.91301224024590821</v>
      </c>
      <c r="R94" s="5">
        <v>8540208045</v>
      </c>
      <c r="S94" s="23">
        <f>+R94/L94</f>
        <v>0.54943275634434618</v>
      </c>
      <c r="T94" s="5">
        <v>8479379868</v>
      </c>
      <c r="U94" s="23">
        <f>+T94/L94</f>
        <v>0.54551938646197218</v>
      </c>
    </row>
    <row r="95" spans="1:21" s="6" customFormat="1" ht="11.25" customHeight="1" x14ac:dyDescent="0.2">
      <c r="A95" s="10" t="s">
        <v>112</v>
      </c>
      <c r="B95" s="10" t="s">
        <v>114</v>
      </c>
      <c r="C95" s="10" t="s">
        <v>116</v>
      </c>
      <c r="D95" s="10" t="s">
        <v>118</v>
      </c>
      <c r="E95" s="10" t="s">
        <v>120</v>
      </c>
      <c r="F95" s="10" t="s">
        <v>0</v>
      </c>
      <c r="G95" s="10" t="s">
        <v>0</v>
      </c>
      <c r="H95" s="10" t="s">
        <v>5</v>
      </c>
      <c r="I95" s="4">
        <v>20</v>
      </c>
      <c r="J95" s="10" t="s">
        <v>6</v>
      </c>
      <c r="K95" s="10" t="s">
        <v>119</v>
      </c>
      <c r="L95" s="5">
        <v>15543682000</v>
      </c>
      <c r="M95" s="5">
        <v>0</v>
      </c>
      <c r="N95" s="5">
        <v>14256874717.18</v>
      </c>
      <c r="O95" s="5">
        <v>1286807282.8199999</v>
      </c>
      <c r="P95" s="14">
        <v>14191571924.49</v>
      </c>
      <c r="Q95" s="23">
        <f>+P95/L95</f>
        <v>0.91301224024590821</v>
      </c>
      <c r="R95" s="5">
        <v>8540208045</v>
      </c>
      <c r="S95" s="23">
        <f>+R95/L95</f>
        <v>0.54943275634434618</v>
      </c>
      <c r="T95" s="5">
        <v>8479379868</v>
      </c>
      <c r="U95" s="23">
        <f>+T95/L95</f>
        <v>0.54551938646197218</v>
      </c>
    </row>
    <row r="96" spans="1:21" s="6" customFormat="1" ht="11.25" customHeight="1" x14ac:dyDescent="0.2">
      <c r="A96" s="10" t="s">
        <v>112</v>
      </c>
      <c r="B96" s="10" t="s">
        <v>114</v>
      </c>
      <c r="C96" s="10" t="s">
        <v>116</v>
      </c>
      <c r="D96" s="10" t="s">
        <v>118</v>
      </c>
      <c r="E96" s="10" t="s">
        <v>120</v>
      </c>
      <c r="F96" s="10" t="s">
        <v>121</v>
      </c>
      <c r="G96" s="10" t="s">
        <v>0</v>
      </c>
      <c r="H96" s="10" t="s">
        <v>5</v>
      </c>
      <c r="I96" s="4">
        <v>20</v>
      </c>
      <c r="J96" s="10" t="s">
        <v>6</v>
      </c>
      <c r="K96" s="10" t="s">
        <v>122</v>
      </c>
      <c r="L96" s="5">
        <v>10919399000</v>
      </c>
      <c r="M96" s="5">
        <v>0</v>
      </c>
      <c r="N96" s="5">
        <v>9757545469.8999996</v>
      </c>
      <c r="O96" s="5">
        <v>1161853530.0999999</v>
      </c>
      <c r="P96" s="14">
        <v>9757545469.8999996</v>
      </c>
      <c r="Q96" s="23">
        <f>+P96/L96</f>
        <v>0.89359730053824382</v>
      </c>
      <c r="R96" s="5">
        <v>6020912959.6499996</v>
      </c>
      <c r="S96" s="23">
        <f>+R96/L96</f>
        <v>0.55139600262340438</v>
      </c>
      <c r="T96" s="5">
        <v>5968877275.6499996</v>
      </c>
      <c r="U96" s="23">
        <f>+T96/L96</f>
        <v>0.54663056782245978</v>
      </c>
    </row>
    <row r="97" spans="1:21" ht="11.25" customHeight="1" x14ac:dyDescent="0.2">
      <c r="A97" s="11" t="s">
        <v>112</v>
      </c>
      <c r="B97" s="11" t="s">
        <v>114</v>
      </c>
      <c r="C97" s="11" t="s">
        <v>116</v>
      </c>
      <c r="D97" s="11" t="s">
        <v>118</v>
      </c>
      <c r="E97" s="11" t="s">
        <v>120</v>
      </c>
      <c r="F97" s="11" t="s">
        <v>121</v>
      </c>
      <c r="G97" s="11" t="s">
        <v>32</v>
      </c>
      <c r="H97" s="11" t="s">
        <v>5</v>
      </c>
      <c r="I97" s="7">
        <v>20</v>
      </c>
      <c r="J97" s="11" t="s">
        <v>6</v>
      </c>
      <c r="K97" s="11" t="s">
        <v>123</v>
      </c>
      <c r="L97" s="8">
        <v>10919399000</v>
      </c>
      <c r="M97" s="8">
        <v>0</v>
      </c>
      <c r="N97" s="8">
        <v>9757545469.8999996</v>
      </c>
      <c r="O97" s="8">
        <v>1161853530.0999999</v>
      </c>
      <c r="P97" s="13">
        <v>9757545469.8999996</v>
      </c>
      <c r="Q97" s="24">
        <f>+P97/L97</f>
        <v>0.89359730053824382</v>
      </c>
      <c r="R97" s="8">
        <v>6020912959.6499996</v>
      </c>
      <c r="S97" s="24">
        <f>+R97/L97</f>
        <v>0.55139600262340438</v>
      </c>
      <c r="T97" s="8">
        <v>5968877275.6499996</v>
      </c>
      <c r="U97" s="24">
        <f>+T97/L97</f>
        <v>0.54663056782245978</v>
      </c>
    </row>
    <row r="98" spans="1:21" s="6" customFormat="1" ht="11.25" customHeight="1" x14ac:dyDescent="0.2">
      <c r="A98" s="10" t="s">
        <v>112</v>
      </c>
      <c r="B98" s="10" t="s">
        <v>114</v>
      </c>
      <c r="C98" s="10" t="s">
        <v>116</v>
      </c>
      <c r="D98" s="10" t="s">
        <v>118</v>
      </c>
      <c r="E98" s="10" t="s">
        <v>120</v>
      </c>
      <c r="F98" s="10" t="s">
        <v>124</v>
      </c>
      <c r="G98" s="10" t="s">
        <v>0</v>
      </c>
      <c r="H98" s="10" t="s">
        <v>5</v>
      </c>
      <c r="I98" s="4">
        <v>20</v>
      </c>
      <c r="J98" s="10" t="s">
        <v>6</v>
      </c>
      <c r="K98" s="10" t="s">
        <v>125</v>
      </c>
      <c r="L98" s="5">
        <v>4624283000</v>
      </c>
      <c r="M98" s="5">
        <v>0</v>
      </c>
      <c r="N98" s="5">
        <v>4499329247.2799997</v>
      </c>
      <c r="O98" s="5">
        <v>124953752.72</v>
      </c>
      <c r="P98" s="14">
        <v>4434026454.5900002</v>
      </c>
      <c r="Q98" s="23">
        <f>+P98/L98</f>
        <v>0.95885707137517318</v>
      </c>
      <c r="R98" s="5">
        <v>2519295085.3499999</v>
      </c>
      <c r="S98" s="23">
        <f>+R98/L98</f>
        <v>0.54479690913164269</v>
      </c>
      <c r="T98" s="5">
        <v>2510502592.3499999</v>
      </c>
      <c r="U98" s="23">
        <f>+T98/L98</f>
        <v>0.54289553479966512</v>
      </c>
    </row>
    <row r="99" spans="1:21" ht="11.25" customHeight="1" x14ac:dyDescent="0.2">
      <c r="A99" s="11" t="s">
        <v>112</v>
      </c>
      <c r="B99" s="11" t="s">
        <v>114</v>
      </c>
      <c r="C99" s="11" t="s">
        <v>116</v>
      </c>
      <c r="D99" s="11" t="s">
        <v>118</v>
      </c>
      <c r="E99" s="11" t="s">
        <v>120</v>
      </c>
      <c r="F99" s="11" t="s">
        <v>124</v>
      </c>
      <c r="G99" s="11" t="s">
        <v>32</v>
      </c>
      <c r="H99" s="11" t="s">
        <v>5</v>
      </c>
      <c r="I99" s="7">
        <v>20</v>
      </c>
      <c r="J99" s="11" t="s">
        <v>6</v>
      </c>
      <c r="K99" s="11" t="s">
        <v>126</v>
      </c>
      <c r="L99" s="8">
        <v>4624283000</v>
      </c>
      <c r="M99" s="8">
        <v>0</v>
      </c>
      <c r="N99" s="8">
        <v>4499329247.2799997</v>
      </c>
      <c r="O99" s="8">
        <v>124953752.72</v>
      </c>
      <c r="P99" s="13">
        <v>4434026454.5900002</v>
      </c>
      <c r="Q99" s="24">
        <f>+P99/L99</f>
        <v>0.95885707137517318</v>
      </c>
      <c r="R99" s="8">
        <v>2519295085.3499999</v>
      </c>
      <c r="S99" s="24">
        <f>+R99/L99</f>
        <v>0.54479690913164269</v>
      </c>
      <c r="T99" s="8">
        <v>2510502592.3499999</v>
      </c>
      <c r="U99" s="24">
        <f>+T99/L99</f>
        <v>0.54289553479966512</v>
      </c>
    </row>
    <row r="100" spans="1:21" s="6" customFormat="1" ht="11.25" customHeight="1" x14ac:dyDescent="0.2">
      <c r="A100" s="10" t="s">
        <v>112</v>
      </c>
      <c r="B100" s="10" t="s">
        <v>127</v>
      </c>
      <c r="C100" s="10"/>
      <c r="D100" s="10"/>
      <c r="E100" s="10"/>
      <c r="F100" s="10"/>
      <c r="G100" s="10"/>
      <c r="H100" s="10" t="s">
        <v>5</v>
      </c>
      <c r="I100" s="4">
        <v>20</v>
      </c>
      <c r="J100" s="10" t="s">
        <v>6</v>
      </c>
      <c r="K100" s="10" t="s">
        <v>128</v>
      </c>
      <c r="L100" s="5">
        <v>4341862000</v>
      </c>
      <c r="M100" s="5">
        <v>0</v>
      </c>
      <c r="N100" s="5">
        <v>4313237529.3900003</v>
      </c>
      <c r="O100" s="5">
        <v>28624470.609999999</v>
      </c>
      <c r="P100" s="14">
        <v>4204467599.79</v>
      </c>
      <c r="Q100" s="23">
        <f>+P100/L100</f>
        <v>0.9683558804471446</v>
      </c>
      <c r="R100" s="5">
        <v>3471482394.4699998</v>
      </c>
      <c r="S100" s="23">
        <f>+R100/L100</f>
        <v>0.79953770858447359</v>
      </c>
      <c r="T100" s="5">
        <v>3261111527.4699998</v>
      </c>
      <c r="U100" s="23">
        <f>+T100/L100</f>
        <v>0.75108594595360234</v>
      </c>
    </row>
    <row r="101" spans="1:21" s="6" customFormat="1" ht="11.25" customHeight="1" x14ac:dyDescent="0.2">
      <c r="A101" s="10" t="s">
        <v>112</v>
      </c>
      <c r="B101" s="10" t="s">
        <v>127</v>
      </c>
      <c r="C101" s="10" t="s">
        <v>116</v>
      </c>
      <c r="D101" s="10"/>
      <c r="E101" s="10"/>
      <c r="F101" s="10"/>
      <c r="G101" s="10"/>
      <c r="H101" s="10" t="s">
        <v>5</v>
      </c>
      <c r="I101" s="4">
        <v>20</v>
      </c>
      <c r="J101" s="10" t="s">
        <v>6</v>
      </c>
      <c r="K101" s="10" t="s">
        <v>117</v>
      </c>
      <c r="L101" s="5">
        <v>4341862000</v>
      </c>
      <c r="M101" s="5">
        <v>0</v>
      </c>
      <c r="N101" s="5">
        <v>4313237529.3900003</v>
      </c>
      <c r="O101" s="5">
        <v>28624470.609999999</v>
      </c>
      <c r="P101" s="14">
        <v>4204467599.79</v>
      </c>
      <c r="Q101" s="23">
        <f>+P101/L101</f>
        <v>0.9683558804471446</v>
      </c>
      <c r="R101" s="5">
        <v>3471482394.4699998</v>
      </c>
      <c r="S101" s="23">
        <f>+R101/L101</f>
        <v>0.79953770858447359</v>
      </c>
      <c r="T101" s="5">
        <v>3261111527.4699998</v>
      </c>
      <c r="U101" s="23">
        <f>+T101/L101</f>
        <v>0.75108594595360234</v>
      </c>
    </row>
    <row r="102" spans="1:21" s="6" customFormat="1" ht="11.25" customHeight="1" x14ac:dyDescent="0.2">
      <c r="A102" s="10" t="s">
        <v>112</v>
      </c>
      <c r="B102" s="10" t="s">
        <v>127</v>
      </c>
      <c r="C102" s="10" t="s">
        <v>116</v>
      </c>
      <c r="D102" s="10" t="s">
        <v>118</v>
      </c>
      <c r="E102" s="10"/>
      <c r="F102" s="10"/>
      <c r="G102" s="10"/>
      <c r="H102" s="10" t="s">
        <v>5</v>
      </c>
      <c r="I102" s="4">
        <v>20</v>
      </c>
      <c r="J102" s="10" t="s">
        <v>6</v>
      </c>
      <c r="K102" s="10" t="s">
        <v>129</v>
      </c>
      <c r="L102" s="5">
        <v>4341862000</v>
      </c>
      <c r="M102" s="5">
        <v>0</v>
      </c>
      <c r="N102" s="5">
        <v>4313237529.3900003</v>
      </c>
      <c r="O102" s="5">
        <v>28624470.609999999</v>
      </c>
      <c r="P102" s="14">
        <v>4204467599.79</v>
      </c>
      <c r="Q102" s="23">
        <f>+P102/L102</f>
        <v>0.9683558804471446</v>
      </c>
      <c r="R102" s="5">
        <v>3471482394.4699998</v>
      </c>
      <c r="S102" s="23">
        <f>+R102/L102</f>
        <v>0.79953770858447359</v>
      </c>
      <c r="T102" s="5">
        <v>3261111527.4699998</v>
      </c>
      <c r="U102" s="23">
        <f>+T102/L102</f>
        <v>0.75108594595360234</v>
      </c>
    </row>
    <row r="103" spans="1:21" s="6" customFormat="1" ht="11.25" customHeight="1" x14ac:dyDescent="0.2">
      <c r="A103" s="10" t="s">
        <v>112</v>
      </c>
      <c r="B103" s="10" t="s">
        <v>127</v>
      </c>
      <c r="C103" s="10" t="s">
        <v>116</v>
      </c>
      <c r="D103" s="10" t="s">
        <v>118</v>
      </c>
      <c r="E103" s="10" t="s">
        <v>120</v>
      </c>
      <c r="F103" s="10" t="s">
        <v>0</v>
      </c>
      <c r="G103" s="10" t="s">
        <v>0</v>
      </c>
      <c r="H103" s="10" t="s">
        <v>5</v>
      </c>
      <c r="I103" s="4">
        <v>20</v>
      </c>
      <c r="J103" s="10" t="s">
        <v>6</v>
      </c>
      <c r="K103" s="10" t="s">
        <v>129</v>
      </c>
      <c r="L103" s="5">
        <v>4341862000</v>
      </c>
      <c r="M103" s="5">
        <v>0</v>
      </c>
      <c r="N103" s="5">
        <v>4313237529.3900003</v>
      </c>
      <c r="O103" s="5">
        <v>28624470.609999999</v>
      </c>
      <c r="P103" s="14">
        <v>4204467599.79</v>
      </c>
      <c r="Q103" s="23">
        <f>+P103/L103</f>
        <v>0.9683558804471446</v>
      </c>
      <c r="R103" s="5">
        <v>3471482394.4699998</v>
      </c>
      <c r="S103" s="23">
        <f>+R103/L103</f>
        <v>0.79953770858447359</v>
      </c>
      <c r="T103" s="5">
        <v>3261111527.4699998</v>
      </c>
      <c r="U103" s="23">
        <f>+T103/L103</f>
        <v>0.75108594595360234</v>
      </c>
    </row>
    <row r="104" spans="1:21" s="6" customFormat="1" ht="11.25" customHeight="1" x14ac:dyDescent="0.2">
      <c r="A104" s="10" t="s">
        <v>112</v>
      </c>
      <c r="B104" s="10" t="s">
        <v>127</v>
      </c>
      <c r="C104" s="10" t="s">
        <v>116</v>
      </c>
      <c r="D104" s="10" t="s">
        <v>118</v>
      </c>
      <c r="E104" s="10" t="s">
        <v>120</v>
      </c>
      <c r="F104" s="10" t="s">
        <v>130</v>
      </c>
      <c r="G104" s="10" t="s">
        <v>0</v>
      </c>
      <c r="H104" s="10" t="s">
        <v>5</v>
      </c>
      <c r="I104" s="4">
        <v>20</v>
      </c>
      <c r="J104" s="10" t="s">
        <v>6</v>
      </c>
      <c r="K104" s="10" t="s">
        <v>131</v>
      </c>
      <c r="L104" s="5">
        <v>1406211032</v>
      </c>
      <c r="M104" s="5">
        <v>0</v>
      </c>
      <c r="N104" s="5">
        <v>1404261583.8800001</v>
      </c>
      <c r="O104" s="5">
        <v>1949448.12</v>
      </c>
      <c r="P104" s="14">
        <v>1393683763.8800001</v>
      </c>
      <c r="Q104" s="23">
        <f>+P104/L104</f>
        <v>0.99109147358758609</v>
      </c>
      <c r="R104" s="5">
        <v>900417114.88</v>
      </c>
      <c r="S104" s="23">
        <f>+R104/L104</f>
        <v>0.64031435850661145</v>
      </c>
      <c r="T104" s="5">
        <v>690046247.88</v>
      </c>
      <c r="U104" s="23">
        <f>+T104/L104</f>
        <v>0.49071315199296489</v>
      </c>
    </row>
    <row r="105" spans="1:21" ht="11.25" customHeight="1" x14ac:dyDescent="0.2">
      <c r="A105" s="11" t="s">
        <v>112</v>
      </c>
      <c r="B105" s="11" t="s">
        <v>127</v>
      </c>
      <c r="C105" s="11" t="s">
        <v>116</v>
      </c>
      <c r="D105" s="11" t="s">
        <v>118</v>
      </c>
      <c r="E105" s="11" t="s">
        <v>120</v>
      </c>
      <c r="F105" s="11" t="s">
        <v>130</v>
      </c>
      <c r="G105" s="11" t="s">
        <v>32</v>
      </c>
      <c r="H105" s="11" t="s">
        <v>5</v>
      </c>
      <c r="I105" s="7">
        <v>20</v>
      </c>
      <c r="J105" s="11" t="s">
        <v>6</v>
      </c>
      <c r="K105" s="11" t="s">
        <v>132</v>
      </c>
      <c r="L105" s="8">
        <v>1406211032</v>
      </c>
      <c r="M105" s="8">
        <v>0</v>
      </c>
      <c r="N105" s="8">
        <v>1404261583.8800001</v>
      </c>
      <c r="O105" s="8">
        <v>1949448.12</v>
      </c>
      <c r="P105" s="13">
        <v>1393683763.8800001</v>
      </c>
      <c r="Q105" s="24">
        <f>+P105/L105</f>
        <v>0.99109147358758609</v>
      </c>
      <c r="R105" s="8">
        <v>900417114.88</v>
      </c>
      <c r="S105" s="24">
        <f>+R105/L105</f>
        <v>0.64031435850661145</v>
      </c>
      <c r="T105" s="8">
        <v>690046247.88</v>
      </c>
      <c r="U105" s="24">
        <f>+T105/L105</f>
        <v>0.49071315199296489</v>
      </c>
    </row>
    <row r="106" spans="1:21" s="6" customFormat="1" ht="11.25" customHeight="1" x14ac:dyDescent="0.2">
      <c r="A106" s="10" t="s">
        <v>112</v>
      </c>
      <c r="B106" s="10" t="s">
        <v>127</v>
      </c>
      <c r="C106" s="10" t="s">
        <v>116</v>
      </c>
      <c r="D106" s="10" t="s">
        <v>118</v>
      </c>
      <c r="E106" s="10" t="s">
        <v>120</v>
      </c>
      <c r="F106" s="10" t="s">
        <v>133</v>
      </c>
      <c r="G106" s="10" t="s">
        <v>0</v>
      </c>
      <c r="H106" s="10" t="s">
        <v>5</v>
      </c>
      <c r="I106" s="4">
        <v>20</v>
      </c>
      <c r="J106" s="10" t="s">
        <v>6</v>
      </c>
      <c r="K106" s="10" t="s">
        <v>134</v>
      </c>
      <c r="L106" s="5">
        <v>2935650968</v>
      </c>
      <c r="M106" s="5">
        <v>0</v>
      </c>
      <c r="N106" s="5">
        <v>2908975945.5100002</v>
      </c>
      <c r="O106" s="5">
        <v>26675022.489999998</v>
      </c>
      <c r="P106" s="14">
        <v>2810783835.9099998</v>
      </c>
      <c r="Q106" s="23">
        <f>+P106/L106</f>
        <v>0.95746526632385398</v>
      </c>
      <c r="R106" s="5">
        <v>2571065279.5900002</v>
      </c>
      <c r="S106" s="23">
        <f>+R106/L106</f>
        <v>0.87580754919976578</v>
      </c>
      <c r="T106" s="5">
        <v>2571065279.5900002</v>
      </c>
      <c r="U106" s="23">
        <f>+T106/L106</f>
        <v>0.87580754919976578</v>
      </c>
    </row>
    <row r="107" spans="1:21" ht="11.25" customHeight="1" x14ac:dyDescent="0.2">
      <c r="A107" s="11" t="s">
        <v>112</v>
      </c>
      <c r="B107" s="11" t="s">
        <v>127</v>
      </c>
      <c r="C107" s="11" t="s">
        <v>116</v>
      </c>
      <c r="D107" s="11" t="s">
        <v>118</v>
      </c>
      <c r="E107" s="11" t="s">
        <v>120</v>
      </c>
      <c r="F107" s="11" t="s">
        <v>133</v>
      </c>
      <c r="G107" s="11" t="s">
        <v>32</v>
      </c>
      <c r="H107" s="11" t="s">
        <v>5</v>
      </c>
      <c r="I107" s="7">
        <v>20</v>
      </c>
      <c r="J107" s="11" t="s">
        <v>6</v>
      </c>
      <c r="K107" s="11" t="s">
        <v>135</v>
      </c>
      <c r="L107" s="8">
        <v>2935650968</v>
      </c>
      <c r="M107" s="8">
        <v>0</v>
      </c>
      <c r="N107" s="8">
        <v>2908975945.5100002</v>
      </c>
      <c r="O107" s="8">
        <v>26675022.489999998</v>
      </c>
      <c r="P107" s="13">
        <v>2810783835.9099998</v>
      </c>
      <c r="Q107" s="24">
        <f>+P107/L107</f>
        <v>0.95746526632385398</v>
      </c>
      <c r="R107" s="8">
        <v>2571065279.5900002</v>
      </c>
      <c r="S107" s="24">
        <f>+R107/L107</f>
        <v>0.87580754919976578</v>
      </c>
      <c r="T107" s="8">
        <v>2571065279.5900002</v>
      </c>
      <c r="U107" s="24">
        <f>+T107/L107</f>
        <v>0.87580754919976578</v>
      </c>
    </row>
    <row r="108" spans="1:21" s="3" customFormat="1" ht="12" customHeight="1" thickBot="1" x14ac:dyDescent="0.25">
      <c r="A108" s="29"/>
      <c r="B108" s="30"/>
      <c r="C108" s="30"/>
      <c r="D108" s="29"/>
      <c r="E108" s="29"/>
      <c r="F108" s="29"/>
      <c r="G108" s="29"/>
      <c r="H108" s="30"/>
      <c r="I108" s="30"/>
      <c r="J108" s="30"/>
      <c r="K108" s="31" t="s">
        <v>150</v>
      </c>
      <c r="L108" s="32">
        <f>+L6+L87+L91</f>
        <v>44462940000</v>
      </c>
      <c r="M108" s="32">
        <f t="shared" ref="M108:T108" si="0">+M6+M87+M91</f>
        <v>0</v>
      </c>
      <c r="N108" s="32">
        <f t="shared" si="0"/>
        <v>42843063129.43</v>
      </c>
      <c r="O108" s="32">
        <f t="shared" si="0"/>
        <v>1619876870.5700002</v>
      </c>
      <c r="P108" s="32">
        <f t="shared" si="0"/>
        <v>38139637580.290001</v>
      </c>
      <c r="Q108" s="33">
        <f>+P108/L108</f>
        <v>0.85778487837938744</v>
      </c>
      <c r="R108" s="32">
        <f t="shared" si="0"/>
        <v>29486105351.790001</v>
      </c>
      <c r="S108" s="33">
        <f>+R108/L108</f>
        <v>0.66316139580041267</v>
      </c>
      <c r="T108" s="32">
        <f t="shared" si="0"/>
        <v>29205138051.790001</v>
      </c>
      <c r="U108" s="33">
        <f>+T108/L108</f>
        <v>0.6568422612582524</v>
      </c>
    </row>
    <row r="109" spans="1:21" s="36" customFormat="1" ht="12" thickTop="1" x14ac:dyDescent="0.2">
      <c r="A109" s="34" t="s">
        <v>0</v>
      </c>
      <c r="B109" s="1"/>
      <c r="C109" s="2"/>
      <c r="D109" s="34"/>
      <c r="E109" s="34"/>
      <c r="F109" s="34"/>
      <c r="G109" s="34"/>
      <c r="H109" s="2"/>
      <c r="I109" s="2"/>
      <c r="J109" s="2"/>
      <c r="K109" s="35"/>
      <c r="L109" s="9" t="s">
        <v>0</v>
      </c>
      <c r="M109" s="9"/>
      <c r="N109" s="9" t="s">
        <v>0</v>
      </c>
      <c r="O109" s="9" t="s">
        <v>0</v>
      </c>
      <c r="P109" s="9" t="s">
        <v>0</v>
      </c>
      <c r="Q109" s="9"/>
      <c r="R109" s="9" t="s">
        <v>0</v>
      </c>
      <c r="S109" s="9"/>
      <c r="T109" s="9" t="s">
        <v>0</v>
      </c>
      <c r="U109" s="9"/>
    </row>
    <row r="110" spans="1:21" s="3" customFormat="1" x14ac:dyDescent="0.2">
      <c r="A110" s="37"/>
      <c r="B110" s="38" t="s">
        <v>151</v>
      </c>
      <c r="C110" s="1"/>
      <c r="D110" s="37"/>
      <c r="E110" s="37"/>
      <c r="F110" s="37"/>
      <c r="G110" s="37"/>
      <c r="H110" s="1"/>
      <c r="I110" s="1"/>
      <c r="J110" s="1"/>
      <c r="K110" s="1"/>
      <c r="L110" s="8"/>
      <c r="M110" s="12"/>
      <c r="N110" s="8"/>
      <c r="O110" s="8"/>
      <c r="P110" s="12"/>
      <c r="Q110" s="12"/>
      <c r="R110" s="12"/>
      <c r="S110" s="12"/>
      <c r="T110" s="12"/>
      <c r="U110" s="12"/>
    </row>
    <row r="111" spans="1:21" x14ac:dyDescent="0.2">
      <c r="L111" s="8"/>
      <c r="N111" s="8"/>
      <c r="O111" s="8"/>
    </row>
    <row r="112" spans="1:21" x14ac:dyDescent="0.2">
      <c r="L112" s="8"/>
    </row>
    <row r="113" spans="12:12" x14ac:dyDescent="0.2">
      <c r="L113" s="8"/>
    </row>
  </sheetData>
  <mergeCells count="15">
    <mergeCell ref="A4:A5"/>
    <mergeCell ref="B4:G5"/>
    <mergeCell ref="H4:H5"/>
    <mergeCell ref="I4:I5"/>
    <mergeCell ref="A1:T1"/>
    <mergeCell ref="A2:T2"/>
    <mergeCell ref="J4:J5"/>
    <mergeCell ref="K4:K5"/>
    <mergeCell ref="L4:L5"/>
    <mergeCell ref="M4:M5"/>
    <mergeCell ref="N4:N5"/>
    <mergeCell ref="P4:Q4"/>
    <mergeCell ref="R4:S4"/>
    <mergeCell ref="T4:U4"/>
    <mergeCell ref="O4:O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07" numberStoredAsText="1"/>
    <ignoredError sqref="Q108 S10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83E8-BDAC-4901-809D-346D56B3229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2022-12-07T02:37:24Z</dcterms:created>
  <dcterms:modified xsi:type="dcterms:W3CDTF">2023-01-18T17:23:25Z</dcterms:modified>
</cp:coreProperties>
</file>