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com-my.sharepoint.com/personal/alma_bernal_crcom_gov_co/Documents/VIGENCIA 2026/Ejec. pptal CRC 2026/"/>
    </mc:Choice>
  </mc:AlternateContent>
  <xr:revisionPtr revIDLastSave="23" documentId="8_{F0469F63-3519-4CC4-B62A-8901ADC3B4B3}" xr6:coauthVersionLast="47" xr6:coauthVersionMax="47" xr10:uidLastSave="{04547F44-1C47-49C1-836A-2CBCCCD3B543}"/>
  <bookViews>
    <workbookView xWindow="28692" yWindow="-876" windowWidth="29016" windowHeight="15696" xr2:uid="{C3FFF90E-6DD5-4B8E-B872-13F2D2835C8F}"/>
  </bookViews>
  <sheets>
    <sheet name="EJEC" sheetId="1" r:id="rId1"/>
  </sheets>
  <definedNames>
    <definedName name="_xlnm.Print_Area" localSheetId="0">EJEC!$A$1:$T$111</definedName>
    <definedName name="_xlnm.Print_Titles" localSheetId="0">EJEC!$1:$6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T108" i="1" l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R83" i="1"/>
  <c r="R82" i="1"/>
  <c r="R81" i="1"/>
  <c r="R80" i="1"/>
  <c r="R79" i="1"/>
  <c r="R78" i="1"/>
  <c r="R77" i="1"/>
  <c r="R76" i="1"/>
  <c r="R75" i="1"/>
  <c r="R74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R56" i="1"/>
  <c r="R55" i="1"/>
  <c r="R54" i="1"/>
  <c r="R53" i="1"/>
  <c r="R52" i="1"/>
  <c r="R51" i="1"/>
  <c r="R50" i="1"/>
  <c r="R49" i="1"/>
  <c r="R48" i="1"/>
  <c r="R47" i="1"/>
  <c r="R46" i="1"/>
  <c r="R45" i="1"/>
  <c r="R44" i="1"/>
  <c r="R43" i="1"/>
  <c r="R42" i="1"/>
  <c r="R41" i="1"/>
  <c r="R40" i="1"/>
  <c r="R39" i="1"/>
  <c r="R37" i="1"/>
  <c r="R36" i="1"/>
  <c r="R35" i="1"/>
  <c r="R34" i="1"/>
  <c r="R33" i="1"/>
  <c r="R32" i="1"/>
  <c r="R31" i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5" i="1"/>
  <c r="R14" i="1"/>
  <c r="R13" i="1"/>
  <c r="R12" i="1"/>
  <c r="R11" i="1"/>
  <c r="R10" i="1"/>
  <c r="R9" i="1"/>
  <c r="R8" i="1"/>
  <c r="R7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S109" i="1"/>
  <c r="Q109" i="1"/>
  <c r="O109" i="1"/>
  <c r="N109" i="1"/>
  <c r="M109" i="1"/>
  <c r="L109" i="1"/>
  <c r="T109" i="1" l="1"/>
  <c r="P109" i="1"/>
  <c r="R109" i="1"/>
</calcChain>
</file>

<file path=xl/sharedStrings.xml><?xml version="1.0" encoding="utf-8"?>
<sst xmlns="http://schemas.openxmlformats.org/spreadsheetml/2006/main" count="961" uniqueCount="158">
  <si>
    <t/>
  </si>
  <si>
    <t>TIPO</t>
  </si>
  <si>
    <t>CTA</t>
  </si>
  <si>
    <t>A</t>
  </si>
  <si>
    <t xml:space="preserve">FUNCIONAMIENTO </t>
  </si>
  <si>
    <t>Propios</t>
  </si>
  <si>
    <t>CSF</t>
  </si>
  <si>
    <t>20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</si>
  <si>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</si>
  <si>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</si>
  <si>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</si>
  <si>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</si>
  <si>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</si>
  <si>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</si>
  <si>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</si>
  <si>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</si>
  <si>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</si>
  <si>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003</t>
  </si>
  <si>
    <t>PRIMA TÉCNICA SALARIAL</t>
  </si>
  <si>
    <t>004</t>
  </si>
  <si>
    <t>SUBSIDIO DE ALIMENTACIÓN</t>
  </si>
  <si>
    <t>005</t>
  </si>
  <si>
    <t>AUXILIO DE TRANSPORTE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</si>
  <si>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</si>
  <si>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</si>
  <si>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</si>
  <si>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</si>
  <si>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</si>
  <si>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</si>
  <si>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</si>
  <si>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</si>
  <si>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</si>
  <si>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</si>
  <si>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</si>
  <si>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</si>
  <si>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</si>
  <si>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</si>
  <si>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 xml:space="preserve">AUXILIO DE CESANTÍAS </t>
  </si>
  <si>
    <t>APORTES A CAJAS DE COMPENSACIÓN FAMILIAR</t>
  </si>
  <si>
    <t>APORTES GENERALES AL SISTEMA DE RIESGOS LABORALES</t>
  </si>
  <si>
    <t>APORTES AL ICBF</t>
  </si>
  <si>
    <t>APORTES AL SENA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</si>
  <si>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</si>
  <si>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</si>
  <si>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</si>
  <si>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</si>
  <si>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</si>
  <si>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BONIFICACIÓN ESPECIAL DE RECREACIÓN</t>
  </si>
  <si>
    <t>PRIMA TÉCNICA NO SALARIAL</t>
  </si>
  <si>
    <t>013</t>
  </si>
  <si>
    <t>ESTÍMULOS A LOS EMPLEADOS DEL ESTADO</t>
  </si>
  <si>
    <t>030</t>
  </si>
  <si>
    <t>BONIFICACIÓN DE DIRECCIÓN</t>
  </si>
  <si>
    <t>04</t>
  </si>
  <si>
    <t>OTROS GASTOS DE PERSONAL - DISTRIBUCIÓN PREVIO CONCEPTO DGPPN</t>
  </si>
  <si>
    <t>ADQUISICIÓN DE BIENES  Y SERVICIOS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</si>
  <si>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</si>
  <si>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</si>
  <si>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</si>
  <si>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</si>
  <si>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</si>
  <si>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</si>
  <si>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PRODUCTOS DE HORNOS DE COQUE; PRODUCTOS DE REFINACIÓN DE PETRÓLEO Y COMBUSTIBLE NUCLEAR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</si>
  <si>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</si>
  <si>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</si>
  <si>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</si>
  <si>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</si>
  <si>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COMERCIO Y DISTRIBUCIÓN;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</si>
  <si>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</si>
  <si>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</si>
  <si>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</si>
  <si>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</si>
  <si>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</si>
  <si>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ARRENDAMIENTO Y LEASING</t>
  </si>
  <si>
    <t>SERVICIOS FINANCIEROS Y SERVICIOS CONEXOS</t>
  </si>
  <si>
    <t>SERVICIOS INMOBILIARIOS</t>
  </si>
  <si>
    <t>SERVICIOS PRESTADOS A LAS EMPRESAS Y SERVICIOS DE PRODUCCIÓN</t>
  </si>
  <si>
    <t>SERVICIOS JURÍDICOS Y CONTABLES</t>
  </si>
  <si>
    <t>SERVICIOS PROFESIONALES, CIENTÍFICOS Y TÉCNICOS (EXCEPTO LOS SERVICIOS DE INVESTIGACION, URBANISMO, JURÍDICOS Y DE CONTABILIDAD)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</si>
  <si>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</si>
  <si>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</si>
  <si>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</si>
  <si>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OTROS SERVICIOS DE FABRICACIÓN; SERVICIOS DE EDICIÓN, IMPRESIÓN Y REPRODUCCIÓN; SERVICIOS DE RECUPERACIÓN DE MATERIALES</t>
  </si>
  <si>
    <t>SERVICIOS PARA LA COMUNIDAD, SOCIALES Y PERSONALES</t>
  </si>
  <si>
    <t>SERVICIOS DE EDUCACIÓN</t>
  </si>
  <si>
    <t>SERVICIOS DE ALCANTARILLADO, RECOLECCIÓN, TRATAMIENTO Y DISPOSICIÓN DE DESECHOS Y OTROS SERVICIOS DE SANEAMIENTO AMBIENTAL</t>
  </si>
  <si>
    <t>TRANSFERENCIAS CORRIENTES</t>
  </si>
  <si>
    <t>A ENTIDADES DEL GOBIERNO</t>
  </si>
  <si>
    <t>A ÓRGANOS DEL PGN</t>
  </si>
  <si>
    <t>999</t>
  </si>
  <si>
    <t>OTRAS TRANSFERENCIAS - DISTRIBUCIÓN PREVIO CONCEPTO DGPPN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</si>
  <si>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</si>
  <si>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</si>
  <si>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</si>
  <si>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</si>
  <si>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</si>
  <si>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</si>
  <si>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</si>
  <si>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</si>
  <si>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</si>
  <si>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</si>
  <si>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</si>
  <si>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</si>
  <si>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</si>
  <si>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</si>
  <si>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C</t>
  </si>
  <si>
    <t>INVERSION</t>
  </si>
  <si>
    <t>2301</t>
  </si>
  <si>
    <t>FACILITAR EL ACCESO Y USO DE LAS TECNOLOGÍAS DE LA INFORMACIÓN Y LAS COMUNICACIONES (TIC) EN TODO EL TERRITORIO NACIONAL</t>
  </si>
  <si>
    <t>0400</t>
  </si>
  <si>
    <t>INTERSUBSECTORIAL COMUNICACIONES</t>
  </si>
  <si>
    <t>1</t>
  </si>
  <si>
    <t>ESTUDIOS QUE PERMITAN GENERAR UN ENTORNO ABIERTO, TRANSPARENTE Y PARTICIPATIVO PARA LOS AGENTES DEL ECOSISTEMA DIGITAL   NACIONAL</t>
  </si>
  <si>
    <t>40401C</t>
  </si>
  <si>
    <t>4. TRANSFORMACIÓN PRODUCTIVA, INTERNACIONALIZACIÓN Y ACCIÓN CLÍMATICA / C. POLÍTICAS DE COMPETENCIA, CONSUMIDOR E INFRAESTRUCTURA DE LA CALIDAD MODERNAS</t>
  </si>
  <si>
    <t>2301003</t>
  </si>
  <si>
    <t>DOCUMENTO DE LINEAMIENTOS TÉCNICOS</t>
  </si>
  <si>
    <t>2301029</t>
  </si>
  <si>
    <t>SERVICIO DE DIVULGACIÓN DE LA REGULACIÓN EN MATERIA TIC Y POSTAL</t>
  </si>
  <si>
    <t>ADQUIS. DE BYS - DOCUMENTO DE LINEAMIENTOS TÉCNICOS - ESTUDIOS QUE PERMITAN GENERAR UN ENTORNO ABIERTO, TRANSPARENTE Y PARTICIPATIVO PARA LOS AGENTES DEL ECOSISTEMA DIGITAL   NACIONAL</t>
  </si>
  <si>
    <t>ADQUIS. DE BYS - SERVICIO DE DIVULGACIÓN DE LA REGULACIÓN EN MATERIA TIC Y POSTAL - ESTUDIOS QUE PERMITAN GENERAR UN ENTORNO ABIERTO, TRANSPARENTE Y PARTICIPATIVO PARA LOS AGENTES DEL ECOSISTEMA DIGITAL   NACIONAL</t>
  </si>
  <si>
    <t>2399</t>
  </si>
  <si>
    <t>FORTALECIMIENTO Y APOYO A LA GESTIÓN INSTITUCIONAL DEL SECTOR TECNOLOGÍAS DE LA INFORMACIÓN Y LAS COMUNICACIONES</t>
  </si>
  <si>
    <t>2</t>
  </si>
  <si>
    <t>FORTALECIMIENTO DE LAS CAPACIDAD ADMINISTRATIVA Y TECNOLOGICAS DE LA CRC COMO ENTE REGULADOR UNICO E INDEPENDIENTE DEL SECTOR TIC.    NACIONAL</t>
  </si>
  <si>
    <t>53105B</t>
  </si>
  <si>
    <t>5. CONVERGENCIA REGIONAL / B. ENTIDADES PÚBLICAS TERRITORIALES Y NACIONALES FORTALECIDAS</t>
  </si>
  <si>
    <t>2399053</t>
  </si>
  <si>
    <t>DOCUMENTOS DE LINEAMIENTOS TÉCNICOS</t>
  </si>
  <si>
    <t>2399062</t>
  </si>
  <si>
    <t>SERVICIOS DE INFORMACIÓN ACTUALIZADOS</t>
  </si>
  <si>
    <t>2399063</t>
  </si>
  <si>
    <t>SERVICIOS DE INFORMACIÓN IMPLEMENTADOS</t>
  </si>
  <si>
    <t>2399071</t>
  </si>
  <si>
    <t>SERVICIO DE ACTUALIZACIÓN DEL SISTEMAS DE GESTIÓN</t>
  </si>
  <si>
    <t>2399072</t>
  </si>
  <si>
    <t>SERVICIO DE GESTIÓN DOCUMENTAL ACTUALIZADO</t>
  </si>
  <si>
    <t>ADQUIS. DE BYS - DOCUMENTOS DE LINEAMIENTOS TÉCNICOS - FORTALECIMIENTO DE LAS CAPACIDAD ADMINISTRATIVA Y TECNOLOGICAS DE LA CRC COMO ENTE REGULADOR UNICO E INDEPENDIENTE DEL SECTOR TIC.    NACIONAL</t>
  </si>
  <si>
    <t>ADQUIS. DE BYS - SERVICIOS DE INFORMACIÓN ACTUALIZADOS - FORTALECIMIENTO DE LAS CAPACIDAD ADMINISTRATIVA Y TECNOLOGICAS DE LA CRC COMO ENTE REGULADOR UNICO E INDEPENDIENTE DEL SECTOR TIC.    NACIONAL</t>
  </si>
  <si>
    <t>ADQUIS. DE BYS - SERVICIOS DE INFORMACIÓN IMPLEMENTADOS - FORTALECIMIENTO DE LAS CAPACIDAD ADMINISTRATIVA Y TECNOLOGICAS DE LA CRC COMO ENTE REGULADOR UNICO E INDEPENDIENTE DEL SECTOR TIC.    NACIONAL</t>
  </si>
  <si>
    <t>ADQUIS. DE BYS - SERVICIO DE ACTUALIZACIÓN DEL SISTEMAS DE GESTIÓN  - FORTALECIMIENTO DE LAS CAPACIDAD ADMINISTRATIVA Y TECNOLOGICAS DE LA CRC COMO ENTE REGULADOR UNICO E INDEPENDIENTE DEL SECTOR TIC.    NACIONAL</t>
  </si>
  <si>
    <t>ADQUIS. DE BYS - SERVICIO DE GESTIÓN DOCUMENTAL ACTUALIZADO - FORTALECIMIENTO DE LAS CAPACIDAD ADMINISTRATIVA Y TECNOLOGICAS DE LA CRC COMO ENTE REGULADOR UNICO E INDEPENDIENTE DEL SECTOR TIC.    NACIONAL</t>
  </si>
  <si>
    <t>Fte</t>
  </si>
  <si>
    <t>Sit</t>
  </si>
  <si>
    <t>Rec</t>
  </si>
  <si>
    <t>Concepto</t>
  </si>
  <si>
    <t xml:space="preserve">Apropiación Vigente
</t>
  </si>
  <si>
    <t xml:space="preserve">Certificados Disponibilidad
</t>
  </si>
  <si>
    <t>Apropiación disponible</t>
  </si>
  <si>
    <t>Compromisos</t>
  </si>
  <si>
    <t>Obligaciones</t>
  </si>
  <si>
    <t xml:space="preserve">Pagos </t>
  </si>
  <si>
    <t>Valor</t>
  </si>
  <si>
    <t>%</t>
  </si>
  <si>
    <t>TOTALES</t>
  </si>
  <si>
    <t>Fuente de informacion: SIIF NACION 2</t>
  </si>
  <si>
    <t>UNIDAD 230800 - UNIDAD ADMINISTRATIVA ESPECIAL COMISIÓN DE REGULACIÓN DE COMUNICACIONES</t>
  </si>
  <si>
    <t>EJECUCIÓN PRESUPUESTAL ACUMULADA AL 31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</si>
</sst>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rial Narrow"/>
      <family val="2"/>
    </font>
    <font>
      <b/>
      <sz val="11"/>
      <color rgb="FF000000"/>
      <name val="Arial Narrow"/>
      <family val="2"/>
    </font>
    <font>
      <sz val="11"/>
      <color rgb="FF000000"/>
      <name val="Arial Narrow"/>
      <family val="2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rgb="FFDCDCD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rgb="FFDCDCDC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3" applyFont="1" applyAlignment="1">
      <alignment wrapText="1"/>
    </xf>
    <xf numFmtId="0" fontId="3" fillId="0" borderId="0" xfId="3" applyFont="1" applyFill="1" applyBorder="1" applyAlignment="1">
      <alignment vertical="top" wrapText="1"/>
    </xf>
    <xf numFmtId="0" fontId="3" fillId="0" borderId="0" xfId="3" applyFont="1" applyBorder="1" applyAlignment="1">
      <alignment vertical="top" wrapText="1"/>
    </xf>
    <xf numFmtId="0" fontId="3" fillId="0" borderId="1" xfId="3" applyFont="1" applyBorder="1" applyAlignment="1">
      <alignment vertical="top" wrapText="1"/>
    </xf>
    <xf numFmtId="0" fontId="4" fillId="0" borderId="0" xfId="3" applyFont="1" applyFill="1" applyBorder="1" applyAlignment="1">
      <alignment horizontal="left" vertical="center" wrapText="1" readingOrder="1"/>
    </xf>
    <xf numFmtId="0" fontId="5" fillId="0" borderId="0" xfId="3" applyFont="1" applyAlignment="1">
      <alignment vertical="top" wrapText="1" readingOrder="1"/>
    </xf>
    <xf numFmtId="0" fontId="4" fillId="0" borderId="0" xfId="3" applyFont="1" applyFill="1" applyBorder="1" applyAlignment="1">
      <alignment horizontal="left" vertical="top" wrapText="1" readingOrder="1"/>
    </xf>
    <xf numFmtId="0" fontId="5" fillId="0" borderId="0" xfId="3" applyFont="1" applyAlignment="1">
      <alignment horizontal="center" vertical="center" wrapText="1" readingOrder="1"/>
    </xf>
    <xf numFmtId="4" fontId="5" fillId="0" borderId="0" xfId="3" applyNumberFormat="1" applyFont="1" applyAlignment="1">
      <alignment horizontal="right" vertical="center" wrapText="1" readingOrder="1"/>
    </xf>
    <xf numFmtId="0" fontId="5" fillId="0" borderId="0" xfId="3" applyNumberFormat="1" applyFont="1" applyAlignment="1">
      <alignment horizontal="right" vertical="center" wrapText="1" readingOrder="1"/>
    </xf>
    <xf numFmtId="0" fontId="4" fillId="0" borderId="0" xfId="3" applyFont="1" applyAlignment="1">
      <alignment horizontal="center" vertical="center" wrapText="1" readingOrder="1"/>
    </xf>
    <xf numFmtId="4" fontId="4" fillId="0" borderId="0" xfId="3" applyNumberFormat="1" applyFont="1" applyAlignment="1">
      <alignment horizontal="right" vertical="center" wrapText="1" readingOrder="1"/>
    </xf>
    <xf numFmtId="0" fontId="4" fillId="0" borderId="0" xfId="3" applyNumberFormat="1" applyFont="1" applyAlignment="1">
      <alignment horizontal="right" vertical="center" wrapText="1" readingOrder="1"/>
    </xf>
    <xf numFmtId="164" fontId="4" fillId="2" borderId="2" xfId="4" applyNumberFormat="1" applyFont="1" applyFill="1" applyBorder="1" applyAlignment="1">
      <alignment horizontal="center" vertical="center" readingOrder="1"/>
    </xf>
    <xf numFmtId="164" fontId="4" fillId="2" borderId="2" xfId="4" applyNumberFormat="1" applyFont="1" applyFill="1" applyBorder="1" applyAlignment="1">
      <alignment horizontal="center" vertical="justify" readingOrder="1"/>
    </xf>
    <xf numFmtId="164" fontId="6" fillId="3" borderId="2" xfId="4" applyNumberFormat="1" applyFont="1" applyFill="1" applyBorder="1" applyAlignment="1">
      <alignment horizontal="center" vertical="center"/>
    </xf>
    <xf numFmtId="164" fontId="4" fillId="2" borderId="2" xfId="4" applyNumberFormat="1" applyFont="1" applyFill="1" applyBorder="1" applyAlignment="1">
      <alignment horizontal="center" vertical="center" readingOrder="1"/>
    </xf>
    <xf numFmtId="164" fontId="6" fillId="3" borderId="2" xfId="4" applyNumberFormat="1" applyFont="1" applyFill="1" applyBorder="1" applyAlignment="1">
      <alignment horizontal="center" vertical="center"/>
    </xf>
    <xf numFmtId="0" fontId="3" fillId="0" borderId="0" xfId="3" applyFont="1" applyAlignment="1"/>
    <xf numFmtId="0" fontId="3" fillId="0" borderId="0" xfId="3" applyFont="1" applyBorder="1" applyAlignment="1">
      <alignment vertical="top"/>
    </xf>
    <xf numFmtId="0" fontId="3" fillId="0" borderId="1" xfId="3" applyFont="1" applyBorder="1" applyAlignment="1">
      <alignment vertical="top"/>
    </xf>
    <xf numFmtId="0" fontId="5" fillId="0" borderId="0" xfId="3" applyFont="1" applyAlignment="1">
      <alignment vertical="center" readingOrder="1"/>
    </xf>
    <xf numFmtId="0" fontId="4" fillId="0" borderId="0" xfId="3" applyFont="1" applyAlignment="1">
      <alignment vertical="center" readingOrder="1"/>
    </xf>
    <xf numFmtId="164" fontId="4" fillId="4" borderId="2" xfId="4" applyNumberFormat="1" applyFont="1" applyFill="1" applyBorder="1" applyAlignment="1">
      <alignment horizontal="center" vertical="center" readingOrder="1"/>
    </xf>
    <xf numFmtId="0" fontId="4" fillId="4" borderId="2" xfId="3" applyFont="1" applyFill="1" applyBorder="1" applyAlignment="1">
      <alignment horizontal="center" vertical="top" wrapText="1" readingOrder="1"/>
    </xf>
    <xf numFmtId="0" fontId="6" fillId="0" borderId="0" xfId="3" applyFont="1" applyAlignment="1">
      <alignment wrapText="1"/>
    </xf>
    <xf numFmtId="0" fontId="4" fillId="5" borderId="0" xfId="3" applyFont="1" applyFill="1" applyAlignment="1">
      <alignment horizontal="center" vertical="center" readingOrder="1"/>
    </xf>
    <xf numFmtId="164" fontId="4" fillId="5" borderId="0" xfId="1" applyNumberFormat="1" applyFont="1" applyFill="1" applyAlignment="1">
      <alignment vertical="center" readingOrder="1"/>
    </xf>
    <xf numFmtId="9" fontId="6" fillId="5" borderId="0" xfId="2" applyFont="1" applyFill="1" applyAlignment="1"/>
    <xf numFmtId="9" fontId="4" fillId="5" borderId="0" xfId="2" applyFont="1" applyFill="1" applyAlignment="1">
      <alignment horizontal="right" vertical="center" readingOrder="1"/>
    </xf>
    <xf numFmtId="0" fontId="3" fillId="0" borderId="0" xfId="3" applyFont="1"/>
    <xf numFmtId="3" fontId="3" fillId="0" borderId="0" xfId="3" applyNumberFormat="1" applyFont="1"/>
    <xf numFmtId="9" fontId="3" fillId="0" borderId="0" xfId="2" applyFont="1" applyBorder="1" applyAlignment="1">
      <alignment horizontal="right"/>
    </xf>
    <xf numFmtId="9" fontId="6" fillId="0" borderId="0" xfId="2" applyFont="1" applyAlignment="1">
      <alignment wrapText="1"/>
    </xf>
    <xf numFmtId="9" fontId="4" fillId="0" borderId="0" xfId="2" applyFont="1" applyAlignment="1">
      <alignment horizontal="right" vertical="center" wrapText="1" readingOrder="1"/>
    </xf>
    <xf numFmtId="9" fontId="3" fillId="0" borderId="0" xfId="2" applyFont="1" applyAlignment="1">
      <alignment wrapText="1"/>
    </xf>
    <xf numFmtId="9" fontId="5" fillId="0" borderId="0" xfId="2" applyFont="1" applyAlignment="1">
      <alignment horizontal="right" vertical="center" wrapText="1" readingOrder="1"/>
    </xf>
    <xf numFmtId="0" fontId="6" fillId="0" borderId="0" xfId="3" applyFont="1" applyAlignment="1">
      <alignment horizontal="center" vertical="center"/>
    </xf>
  </cellXfs>
  <cellStyles count="5">
    <cellStyle name="Millares" xfId="1" builtinId="3"/>
    <cellStyle name="Millares 3 2" xfId="4" xr:uid="{652EBB07-D343-454D-A26F-708ACA5F4D58}"/>
    <cellStyle name="Normal" xfId="0" builtinId="0"/>
    <cellStyle name="Normal 2" xfId="3" xr:uid="{518A136E-7AD0-4D47-A6DF-4FE17B779F03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120650</xdr:colOff>
      <xdr:row>0</xdr:row>
      <xdr:rowOff>0</xdr:rowOff>
    </xdr:from>
    <xdr:to>
      <xdr:col>2</xdr:col>
      <xdr:colOff>246380</xdr:colOff>
      <xdr:row>2</xdr:row>
      <xdr:rowOff>133350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144F74-CA70-4F91-9C5A-AE7701D562B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20650" y="0"/>
          <a:ext cx="1002030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62D11-D329-442D-B9DF-485D7D02391E}">
  <dimension ref="A1:T115"/>
  <sheetViews>
    <sheetView showGridLines="0" tabSelected="1" zoomScaleNormal="100" workbookViewId="0">
      <selection activeCell="L14" sqref="L14"/>
    </sheetView>
  </sheetViews>
  <sheetFormatPr baseColWidth="10" defaultColWidth="8.88671875" defaultRowHeight="13.8" x14ac:dyDescent="0.25"/>
  <cols>
    <col min="1" max="1" width="6.33203125" style="1" customWidth="1"/>
    <col min="2" max="3" width="6.44140625" style="1" customWidth="1"/>
    <col min="4" max="4" width="4.33203125" style="1" customWidth="1"/>
    <col min="5" max="5" width="8.109375" style="1" customWidth="1"/>
    <col min="6" max="6" width="8.44140625" style="1" customWidth="1"/>
    <col min="7" max="7" width="4" style="1" customWidth="1"/>
    <col min="8" max="8" width="8.109375" style="1" customWidth="1"/>
    <col min="9" max="9" width="6.33203125" style="1" customWidth="1"/>
    <col min="10" max="10" width="4.5546875" style="1" customWidth="1"/>
    <col min="11" max="11" width="31.33203125" style="19" customWidth="1"/>
    <col min="12" max="15" width="14.88671875" style="1" customWidth="1"/>
    <col min="16" max="16" width="6.109375" style="1" customWidth="1"/>
    <col min="17" max="17" width="14.88671875" style="1" customWidth="1"/>
    <col min="18" max="18" width="6.109375" style="1" customWidth="1"/>
    <col min="19" max="19" width="14.88671875" style="1" customWidth="1"/>
    <col min="20" max="20" width="6.109375" style="1" customWidth="1"/>
    <col min="21" max="16384" width="8.88671875" style="1"/>
  </cols>
  <sheetData>
    <row r="1" spans="1:20" ht="15" customHeight="1" x14ac:dyDescent="0.25">
      <c r="A1" s="38" t="s">
        <v>156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</row>
    <row r="2" spans="1:20" ht="15" customHeight="1" x14ac:dyDescent="0.2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 ht="15" customHeight="1" x14ac:dyDescent="0.25">
      <c r="A3" s="5"/>
      <c r="B3" s="2"/>
      <c r="C3" s="2"/>
      <c r="D3" s="2"/>
      <c r="E3" s="5"/>
      <c r="F3" s="3"/>
      <c r="G3" s="3"/>
      <c r="H3" s="3"/>
      <c r="I3" s="3"/>
      <c r="J3" s="3"/>
      <c r="K3" s="20"/>
      <c r="L3" s="6" t="s">
        <v>0</v>
      </c>
      <c r="M3" s="6" t="s">
        <v>0</v>
      </c>
      <c r="N3" s="6" t="s">
        <v>0</v>
      </c>
      <c r="O3" s="6" t="s">
        <v>0</v>
      </c>
      <c r="Q3" s="6" t="s">
        <v>0</v>
      </c>
      <c r="R3" s="6" t="s">
        <v>0</v>
      </c>
      <c r="S3" s="6" t="s">
        <v>0</v>
      </c>
      <c r="T3" s="6" t="s">
        <v>0</v>
      </c>
    </row>
    <row r="4" spans="1:20" ht="15" customHeight="1" x14ac:dyDescent="0.25">
      <c r="A4" s="7"/>
      <c r="B4" s="2"/>
      <c r="C4" s="2"/>
      <c r="D4" s="2"/>
      <c r="E4" s="2"/>
      <c r="F4" s="3"/>
      <c r="G4" s="3"/>
      <c r="H4" s="3"/>
      <c r="I4" s="4"/>
      <c r="J4" s="4"/>
      <c r="K4" s="21"/>
      <c r="L4" s="6" t="s">
        <v>0</v>
      </c>
      <c r="M4" s="6" t="s">
        <v>0</v>
      </c>
      <c r="N4" s="6" t="s">
        <v>0</v>
      </c>
      <c r="O4" s="6" t="s">
        <v>0</v>
      </c>
      <c r="Q4" s="6" t="s">
        <v>0</v>
      </c>
      <c r="R4" s="6" t="s">
        <v>0</v>
      </c>
      <c r="S4" s="6" t="s">
        <v>0</v>
      </c>
      <c r="T4" s="6" t="s">
        <v>0</v>
      </c>
    </row>
    <row r="5" spans="1:20" ht="16.8" customHeight="1" x14ac:dyDescent="0.25">
      <c r="A5" s="25" t="s">
        <v>1</v>
      </c>
      <c r="B5" s="25" t="s">
        <v>2</v>
      </c>
      <c r="C5" s="25"/>
      <c r="D5" s="25"/>
      <c r="E5" s="25"/>
      <c r="F5" s="25"/>
      <c r="G5" s="25"/>
      <c r="H5" s="24" t="s">
        <v>142</v>
      </c>
      <c r="I5" s="14" t="s">
        <v>143</v>
      </c>
      <c r="J5" s="14" t="s">
        <v>144</v>
      </c>
      <c r="K5" s="15" t="s">
        <v>145</v>
      </c>
      <c r="L5" s="15" t="s">
        <v>146</v>
      </c>
      <c r="M5" s="15" t="s">
        <v>147</v>
      </c>
      <c r="N5" s="15" t="s">
        <v>148</v>
      </c>
      <c r="O5" s="16" t="s">
        <v>149</v>
      </c>
      <c r="P5" s="16"/>
      <c r="Q5" s="16" t="s">
        <v>150</v>
      </c>
      <c r="R5" s="16"/>
      <c r="S5" s="16" t="s">
        <v>151</v>
      </c>
      <c r="T5" s="16"/>
    </row>
    <row r="6" spans="1:20" ht="18" customHeight="1" x14ac:dyDescent="0.25">
      <c r="A6" s="25"/>
      <c r="B6" s="25"/>
      <c r="C6" s="25"/>
      <c r="D6" s="25"/>
      <c r="E6" s="25"/>
      <c r="F6" s="25"/>
      <c r="G6" s="25"/>
      <c r="H6" s="24"/>
      <c r="I6" s="14"/>
      <c r="J6" s="14"/>
      <c r="K6" s="15"/>
      <c r="L6" s="15"/>
      <c r="M6" s="15"/>
      <c r="N6" s="15"/>
      <c r="O6" s="17" t="s">
        <v>152</v>
      </c>
      <c r="P6" s="18" t="s">
        <v>153</v>
      </c>
      <c r="Q6" s="17" t="s">
        <v>152</v>
      </c>
      <c r="R6" s="18" t="s">
        <v>153</v>
      </c>
      <c r="S6" s="17" t="s">
        <v>152</v>
      </c>
      <c r="T6" s="18" t="s">
        <v>153</v>
      </c>
    </row>
    <row r="7" spans="1:20" s="26" customFormat="1" ht="14.4" customHeight="1" x14ac:dyDescent="0.25">
      <c r="A7" s="11" t="s">
        <v>3</v>
      </c>
      <c r="B7" s="11"/>
      <c r="C7" s="11"/>
      <c r="D7" s="11"/>
      <c r="E7" s="11"/>
      <c r="F7" s="11"/>
      <c r="G7" s="11"/>
      <c r="H7" s="11" t="s">
        <v>5</v>
      </c>
      <c r="I7" s="11" t="s">
        <v>6</v>
      </c>
      <c r="J7" s="11" t="s">
        <v>7</v>
      </c>
      <c r="K7" s="23" t="s">
        <v>4</v>
      </c>
      <c r="L7" s="12">
        <v>39201973000</v>
      </c>
      <c r="M7" s="12">
        <v>38908678465.330002</v>
      </c>
      <c r="N7" s="12">
        <v>293294534.67000002</v>
      </c>
      <c r="O7" s="12">
        <v>22167281665.43</v>
      </c>
      <c r="P7" s="34">
        <f>+O7/L7</f>
        <v>0.56546341852309323</v>
      </c>
      <c r="Q7" s="12">
        <v>21456904167.939999</v>
      </c>
      <c r="R7" s="35">
        <f>+Q7/L7</f>
        <v>0.54734245564477069</v>
      </c>
      <c r="S7" s="12">
        <v>21456904167.939999</v>
      </c>
      <c r="T7" s="35">
        <f>+S7/L7</f>
        <v>0.54734245564477069</v>
      </c>
    </row>
    <row r="8" spans="1:20" s="26" customFormat="1" ht="14.4" customHeight="1" x14ac:dyDescent="0.25">
      <c r="A8" s="11" t="s">
        <v>3</v>
      </c>
      <c r="B8" s="11" t="s">
        <v>8</v>
      </c>
      <c r="C8" s="11"/>
      <c r="D8" s="11"/>
      <c r="E8" s="11"/>
      <c r="F8" s="11"/>
      <c r="G8" s="11"/>
      <c r="H8" s="11" t="s">
        <v>5</v>
      </c>
      <c r="I8" s="11" t="s">
        <v>6</v>
      </c>
      <c r="J8" s="11" t="s">
        <v>7</v>
      </c>
      <c r="K8" s="23" t="s">
        <v>9</v>
      </c>
      <c r="L8" s="12">
        <v>37129122000</v>
      </c>
      <c r="M8" s="12">
        <v>37129122000</v>
      </c>
      <c r="N8" s="13">
        <v>0</v>
      </c>
      <c r="O8" s="12">
        <v>20756967660.700001</v>
      </c>
      <c r="P8" s="34">
        <f t="shared" ref="P8:P71" si="0">+O8/L8</f>
        <v>0.5590481687312725</v>
      </c>
      <c r="Q8" s="12">
        <v>20756967660.700001</v>
      </c>
      <c r="R8" s="35">
        <f t="shared" ref="R8:R71" si="1">+Q8/L8</f>
        <v>0.5590481687312725</v>
      </c>
      <c r="S8" s="12">
        <v>20756967660.700001</v>
      </c>
      <c r="T8" s="35">
        <f t="shared" ref="T8:T71" si="2">+S8/L8</f>
        <v>0.5590481687312725</v>
      </c>
    </row>
    <row r="9" spans="1:20" s="26" customFormat="1" ht="14.4" customHeight="1" x14ac:dyDescent="0.25">
      <c r="A9" s="11" t="s">
        <v>3</v>
      </c>
      <c r="B9" s="11" t="s">
        <v>8</v>
      </c>
      <c r="C9" s="11" t="s">
        <v>8</v>
      </c>
      <c r="D9" s="11"/>
      <c r="E9" s="11"/>
      <c r="F9" s="11"/>
      <c r="G9" s="11"/>
      <c r="H9" s="11" t="s">
        <v>5</v>
      </c>
      <c r="I9" s="11" t="s">
        <v>6</v>
      </c>
      <c r="J9" s="11" t="s">
        <v>7</v>
      </c>
      <c r="K9" s="23" t="s">
        <v>10</v>
      </c>
      <c r="L9" s="12">
        <v>37129122000</v>
      </c>
      <c r="M9" s="12">
        <v>37129122000</v>
      </c>
      <c r="N9" s="13">
        <v>0</v>
      </c>
      <c r="O9" s="12">
        <v>20756967660.700001</v>
      </c>
      <c r="P9" s="34">
        <f t="shared" si="0"/>
        <v>0.5590481687312725</v>
      </c>
      <c r="Q9" s="12">
        <v>20756967660.700001</v>
      </c>
      <c r="R9" s="35">
        <f t="shared" si="1"/>
        <v>0.5590481687312725</v>
      </c>
      <c r="S9" s="12">
        <v>20756967660.700001</v>
      </c>
      <c r="T9" s="35">
        <f t="shared" si="2"/>
        <v>0.5590481687312725</v>
      </c>
    </row>
    <row r="10" spans="1:20" s="26" customFormat="1" ht="15.6" customHeight="1" x14ac:dyDescent="0.25">
      <c r="A10" s="11" t="s">
        <v>3</v>
      </c>
      <c r="B10" s="11" t="s">
        <v>8</v>
      </c>
      <c r="C10" s="11" t="s">
        <v>8</v>
      </c>
      <c r="D10" s="11" t="s">
        <v>8</v>
      </c>
      <c r="E10" s="11"/>
      <c r="F10" s="11"/>
      <c r="G10" s="11"/>
      <c r="H10" s="11" t="s">
        <v>5</v>
      </c>
      <c r="I10" s="11" t="s">
        <v>6</v>
      </c>
      <c r="J10" s="11" t="s">
        <v>7</v>
      </c>
      <c r="K10" s="23" t="s">
        <v>11</v>
      </c>
      <c r="L10" s="12">
        <v>25486872000</v>
      </c>
      <c r="M10" s="12">
        <v>25486872000</v>
      </c>
      <c r="N10" s="13">
        <v>0</v>
      </c>
      <c r="O10" s="12">
        <v>13845194814.1</v>
      </c>
      <c r="P10" s="34">
        <f t="shared" si="0"/>
        <v>0.54322848304413351</v>
      </c>
      <c r="Q10" s="12">
        <v>13845194814.1</v>
      </c>
      <c r="R10" s="35">
        <f t="shared" si="1"/>
        <v>0.54322848304413351</v>
      </c>
      <c r="S10" s="12">
        <v>13845194814.1</v>
      </c>
      <c r="T10" s="35">
        <f t="shared" si="2"/>
        <v>0.54322848304413351</v>
      </c>
    </row>
    <row r="11" spans="1:20" s="26" customFormat="1" ht="14.4" customHeight="1" x14ac:dyDescent="0.25">
      <c r="A11" s="11" t="s">
        <v>3</v>
      </c>
      <c r="B11" s="11" t="s">
        <v>8</v>
      </c>
      <c r="C11" s="11" t="s">
        <v>8</v>
      </c>
      <c r="D11" s="11" t="s">
        <v>8</v>
      </c>
      <c r="E11" s="11" t="s">
        <v>12</v>
      </c>
      <c r="F11" s="11"/>
      <c r="G11" s="11"/>
      <c r="H11" s="11" t="s">
        <v>5</v>
      </c>
      <c r="I11" s="11" t="s">
        <v>6</v>
      </c>
      <c r="J11" s="11" t="s">
        <v>7</v>
      </c>
      <c r="K11" s="23" t="s">
        <v>13</v>
      </c>
      <c r="L11" s="12">
        <v>25486872000</v>
      </c>
      <c r="M11" s="12">
        <v>25486872000</v>
      </c>
      <c r="N11" s="13">
        <v>0</v>
      </c>
      <c r="O11" s="12">
        <v>13845194814.1</v>
      </c>
      <c r="P11" s="34">
        <f t="shared" si="0"/>
        <v>0.54322848304413351</v>
      </c>
      <c r="Q11" s="12">
        <v>13845194814.1</v>
      </c>
      <c r="R11" s="35">
        <f t="shared" si="1"/>
        <v>0.54322848304413351</v>
      </c>
      <c r="S11" s="12">
        <v>13845194814.1</v>
      </c>
      <c r="T11" s="35">
        <f t="shared" si="2"/>
        <v>0.54322848304413351</v>
      </c>
    </row>
    <row r="12" spans="1:20" ht="15.6" customHeight="1" x14ac:dyDescent="0.25">
      <c r="A12" s="8" t="s">
        <v>3</v>
      </c>
      <c r="B12" s="8" t="s">
        <v>8</v>
      </c>
      <c r="C12" s="8" t="s">
        <v>8</v>
      </c>
      <c r="D12" s="8" t="s">
        <v>8</v>
      </c>
      <c r="E12" s="8" t="s">
        <v>12</v>
      </c>
      <c r="F12" s="8" t="s">
        <v>12</v>
      </c>
      <c r="G12" s="8"/>
      <c r="H12" s="8" t="s">
        <v>5</v>
      </c>
      <c r="I12" s="8" t="s">
        <v>6</v>
      </c>
      <c r="J12" s="8" t="s">
        <v>7</v>
      </c>
      <c r="K12" s="22" t="s">
        <v>14</v>
      </c>
      <c r="L12" s="9">
        <v>16422317000</v>
      </c>
      <c r="M12" s="9">
        <v>16422317000</v>
      </c>
      <c r="N12" s="10">
        <v>0</v>
      </c>
      <c r="O12" s="9">
        <v>9337955600.1000004</v>
      </c>
      <c r="P12" s="36">
        <f t="shared" si="0"/>
        <v>0.56861377113229516</v>
      </c>
      <c r="Q12" s="9">
        <v>9337955600.1000004</v>
      </c>
      <c r="R12" s="37">
        <f t="shared" si="1"/>
        <v>0.56861377113229516</v>
      </c>
      <c r="S12" s="9">
        <v>9337955600.1000004</v>
      </c>
      <c r="T12" s="37">
        <f t="shared" si="2"/>
        <v>0.56861377113229516</v>
      </c>
    </row>
    <row r="13" spans="1:20" ht="15.6" customHeight="1" x14ac:dyDescent="0.25">
      <c r="A13" s="8" t="s">
        <v>3</v>
      </c>
      <c r="B13" s="8" t="s">
        <v>8</v>
      </c>
      <c r="C13" s="8" t="s">
        <v>8</v>
      </c>
      <c r="D13" s="8" t="s">
        <v>8</v>
      </c>
      <c r="E13" s="8" t="s">
        <v>12</v>
      </c>
      <c r="F13" s="8" t="s">
        <v>15</v>
      </c>
      <c r="G13" s="8"/>
      <c r="H13" s="8" t="s">
        <v>5</v>
      </c>
      <c r="I13" s="8" t="s">
        <v>6</v>
      </c>
      <c r="J13" s="8" t="s">
        <v>7</v>
      </c>
      <c r="K13" s="22" t="s">
        <v>16</v>
      </c>
      <c r="L13" s="9">
        <v>1237317000</v>
      </c>
      <c r="M13" s="9">
        <v>1237317000</v>
      </c>
      <c r="N13" s="10">
        <v>0</v>
      </c>
      <c r="O13" s="9">
        <v>712911094</v>
      </c>
      <c r="P13" s="36">
        <f t="shared" si="0"/>
        <v>0.57617497698649578</v>
      </c>
      <c r="Q13" s="9">
        <v>712911094</v>
      </c>
      <c r="R13" s="37">
        <f t="shared" si="1"/>
        <v>0.57617497698649578</v>
      </c>
      <c r="S13" s="9">
        <v>712911094</v>
      </c>
      <c r="T13" s="37">
        <f t="shared" si="2"/>
        <v>0.57617497698649578</v>
      </c>
    </row>
    <row r="14" spans="1:20" ht="15.6" customHeight="1" x14ac:dyDescent="0.25">
      <c r="A14" s="8" t="s">
        <v>3</v>
      </c>
      <c r="B14" s="8" t="s">
        <v>8</v>
      </c>
      <c r="C14" s="8" t="s">
        <v>8</v>
      </c>
      <c r="D14" s="8" t="s">
        <v>8</v>
      </c>
      <c r="E14" s="8" t="s">
        <v>12</v>
      </c>
      <c r="F14" s="8" t="s">
        <v>17</v>
      </c>
      <c r="G14" s="8"/>
      <c r="H14" s="8" t="s">
        <v>5</v>
      </c>
      <c r="I14" s="8" t="s">
        <v>6</v>
      </c>
      <c r="J14" s="8" t="s">
        <v>7</v>
      </c>
      <c r="K14" s="22" t="s">
        <v>18</v>
      </c>
      <c r="L14" s="9">
        <v>4068634000</v>
      </c>
      <c r="M14" s="9">
        <v>4068634000</v>
      </c>
      <c r="N14" s="10">
        <v>0</v>
      </c>
      <c r="O14" s="9">
        <v>1812933412</v>
      </c>
      <c r="P14" s="36">
        <f t="shared" si="0"/>
        <v>0.44558773583468064</v>
      </c>
      <c r="Q14" s="9">
        <v>1812933412</v>
      </c>
      <c r="R14" s="37">
        <f t="shared" si="1"/>
        <v>0.44558773583468064</v>
      </c>
      <c r="S14" s="9">
        <v>1812933412</v>
      </c>
      <c r="T14" s="37">
        <f t="shared" si="2"/>
        <v>0.44558773583468064</v>
      </c>
    </row>
    <row r="15" spans="1:20" ht="14.4" customHeight="1" x14ac:dyDescent="0.25">
      <c r="A15" s="8" t="s">
        <v>3</v>
      </c>
      <c r="B15" s="8" t="s">
        <v>8</v>
      </c>
      <c r="C15" s="8" t="s">
        <v>8</v>
      </c>
      <c r="D15" s="8" t="s">
        <v>8</v>
      </c>
      <c r="E15" s="8" t="s">
        <v>12</v>
      </c>
      <c r="F15" s="8" t="s">
        <v>19</v>
      </c>
      <c r="G15" s="8"/>
      <c r="H15" s="8" t="s">
        <v>5</v>
      </c>
      <c r="I15" s="8" t="s">
        <v>6</v>
      </c>
      <c r="J15" s="8" t="s">
        <v>7</v>
      </c>
      <c r="K15" s="22" t="s">
        <v>20</v>
      </c>
      <c r="L15" s="9">
        <v>9816000</v>
      </c>
      <c r="M15" s="9">
        <v>9816000</v>
      </c>
      <c r="N15" s="10">
        <v>0</v>
      </c>
      <c r="O15" s="9">
        <v>5497506</v>
      </c>
      <c r="P15" s="36">
        <f t="shared" si="0"/>
        <v>0.56005562347188265</v>
      </c>
      <c r="Q15" s="9">
        <v>5497506</v>
      </c>
      <c r="R15" s="37">
        <f t="shared" si="1"/>
        <v>0.56005562347188265</v>
      </c>
      <c r="S15" s="9">
        <v>5497506</v>
      </c>
      <c r="T15" s="37">
        <f t="shared" si="2"/>
        <v>0.56005562347188265</v>
      </c>
    </row>
    <row r="16" spans="1:20" ht="14.4" customHeight="1" x14ac:dyDescent="0.25">
      <c r="A16" s="8" t="s">
        <v>3</v>
      </c>
      <c r="B16" s="8" t="s">
        <v>8</v>
      </c>
      <c r="C16" s="8" t="s">
        <v>8</v>
      </c>
      <c r="D16" s="8" t="s">
        <v>8</v>
      </c>
      <c r="E16" s="8" t="s">
        <v>12</v>
      </c>
      <c r="F16" s="8" t="s">
        <v>21</v>
      </c>
      <c r="G16" s="8"/>
      <c r="H16" s="8" t="s">
        <v>5</v>
      </c>
      <c r="I16" s="8" t="s">
        <v>6</v>
      </c>
      <c r="J16" s="8" t="s">
        <v>7</v>
      </c>
      <c r="K16" s="22" t="s">
        <v>22</v>
      </c>
      <c r="L16" s="9">
        <v>40891000</v>
      </c>
      <c r="M16" s="9">
        <v>40891000</v>
      </c>
      <c r="N16" s="10">
        <v>0</v>
      </c>
      <c r="O16" s="9">
        <v>23165839</v>
      </c>
      <c r="P16" s="36">
        <f t="shared" si="0"/>
        <v>0.56652659509427505</v>
      </c>
      <c r="Q16" s="9">
        <v>23165839</v>
      </c>
      <c r="R16" s="37">
        <f t="shared" si="1"/>
        <v>0.56652659509427505</v>
      </c>
      <c r="S16" s="9">
        <v>23165839</v>
      </c>
      <c r="T16" s="37">
        <f t="shared" si="2"/>
        <v>0.56652659509427505</v>
      </c>
    </row>
    <row r="17" spans="1:20" ht="14.4" customHeight="1" x14ac:dyDescent="0.25">
      <c r="A17" s="8" t="s">
        <v>3</v>
      </c>
      <c r="B17" s="8" t="s">
        <v>8</v>
      </c>
      <c r="C17" s="8" t="s">
        <v>8</v>
      </c>
      <c r="D17" s="8" t="s">
        <v>8</v>
      </c>
      <c r="E17" s="8" t="s">
        <v>12</v>
      </c>
      <c r="F17" s="8" t="s">
        <v>23</v>
      </c>
      <c r="G17" s="8"/>
      <c r="H17" s="8" t="s">
        <v>5</v>
      </c>
      <c r="I17" s="8" t="s">
        <v>6</v>
      </c>
      <c r="J17" s="8" t="s">
        <v>7</v>
      </c>
      <c r="K17" s="22" t="s">
        <v>24</v>
      </c>
      <c r="L17" s="9">
        <v>948602000</v>
      </c>
      <c r="M17" s="9">
        <v>948602000</v>
      </c>
      <c r="N17" s="10">
        <v>0</v>
      </c>
      <c r="O17" s="9">
        <v>921499313</v>
      </c>
      <c r="P17" s="36">
        <f t="shared" si="0"/>
        <v>0.97142881102928313</v>
      </c>
      <c r="Q17" s="9">
        <v>921499313</v>
      </c>
      <c r="R17" s="37">
        <f t="shared" si="1"/>
        <v>0.97142881102928313</v>
      </c>
      <c r="S17" s="9">
        <v>921499313</v>
      </c>
      <c r="T17" s="37">
        <f t="shared" si="2"/>
        <v>0.97142881102928313</v>
      </c>
    </row>
    <row r="18" spans="1:20" ht="14.4" customHeight="1" x14ac:dyDescent="0.25">
      <c r="A18" s="8" t="s">
        <v>3</v>
      </c>
      <c r="B18" s="8" t="s">
        <v>8</v>
      </c>
      <c r="C18" s="8" t="s">
        <v>8</v>
      </c>
      <c r="D18" s="8" t="s">
        <v>8</v>
      </c>
      <c r="E18" s="8" t="s">
        <v>12</v>
      </c>
      <c r="F18" s="8" t="s">
        <v>25</v>
      </c>
      <c r="G18" s="8"/>
      <c r="H18" s="8" t="s">
        <v>5</v>
      </c>
      <c r="I18" s="8" t="s">
        <v>6</v>
      </c>
      <c r="J18" s="8" t="s">
        <v>7</v>
      </c>
      <c r="K18" s="22" t="s">
        <v>26</v>
      </c>
      <c r="L18" s="9">
        <v>647570000</v>
      </c>
      <c r="M18" s="9">
        <v>647570000</v>
      </c>
      <c r="N18" s="10">
        <v>0</v>
      </c>
      <c r="O18" s="9">
        <v>520314907</v>
      </c>
      <c r="P18" s="36">
        <f t="shared" si="0"/>
        <v>0.8034882823478543</v>
      </c>
      <c r="Q18" s="9">
        <v>520314907</v>
      </c>
      <c r="R18" s="37">
        <f t="shared" si="1"/>
        <v>0.8034882823478543</v>
      </c>
      <c r="S18" s="9">
        <v>520314907</v>
      </c>
      <c r="T18" s="37">
        <f t="shared" si="2"/>
        <v>0.8034882823478543</v>
      </c>
    </row>
    <row r="19" spans="1:20" ht="14.4" customHeight="1" x14ac:dyDescent="0.25">
      <c r="A19" s="8" t="s">
        <v>3</v>
      </c>
      <c r="B19" s="8" t="s">
        <v>8</v>
      </c>
      <c r="C19" s="8" t="s">
        <v>8</v>
      </c>
      <c r="D19" s="8" t="s">
        <v>8</v>
      </c>
      <c r="E19" s="8" t="s">
        <v>12</v>
      </c>
      <c r="F19" s="8" t="s">
        <v>27</v>
      </c>
      <c r="G19" s="8"/>
      <c r="H19" s="8" t="s">
        <v>5</v>
      </c>
      <c r="I19" s="8" t="s">
        <v>6</v>
      </c>
      <c r="J19" s="8" t="s">
        <v>7</v>
      </c>
      <c r="K19" s="22" t="s">
        <v>28</v>
      </c>
      <c r="L19" s="9">
        <v>65000000</v>
      </c>
      <c r="M19" s="9">
        <v>65000000</v>
      </c>
      <c r="N19" s="10">
        <v>0</v>
      </c>
      <c r="O19" s="9">
        <v>43703322</v>
      </c>
      <c r="P19" s="36">
        <f t="shared" si="0"/>
        <v>0.67235880000000003</v>
      </c>
      <c r="Q19" s="9">
        <v>43703322</v>
      </c>
      <c r="R19" s="37">
        <f t="shared" si="1"/>
        <v>0.67235880000000003</v>
      </c>
      <c r="S19" s="9">
        <v>43703322</v>
      </c>
      <c r="T19" s="37">
        <f t="shared" si="2"/>
        <v>0.67235880000000003</v>
      </c>
    </row>
    <row r="20" spans="1:20" ht="15.6" customHeight="1" x14ac:dyDescent="0.25">
      <c r="A20" s="8" t="s">
        <v>3</v>
      </c>
      <c r="B20" s="8" t="s">
        <v>8</v>
      </c>
      <c r="C20" s="8" t="s">
        <v>8</v>
      </c>
      <c r="D20" s="8" t="s">
        <v>8</v>
      </c>
      <c r="E20" s="8" t="s">
        <v>12</v>
      </c>
      <c r="F20" s="8" t="s">
        <v>29</v>
      </c>
      <c r="G20" s="8"/>
      <c r="H20" s="8" t="s">
        <v>5</v>
      </c>
      <c r="I20" s="8" t="s">
        <v>6</v>
      </c>
      <c r="J20" s="8" t="s">
        <v>7</v>
      </c>
      <c r="K20" s="22" t="s">
        <v>30</v>
      </c>
      <c r="L20" s="9">
        <v>1058598000</v>
      </c>
      <c r="M20" s="9">
        <v>1058598000</v>
      </c>
      <c r="N20" s="10">
        <v>0</v>
      </c>
      <c r="O20" s="9">
        <v>12419393</v>
      </c>
      <c r="P20" s="36">
        <f t="shared" si="0"/>
        <v>1.1731925622379789E-2</v>
      </c>
      <c r="Q20" s="9">
        <v>12419393</v>
      </c>
      <c r="R20" s="37">
        <f t="shared" si="1"/>
        <v>1.1731925622379789E-2</v>
      </c>
      <c r="S20" s="9">
        <v>12419393</v>
      </c>
      <c r="T20" s="37">
        <f t="shared" si="2"/>
        <v>1.1731925622379789E-2</v>
      </c>
    </row>
    <row r="21" spans="1:20" ht="14.4" customHeight="1" x14ac:dyDescent="0.25">
      <c r="A21" s="8" t="s">
        <v>3</v>
      </c>
      <c r="B21" s="8" t="s">
        <v>8</v>
      </c>
      <c r="C21" s="8" t="s">
        <v>8</v>
      </c>
      <c r="D21" s="8" t="s">
        <v>8</v>
      </c>
      <c r="E21" s="8" t="s">
        <v>12</v>
      </c>
      <c r="F21" s="8" t="s">
        <v>31</v>
      </c>
      <c r="G21" s="8"/>
      <c r="H21" s="8" t="s">
        <v>5</v>
      </c>
      <c r="I21" s="8" t="s">
        <v>6</v>
      </c>
      <c r="J21" s="8" t="s">
        <v>7</v>
      </c>
      <c r="K21" s="22" t="s">
        <v>32</v>
      </c>
      <c r="L21" s="9">
        <v>988127000</v>
      </c>
      <c r="M21" s="9">
        <v>988127000</v>
      </c>
      <c r="N21" s="10">
        <v>0</v>
      </c>
      <c r="O21" s="9">
        <v>454794428</v>
      </c>
      <c r="P21" s="36">
        <f t="shared" si="0"/>
        <v>0.46025908410558564</v>
      </c>
      <c r="Q21" s="9">
        <v>454794428</v>
      </c>
      <c r="R21" s="37">
        <f t="shared" si="1"/>
        <v>0.46025908410558564</v>
      </c>
      <c r="S21" s="9">
        <v>454794428</v>
      </c>
      <c r="T21" s="37">
        <f t="shared" si="2"/>
        <v>0.46025908410558564</v>
      </c>
    </row>
    <row r="22" spans="1:20" s="26" customFormat="1" ht="14.4" customHeight="1" x14ac:dyDescent="0.25">
      <c r="A22" s="11" t="s">
        <v>3</v>
      </c>
      <c r="B22" s="11" t="s">
        <v>8</v>
      </c>
      <c r="C22" s="11" t="s">
        <v>8</v>
      </c>
      <c r="D22" s="11" t="s">
        <v>33</v>
      </c>
      <c r="E22" s="11"/>
      <c r="F22" s="11"/>
      <c r="G22" s="11"/>
      <c r="H22" s="11" t="s">
        <v>5</v>
      </c>
      <c r="I22" s="11" t="s">
        <v>6</v>
      </c>
      <c r="J22" s="11" t="s">
        <v>7</v>
      </c>
      <c r="K22" s="23" t="s">
        <v>34</v>
      </c>
      <c r="L22" s="12">
        <v>8396137000</v>
      </c>
      <c r="M22" s="12">
        <v>8396137000</v>
      </c>
      <c r="N22" s="13">
        <v>0</v>
      </c>
      <c r="O22" s="12">
        <v>5239657487.6000004</v>
      </c>
      <c r="P22" s="34">
        <f t="shared" si="0"/>
        <v>0.62405573987180063</v>
      </c>
      <c r="Q22" s="12">
        <v>5239657487.6000004</v>
      </c>
      <c r="R22" s="35">
        <f t="shared" si="1"/>
        <v>0.62405573987180063</v>
      </c>
      <c r="S22" s="12">
        <v>5239657487.6000004</v>
      </c>
      <c r="T22" s="35">
        <f t="shared" si="2"/>
        <v>0.62405573987180063</v>
      </c>
    </row>
    <row r="23" spans="1:20" ht="15.6" customHeight="1" x14ac:dyDescent="0.25">
      <c r="A23" s="8" t="s">
        <v>3</v>
      </c>
      <c r="B23" s="8" t="s">
        <v>8</v>
      </c>
      <c r="C23" s="8" t="s">
        <v>8</v>
      </c>
      <c r="D23" s="8" t="s">
        <v>33</v>
      </c>
      <c r="E23" s="8" t="s">
        <v>12</v>
      </c>
      <c r="F23" s="8"/>
      <c r="G23" s="8"/>
      <c r="H23" s="8" t="s">
        <v>5</v>
      </c>
      <c r="I23" s="8" t="s">
        <v>6</v>
      </c>
      <c r="J23" s="8" t="s">
        <v>7</v>
      </c>
      <c r="K23" s="22" t="s">
        <v>35</v>
      </c>
      <c r="L23" s="9">
        <v>2461781000</v>
      </c>
      <c r="M23" s="9">
        <v>2461781000</v>
      </c>
      <c r="N23" s="10">
        <v>0</v>
      </c>
      <c r="O23" s="9">
        <v>1549035208</v>
      </c>
      <c r="P23" s="36">
        <f t="shared" si="0"/>
        <v>0.62923355408137438</v>
      </c>
      <c r="Q23" s="9">
        <v>1549035208</v>
      </c>
      <c r="R23" s="37">
        <f t="shared" si="1"/>
        <v>0.62923355408137438</v>
      </c>
      <c r="S23" s="9">
        <v>1549035208</v>
      </c>
      <c r="T23" s="37">
        <f t="shared" si="2"/>
        <v>0.62923355408137438</v>
      </c>
    </row>
    <row r="24" spans="1:20" ht="15.6" customHeight="1" x14ac:dyDescent="0.25">
      <c r="A24" s="8" t="s">
        <v>3</v>
      </c>
      <c r="B24" s="8" t="s">
        <v>8</v>
      </c>
      <c r="C24" s="8" t="s">
        <v>8</v>
      </c>
      <c r="D24" s="8" t="s">
        <v>33</v>
      </c>
      <c r="E24" s="8" t="s">
        <v>15</v>
      </c>
      <c r="F24" s="8"/>
      <c r="G24" s="8"/>
      <c r="H24" s="8" t="s">
        <v>5</v>
      </c>
      <c r="I24" s="8" t="s">
        <v>6</v>
      </c>
      <c r="J24" s="8" t="s">
        <v>7</v>
      </c>
      <c r="K24" s="22" t="s">
        <v>36</v>
      </c>
      <c r="L24" s="9">
        <v>1706262000</v>
      </c>
      <c r="M24" s="9">
        <v>1706262000</v>
      </c>
      <c r="N24" s="10">
        <v>0</v>
      </c>
      <c r="O24" s="9">
        <v>1111317499.5999999</v>
      </c>
      <c r="P24" s="36">
        <f t="shared" si="0"/>
        <v>0.65131703079597381</v>
      </c>
      <c r="Q24" s="9">
        <v>1111317499.5999999</v>
      </c>
      <c r="R24" s="37">
        <f t="shared" si="1"/>
        <v>0.65131703079597381</v>
      </c>
      <c r="S24" s="9">
        <v>1111317499.5999999</v>
      </c>
      <c r="T24" s="37">
        <f t="shared" si="2"/>
        <v>0.65131703079597381</v>
      </c>
    </row>
    <row r="25" spans="1:20" ht="15.6" customHeight="1" x14ac:dyDescent="0.25">
      <c r="A25" s="8" t="s">
        <v>3</v>
      </c>
      <c r="B25" s="8" t="s">
        <v>8</v>
      </c>
      <c r="C25" s="8" t="s">
        <v>8</v>
      </c>
      <c r="D25" s="8" t="s">
        <v>33</v>
      </c>
      <c r="E25" s="8" t="s">
        <v>17</v>
      </c>
      <c r="F25" s="8"/>
      <c r="G25" s="8"/>
      <c r="H25" s="8" t="s">
        <v>5</v>
      </c>
      <c r="I25" s="8" t="s">
        <v>6</v>
      </c>
      <c r="J25" s="8" t="s">
        <v>7</v>
      </c>
      <c r="K25" s="22" t="s">
        <v>37</v>
      </c>
      <c r="L25" s="9">
        <v>1958844000</v>
      </c>
      <c r="M25" s="9">
        <v>1958844000</v>
      </c>
      <c r="N25" s="10">
        <v>0</v>
      </c>
      <c r="O25" s="9">
        <v>1209709046</v>
      </c>
      <c r="P25" s="36">
        <f t="shared" si="0"/>
        <v>0.61756272883394492</v>
      </c>
      <c r="Q25" s="9">
        <v>1209709046</v>
      </c>
      <c r="R25" s="37">
        <f t="shared" si="1"/>
        <v>0.61756272883394492</v>
      </c>
      <c r="S25" s="9">
        <v>1209709046</v>
      </c>
      <c r="T25" s="37">
        <f t="shared" si="2"/>
        <v>0.61756272883394492</v>
      </c>
    </row>
    <row r="26" spans="1:20" ht="14.4" customHeight="1" x14ac:dyDescent="0.25">
      <c r="A26" s="8" t="s">
        <v>3</v>
      </c>
      <c r="B26" s="8" t="s">
        <v>8</v>
      </c>
      <c r="C26" s="8" t="s">
        <v>8</v>
      </c>
      <c r="D26" s="8" t="s">
        <v>33</v>
      </c>
      <c r="E26" s="8" t="s">
        <v>19</v>
      </c>
      <c r="F26" s="8"/>
      <c r="G26" s="8"/>
      <c r="H26" s="8" t="s">
        <v>5</v>
      </c>
      <c r="I26" s="8" t="s">
        <v>6</v>
      </c>
      <c r="J26" s="8" t="s">
        <v>7</v>
      </c>
      <c r="K26" s="22" t="s">
        <v>38</v>
      </c>
      <c r="L26" s="9">
        <v>999890000</v>
      </c>
      <c r="M26" s="9">
        <v>999890000</v>
      </c>
      <c r="N26" s="10">
        <v>0</v>
      </c>
      <c r="O26" s="9">
        <v>579856835.20000005</v>
      </c>
      <c r="P26" s="36">
        <f t="shared" si="0"/>
        <v>0.57992062646891163</v>
      </c>
      <c r="Q26" s="9">
        <v>579856835.20000005</v>
      </c>
      <c r="R26" s="37">
        <f t="shared" si="1"/>
        <v>0.57992062646891163</v>
      </c>
      <c r="S26" s="9">
        <v>579856835.20000005</v>
      </c>
      <c r="T26" s="37">
        <f t="shared" si="2"/>
        <v>0.57992062646891163</v>
      </c>
    </row>
    <row r="27" spans="1:20" ht="14.4" customHeight="1" x14ac:dyDescent="0.25">
      <c r="A27" s="8" t="s">
        <v>3</v>
      </c>
      <c r="B27" s="8" t="s">
        <v>8</v>
      </c>
      <c r="C27" s="8" t="s">
        <v>8</v>
      </c>
      <c r="D27" s="8" t="s">
        <v>33</v>
      </c>
      <c r="E27" s="8" t="s">
        <v>21</v>
      </c>
      <c r="F27" s="8"/>
      <c r="G27" s="8"/>
      <c r="H27" s="8" t="s">
        <v>5</v>
      </c>
      <c r="I27" s="8" t="s">
        <v>6</v>
      </c>
      <c r="J27" s="8" t="s">
        <v>7</v>
      </c>
      <c r="K27" s="22" t="s">
        <v>39</v>
      </c>
      <c r="L27" s="9">
        <v>119498000</v>
      </c>
      <c r="M27" s="9">
        <v>119498000</v>
      </c>
      <c r="N27" s="10">
        <v>0</v>
      </c>
      <c r="O27" s="9">
        <v>64896344.399999999</v>
      </c>
      <c r="P27" s="36">
        <f t="shared" si="0"/>
        <v>0.54307473263150852</v>
      </c>
      <c r="Q27" s="9">
        <v>64896344.399999999</v>
      </c>
      <c r="R27" s="37">
        <f t="shared" si="1"/>
        <v>0.54307473263150852</v>
      </c>
      <c r="S27" s="9">
        <v>64896344.399999999</v>
      </c>
      <c r="T27" s="37">
        <f t="shared" si="2"/>
        <v>0.54307473263150852</v>
      </c>
    </row>
    <row r="28" spans="1:20" ht="14.4" customHeight="1" x14ac:dyDescent="0.25">
      <c r="A28" s="8" t="s">
        <v>3</v>
      </c>
      <c r="B28" s="8" t="s">
        <v>8</v>
      </c>
      <c r="C28" s="8" t="s">
        <v>8</v>
      </c>
      <c r="D28" s="8" t="s">
        <v>33</v>
      </c>
      <c r="E28" s="8" t="s">
        <v>23</v>
      </c>
      <c r="F28" s="8"/>
      <c r="G28" s="8"/>
      <c r="H28" s="8" t="s">
        <v>5</v>
      </c>
      <c r="I28" s="8" t="s">
        <v>6</v>
      </c>
      <c r="J28" s="8" t="s">
        <v>7</v>
      </c>
      <c r="K28" s="22" t="s">
        <v>40</v>
      </c>
      <c r="L28" s="9">
        <v>649917000</v>
      </c>
      <c r="M28" s="9">
        <v>649917000</v>
      </c>
      <c r="N28" s="10">
        <v>0</v>
      </c>
      <c r="O28" s="9">
        <v>434894207.60000002</v>
      </c>
      <c r="P28" s="36">
        <f t="shared" si="0"/>
        <v>0.66915345744148869</v>
      </c>
      <c r="Q28" s="9">
        <v>434894207.60000002</v>
      </c>
      <c r="R28" s="37">
        <f t="shared" si="1"/>
        <v>0.66915345744148869</v>
      </c>
      <c r="S28" s="9">
        <v>434894207.60000002</v>
      </c>
      <c r="T28" s="37">
        <f t="shared" si="2"/>
        <v>0.66915345744148869</v>
      </c>
    </row>
    <row r="29" spans="1:20" ht="14.4" customHeight="1" x14ac:dyDescent="0.25">
      <c r="A29" s="8" t="s">
        <v>3</v>
      </c>
      <c r="B29" s="8" t="s">
        <v>8</v>
      </c>
      <c r="C29" s="8" t="s">
        <v>8</v>
      </c>
      <c r="D29" s="8" t="s">
        <v>33</v>
      </c>
      <c r="E29" s="8" t="s">
        <v>25</v>
      </c>
      <c r="F29" s="8"/>
      <c r="G29" s="8"/>
      <c r="H29" s="8" t="s">
        <v>5</v>
      </c>
      <c r="I29" s="8" t="s">
        <v>6</v>
      </c>
      <c r="J29" s="8" t="s">
        <v>7</v>
      </c>
      <c r="K29" s="22" t="s">
        <v>41</v>
      </c>
      <c r="L29" s="9">
        <v>499945000</v>
      </c>
      <c r="M29" s="9">
        <v>499945000</v>
      </c>
      <c r="N29" s="10">
        <v>0</v>
      </c>
      <c r="O29" s="9">
        <v>289948346.80000001</v>
      </c>
      <c r="P29" s="36">
        <f t="shared" si="0"/>
        <v>0.57996048925381793</v>
      </c>
      <c r="Q29" s="9">
        <v>289948346.80000001</v>
      </c>
      <c r="R29" s="37">
        <f t="shared" si="1"/>
        <v>0.57996048925381793</v>
      </c>
      <c r="S29" s="9">
        <v>289948346.80000001</v>
      </c>
      <c r="T29" s="37">
        <f t="shared" si="2"/>
        <v>0.57996048925381793</v>
      </c>
    </row>
    <row r="30" spans="1:20" s="26" customFormat="1" ht="14.4" customHeight="1" x14ac:dyDescent="0.25">
      <c r="A30" s="11" t="s">
        <v>3</v>
      </c>
      <c r="B30" s="11" t="s">
        <v>8</v>
      </c>
      <c r="C30" s="11" t="s">
        <v>8</v>
      </c>
      <c r="D30" s="11" t="s">
        <v>42</v>
      </c>
      <c r="E30" s="11"/>
      <c r="F30" s="11"/>
      <c r="G30" s="11"/>
      <c r="H30" s="11" t="s">
        <v>5</v>
      </c>
      <c r="I30" s="11" t="s">
        <v>6</v>
      </c>
      <c r="J30" s="11" t="s">
        <v>7</v>
      </c>
      <c r="K30" s="23" t="s">
        <v>43</v>
      </c>
      <c r="L30" s="12">
        <v>3246113000</v>
      </c>
      <c r="M30" s="12">
        <v>3246113000</v>
      </c>
      <c r="N30" s="13">
        <v>0</v>
      </c>
      <c r="O30" s="12">
        <v>1672115359</v>
      </c>
      <c r="P30" s="34">
        <f t="shared" si="0"/>
        <v>0.51511310881660621</v>
      </c>
      <c r="Q30" s="12">
        <v>1672115359</v>
      </c>
      <c r="R30" s="35">
        <f t="shared" si="1"/>
        <v>0.51511310881660621</v>
      </c>
      <c r="S30" s="12">
        <v>1672115359</v>
      </c>
      <c r="T30" s="35">
        <f t="shared" si="2"/>
        <v>0.51511310881660621</v>
      </c>
    </row>
    <row r="31" spans="1:20" s="26" customFormat="1" ht="14.4" customHeight="1" x14ac:dyDescent="0.25">
      <c r="A31" s="11" t="s">
        <v>3</v>
      </c>
      <c r="B31" s="11" t="s">
        <v>8</v>
      </c>
      <c r="C31" s="11" t="s">
        <v>8</v>
      </c>
      <c r="D31" s="11" t="s">
        <v>42</v>
      </c>
      <c r="E31" s="11" t="s">
        <v>12</v>
      </c>
      <c r="F31" s="11"/>
      <c r="G31" s="11"/>
      <c r="H31" s="11" t="s">
        <v>5</v>
      </c>
      <c r="I31" s="11" t="s">
        <v>6</v>
      </c>
      <c r="J31" s="11" t="s">
        <v>7</v>
      </c>
      <c r="K31" s="23" t="s">
        <v>44</v>
      </c>
      <c r="L31" s="12">
        <v>2177184000</v>
      </c>
      <c r="M31" s="12">
        <v>2177184000</v>
      </c>
      <c r="N31" s="13">
        <v>0</v>
      </c>
      <c r="O31" s="12">
        <v>738321979</v>
      </c>
      <c r="P31" s="34">
        <f t="shared" si="0"/>
        <v>0.33911786004306482</v>
      </c>
      <c r="Q31" s="12">
        <v>738321979</v>
      </c>
      <c r="R31" s="35">
        <f t="shared" si="1"/>
        <v>0.33911786004306482</v>
      </c>
      <c r="S31" s="12">
        <v>738321979</v>
      </c>
      <c r="T31" s="35">
        <f t="shared" si="2"/>
        <v>0.33911786004306482</v>
      </c>
    </row>
    <row r="32" spans="1:20" ht="15.6" customHeight="1" x14ac:dyDescent="0.25">
      <c r="A32" s="8" t="s">
        <v>3</v>
      </c>
      <c r="B32" s="8" t="s">
        <v>8</v>
      </c>
      <c r="C32" s="8" t="s">
        <v>8</v>
      </c>
      <c r="D32" s="8" t="s">
        <v>42</v>
      </c>
      <c r="E32" s="8" t="s">
        <v>12</v>
      </c>
      <c r="F32" s="8" t="s">
        <v>12</v>
      </c>
      <c r="G32" s="8"/>
      <c r="H32" s="8" t="s">
        <v>5</v>
      </c>
      <c r="I32" s="8" t="s">
        <v>6</v>
      </c>
      <c r="J32" s="8" t="s">
        <v>7</v>
      </c>
      <c r="K32" s="22" t="s">
        <v>45</v>
      </c>
      <c r="L32" s="9">
        <v>1809253000</v>
      </c>
      <c r="M32" s="9">
        <v>1809253000</v>
      </c>
      <c r="N32" s="10">
        <v>0</v>
      </c>
      <c r="O32" s="9">
        <v>505698504</v>
      </c>
      <c r="P32" s="36">
        <f t="shared" si="0"/>
        <v>0.27950679313506732</v>
      </c>
      <c r="Q32" s="9">
        <v>505698504</v>
      </c>
      <c r="R32" s="37">
        <f t="shared" si="1"/>
        <v>0.27950679313506732</v>
      </c>
      <c r="S32" s="9">
        <v>505698504</v>
      </c>
      <c r="T32" s="37">
        <f t="shared" si="2"/>
        <v>0.27950679313506732</v>
      </c>
    </row>
    <row r="33" spans="1:20" ht="14.4" customHeight="1" x14ac:dyDescent="0.25">
      <c r="A33" s="8" t="s">
        <v>3</v>
      </c>
      <c r="B33" s="8" t="s">
        <v>8</v>
      </c>
      <c r="C33" s="8" t="s">
        <v>8</v>
      </c>
      <c r="D33" s="8" t="s">
        <v>42</v>
      </c>
      <c r="E33" s="8" t="s">
        <v>12</v>
      </c>
      <c r="F33" s="8" t="s">
        <v>15</v>
      </c>
      <c r="G33" s="8"/>
      <c r="H33" s="8" t="s">
        <v>5</v>
      </c>
      <c r="I33" s="8" t="s">
        <v>6</v>
      </c>
      <c r="J33" s="8" t="s">
        <v>7</v>
      </c>
      <c r="K33" s="22" t="s">
        <v>46</v>
      </c>
      <c r="L33" s="9">
        <v>176000000</v>
      </c>
      <c r="M33" s="9">
        <v>176000000</v>
      </c>
      <c r="N33" s="10">
        <v>0</v>
      </c>
      <c r="O33" s="9">
        <v>168351383</v>
      </c>
      <c r="P33" s="36">
        <f t="shared" si="0"/>
        <v>0.95654194886363642</v>
      </c>
      <c r="Q33" s="9">
        <v>168351383</v>
      </c>
      <c r="R33" s="37">
        <f t="shared" si="1"/>
        <v>0.95654194886363642</v>
      </c>
      <c r="S33" s="9">
        <v>168351383</v>
      </c>
      <c r="T33" s="37">
        <f t="shared" si="2"/>
        <v>0.95654194886363642</v>
      </c>
    </row>
    <row r="34" spans="1:20" ht="14.4" customHeight="1" x14ac:dyDescent="0.25">
      <c r="A34" s="8" t="s">
        <v>3</v>
      </c>
      <c r="B34" s="8" t="s">
        <v>8</v>
      </c>
      <c r="C34" s="8" t="s">
        <v>8</v>
      </c>
      <c r="D34" s="8" t="s">
        <v>42</v>
      </c>
      <c r="E34" s="8" t="s">
        <v>12</v>
      </c>
      <c r="F34" s="8" t="s">
        <v>17</v>
      </c>
      <c r="G34" s="8"/>
      <c r="H34" s="8" t="s">
        <v>5</v>
      </c>
      <c r="I34" s="8" t="s">
        <v>6</v>
      </c>
      <c r="J34" s="8" t="s">
        <v>7</v>
      </c>
      <c r="K34" s="22" t="s">
        <v>47</v>
      </c>
      <c r="L34" s="9">
        <v>191931000</v>
      </c>
      <c r="M34" s="9">
        <v>191931000</v>
      </c>
      <c r="N34" s="10">
        <v>0</v>
      </c>
      <c r="O34" s="9">
        <v>64272092</v>
      </c>
      <c r="P34" s="36">
        <f t="shared" si="0"/>
        <v>0.33487082336881485</v>
      </c>
      <c r="Q34" s="9">
        <v>64272092</v>
      </c>
      <c r="R34" s="37">
        <f t="shared" si="1"/>
        <v>0.33487082336881485</v>
      </c>
      <c r="S34" s="9">
        <v>64272092</v>
      </c>
      <c r="T34" s="37">
        <f t="shared" si="2"/>
        <v>0.33487082336881485</v>
      </c>
    </row>
    <row r="35" spans="1:20" ht="14.4" customHeight="1" x14ac:dyDescent="0.25">
      <c r="A35" s="8" t="s">
        <v>3</v>
      </c>
      <c r="B35" s="8" t="s">
        <v>8</v>
      </c>
      <c r="C35" s="8" t="s">
        <v>8</v>
      </c>
      <c r="D35" s="8" t="s">
        <v>42</v>
      </c>
      <c r="E35" s="8" t="s">
        <v>15</v>
      </c>
      <c r="F35" s="8"/>
      <c r="G35" s="8"/>
      <c r="H35" s="8" t="s">
        <v>5</v>
      </c>
      <c r="I35" s="8" t="s">
        <v>6</v>
      </c>
      <c r="J35" s="8" t="s">
        <v>7</v>
      </c>
      <c r="K35" s="22" t="s">
        <v>48</v>
      </c>
      <c r="L35" s="9">
        <v>890318375</v>
      </c>
      <c r="M35" s="9">
        <v>890318375</v>
      </c>
      <c r="N35" s="10">
        <v>0</v>
      </c>
      <c r="O35" s="9">
        <v>863637198</v>
      </c>
      <c r="P35" s="36">
        <f t="shared" si="0"/>
        <v>0.97003186977916744</v>
      </c>
      <c r="Q35" s="9">
        <v>863637198</v>
      </c>
      <c r="R35" s="37">
        <f t="shared" si="1"/>
        <v>0.97003186977916744</v>
      </c>
      <c r="S35" s="9">
        <v>863637198</v>
      </c>
      <c r="T35" s="37">
        <f t="shared" si="2"/>
        <v>0.97003186977916744</v>
      </c>
    </row>
    <row r="36" spans="1:20" ht="14.4" customHeight="1" x14ac:dyDescent="0.25">
      <c r="A36" s="8" t="s">
        <v>3</v>
      </c>
      <c r="B36" s="8" t="s">
        <v>8</v>
      </c>
      <c r="C36" s="8" t="s">
        <v>8</v>
      </c>
      <c r="D36" s="8" t="s">
        <v>42</v>
      </c>
      <c r="E36" s="8" t="s">
        <v>49</v>
      </c>
      <c r="F36" s="8"/>
      <c r="G36" s="8"/>
      <c r="H36" s="8" t="s">
        <v>5</v>
      </c>
      <c r="I36" s="8" t="s">
        <v>6</v>
      </c>
      <c r="J36" s="8" t="s">
        <v>7</v>
      </c>
      <c r="K36" s="22" t="s">
        <v>50</v>
      </c>
      <c r="L36" s="9">
        <v>43772625</v>
      </c>
      <c r="M36" s="9">
        <v>43772625</v>
      </c>
      <c r="N36" s="10">
        <v>0</v>
      </c>
      <c r="O36" s="10">
        <v>0</v>
      </c>
      <c r="P36" s="36">
        <f t="shared" si="0"/>
        <v>0</v>
      </c>
      <c r="Q36" s="10">
        <v>0</v>
      </c>
      <c r="R36" s="37">
        <f t="shared" si="1"/>
        <v>0</v>
      </c>
      <c r="S36" s="10">
        <v>0</v>
      </c>
      <c r="T36" s="37">
        <f t="shared" si="2"/>
        <v>0</v>
      </c>
    </row>
    <row r="37" spans="1:20" ht="14.4" customHeight="1" x14ac:dyDescent="0.25">
      <c r="A37" s="8" t="s">
        <v>3</v>
      </c>
      <c r="B37" s="8" t="s">
        <v>8</v>
      </c>
      <c r="C37" s="8" t="s">
        <v>8</v>
      </c>
      <c r="D37" s="8" t="s">
        <v>42</v>
      </c>
      <c r="E37" s="8" t="s">
        <v>51</v>
      </c>
      <c r="F37" s="8"/>
      <c r="G37" s="8"/>
      <c r="H37" s="8" t="s">
        <v>5</v>
      </c>
      <c r="I37" s="8" t="s">
        <v>6</v>
      </c>
      <c r="J37" s="8" t="s">
        <v>7</v>
      </c>
      <c r="K37" s="22" t="s">
        <v>52</v>
      </c>
      <c r="L37" s="9">
        <v>134838000</v>
      </c>
      <c r="M37" s="9">
        <v>134838000</v>
      </c>
      <c r="N37" s="10">
        <v>0</v>
      </c>
      <c r="O37" s="9">
        <v>70156182</v>
      </c>
      <c r="P37" s="36">
        <f t="shared" si="0"/>
        <v>0.52029978196057491</v>
      </c>
      <c r="Q37" s="9">
        <v>70156182</v>
      </c>
      <c r="R37" s="37">
        <f t="shared" si="1"/>
        <v>0.52029978196057491</v>
      </c>
      <c r="S37" s="9">
        <v>70156182</v>
      </c>
      <c r="T37" s="37">
        <f t="shared" si="2"/>
        <v>0.52029978196057491</v>
      </c>
    </row>
    <row r="38" spans="1:20" ht="14.4" customHeight="1" x14ac:dyDescent="0.25">
      <c r="A38" s="8" t="s">
        <v>3</v>
      </c>
      <c r="B38" s="8" t="s">
        <v>8</v>
      </c>
      <c r="C38" s="8" t="s">
        <v>8</v>
      </c>
      <c r="D38" s="8" t="s">
        <v>53</v>
      </c>
      <c r="E38" s="8"/>
      <c r="F38" s="8"/>
      <c r="G38" s="8"/>
      <c r="H38" s="8" t="s">
        <v>5</v>
      </c>
      <c r="I38" s="8" t="s">
        <v>6</v>
      </c>
      <c r="J38" s="8" t="s">
        <v>7</v>
      </c>
      <c r="K38" s="22" t="s">
        <v>54</v>
      </c>
      <c r="L38" s="10">
        <v>0</v>
      </c>
      <c r="M38" s="10">
        <v>0</v>
      </c>
      <c r="N38" s="10">
        <v>0</v>
      </c>
      <c r="O38" s="10">
        <v>0</v>
      </c>
      <c r="P38" s="36">
        <v>0</v>
      </c>
      <c r="Q38" s="10">
        <v>0</v>
      </c>
      <c r="R38" s="37">
        <v>0</v>
      </c>
      <c r="S38" s="10">
        <v>0</v>
      </c>
      <c r="T38" s="37">
        <v>0</v>
      </c>
    </row>
    <row r="39" spans="1:20" s="26" customFormat="1" ht="15.6" customHeight="1" x14ac:dyDescent="0.25">
      <c r="A39" s="11" t="s">
        <v>3</v>
      </c>
      <c r="B39" s="11" t="s">
        <v>33</v>
      </c>
      <c r="C39" s="11"/>
      <c r="D39" s="11"/>
      <c r="E39" s="11"/>
      <c r="F39" s="11"/>
      <c r="G39" s="11"/>
      <c r="H39" s="11" t="s">
        <v>5</v>
      </c>
      <c r="I39" s="11" t="s">
        <v>6</v>
      </c>
      <c r="J39" s="11" t="s">
        <v>7</v>
      </c>
      <c r="K39" s="23" t="s">
        <v>55</v>
      </c>
      <c r="L39" s="12">
        <v>1758815000</v>
      </c>
      <c r="M39" s="12">
        <v>1576996849.3299999</v>
      </c>
      <c r="N39" s="12">
        <v>181818150.66999999</v>
      </c>
      <c r="O39" s="12">
        <v>1306624912.73</v>
      </c>
      <c r="P39" s="34">
        <f t="shared" si="0"/>
        <v>0.74290071026799298</v>
      </c>
      <c r="Q39" s="12">
        <v>620929832.24000001</v>
      </c>
      <c r="R39" s="35">
        <f t="shared" si="1"/>
        <v>0.35303874042466094</v>
      </c>
      <c r="S39" s="12">
        <v>620929832.24000001</v>
      </c>
      <c r="T39" s="35">
        <f t="shared" si="2"/>
        <v>0.35303874042466094</v>
      </c>
    </row>
    <row r="40" spans="1:20" s="26" customFormat="1" ht="14.4" customHeight="1" x14ac:dyDescent="0.25">
      <c r="A40" s="11" t="s">
        <v>3</v>
      </c>
      <c r="B40" s="11" t="s">
        <v>33</v>
      </c>
      <c r="C40" s="11" t="s">
        <v>33</v>
      </c>
      <c r="D40" s="11"/>
      <c r="E40" s="11"/>
      <c r="F40" s="11"/>
      <c r="G40" s="11"/>
      <c r="H40" s="11" t="s">
        <v>5</v>
      </c>
      <c r="I40" s="11" t="s">
        <v>6</v>
      </c>
      <c r="J40" s="11" t="s">
        <v>7</v>
      </c>
      <c r="K40" s="23" t="s">
        <v>56</v>
      </c>
      <c r="L40" s="12">
        <v>1758815000</v>
      </c>
      <c r="M40" s="12">
        <v>1576996849.3299999</v>
      </c>
      <c r="N40" s="12">
        <v>181818150.66999999</v>
      </c>
      <c r="O40" s="12">
        <v>1306624912.73</v>
      </c>
      <c r="P40" s="34">
        <f t="shared" si="0"/>
        <v>0.74290071026799298</v>
      </c>
      <c r="Q40" s="12">
        <v>620929832.24000001</v>
      </c>
      <c r="R40" s="35">
        <f t="shared" si="1"/>
        <v>0.35303874042466094</v>
      </c>
      <c r="S40" s="12">
        <v>620929832.24000001</v>
      </c>
      <c r="T40" s="35">
        <f t="shared" si="2"/>
        <v>0.35303874042466094</v>
      </c>
    </row>
    <row r="41" spans="1:20" s="26" customFormat="1" ht="14.4" customHeight="1" x14ac:dyDescent="0.25">
      <c r="A41" s="11" t="s">
        <v>3</v>
      </c>
      <c r="B41" s="11" t="s">
        <v>33</v>
      </c>
      <c r="C41" s="11" t="s">
        <v>33</v>
      </c>
      <c r="D41" s="11" t="s">
        <v>8</v>
      </c>
      <c r="E41" s="11"/>
      <c r="F41" s="11"/>
      <c r="G41" s="11"/>
      <c r="H41" s="11" t="s">
        <v>5</v>
      </c>
      <c r="I41" s="11" t="s">
        <v>6</v>
      </c>
      <c r="J41" s="11" t="s">
        <v>7</v>
      </c>
      <c r="K41" s="23" t="s">
        <v>57</v>
      </c>
      <c r="L41" s="12">
        <v>82852000</v>
      </c>
      <c r="M41" s="12">
        <v>79847298</v>
      </c>
      <c r="N41" s="12">
        <v>3004702</v>
      </c>
      <c r="O41" s="12">
        <v>47737688</v>
      </c>
      <c r="P41" s="34">
        <f t="shared" si="0"/>
        <v>0.5761802732583402</v>
      </c>
      <c r="Q41" s="12">
        <v>23150938.510000002</v>
      </c>
      <c r="R41" s="35">
        <f t="shared" si="1"/>
        <v>0.27942522220344712</v>
      </c>
      <c r="S41" s="12">
        <v>23150938.510000002</v>
      </c>
      <c r="T41" s="35">
        <f t="shared" si="2"/>
        <v>0.27942522220344712</v>
      </c>
    </row>
    <row r="42" spans="1:20" s="26" customFormat="1" ht="14.4" customHeight="1" x14ac:dyDescent="0.25">
      <c r="A42" s="11" t="s">
        <v>3</v>
      </c>
      <c r="B42" s="11" t="s">
        <v>33</v>
      </c>
      <c r="C42" s="11" t="s">
        <v>33</v>
      </c>
      <c r="D42" s="11" t="s">
        <v>8</v>
      </c>
      <c r="E42" s="11" t="s">
        <v>15</v>
      </c>
      <c r="F42" s="11"/>
      <c r="G42" s="11"/>
      <c r="H42" s="11" t="s">
        <v>5</v>
      </c>
      <c r="I42" s="11" t="s">
        <v>6</v>
      </c>
      <c r="J42" s="11" t="s">
        <v>7</v>
      </c>
      <c r="K42" s="23" t="s">
        <v>58</v>
      </c>
      <c r="L42" s="12">
        <v>34091920</v>
      </c>
      <c r="M42" s="12">
        <v>33298530</v>
      </c>
      <c r="N42" s="12">
        <v>793390</v>
      </c>
      <c r="O42" s="12">
        <v>6264930</v>
      </c>
      <c r="P42" s="34">
        <f t="shared" si="0"/>
        <v>0.18376583073056607</v>
      </c>
      <c r="Q42" s="12">
        <v>6264930</v>
      </c>
      <c r="R42" s="35">
        <f t="shared" si="1"/>
        <v>0.18376583073056607</v>
      </c>
      <c r="S42" s="12">
        <v>6264930</v>
      </c>
      <c r="T42" s="35">
        <f t="shared" si="2"/>
        <v>0.18376583073056607</v>
      </c>
    </row>
    <row r="43" spans="1:20" ht="14.4" customHeight="1" x14ac:dyDescent="0.25">
      <c r="A43" s="8" t="s">
        <v>3</v>
      </c>
      <c r="B43" s="8" t="s">
        <v>33</v>
      </c>
      <c r="C43" s="8" t="s">
        <v>33</v>
      </c>
      <c r="D43" s="8" t="s">
        <v>8</v>
      </c>
      <c r="E43" s="8" t="s">
        <v>15</v>
      </c>
      <c r="F43" s="8" t="s">
        <v>17</v>
      </c>
      <c r="G43" s="8"/>
      <c r="H43" s="8" t="s">
        <v>5</v>
      </c>
      <c r="I43" s="8" t="s">
        <v>6</v>
      </c>
      <c r="J43" s="8" t="s">
        <v>7</v>
      </c>
      <c r="K43" s="22" t="s">
        <v>59</v>
      </c>
      <c r="L43" s="9">
        <v>6991920</v>
      </c>
      <c r="M43" s="9">
        <v>6264578</v>
      </c>
      <c r="N43" s="9">
        <v>727342</v>
      </c>
      <c r="O43" s="9">
        <v>6264578</v>
      </c>
      <c r="P43" s="36">
        <f t="shared" si="0"/>
        <v>0.89597392418677557</v>
      </c>
      <c r="Q43" s="9">
        <v>6264578</v>
      </c>
      <c r="R43" s="37">
        <f t="shared" si="1"/>
        <v>0.89597392418677557</v>
      </c>
      <c r="S43" s="9">
        <v>6264578</v>
      </c>
      <c r="T43" s="37">
        <f t="shared" si="2"/>
        <v>0.89597392418677557</v>
      </c>
    </row>
    <row r="44" spans="1:20" ht="14.4" customHeight="1" x14ac:dyDescent="0.25">
      <c r="A44" s="8" t="s">
        <v>3</v>
      </c>
      <c r="B44" s="8" t="s">
        <v>33</v>
      </c>
      <c r="C44" s="8" t="s">
        <v>33</v>
      </c>
      <c r="D44" s="8" t="s">
        <v>8</v>
      </c>
      <c r="E44" s="8" t="s">
        <v>15</v>
      </c>
      <c r="F44" s="8" t="s">
        <v>27</v>
      </c>
      <c r="G44" s="8"/>
      <c r="H44" s="8" t="s">
        <v>5</v>
      </c>
      <c r="I44" s="8" t="s">
        <v>6</v>
      </c>
      <c r="J44" s="8" t="s">
        <v>7</v>
      </c>
      <c r="K44" s="22" t="s">
        <v>60</v>
      </c>
      <c r="L44" s="9">
        <v>27100000</v>
      </c>
      <c r="M44" s="9">
        <v>27033952</v>
      </c>
      <c r="N44" s="9">
        <v>66048</v>
      </c>
      <c r="O44" s="10">
        <v>352</v>
      </c>
      <c r="P44" s="36">
        <f t="shared" si="0"/>
        <v>1.2988929889298893E-5</v>
      </c>
      <c r="Q44" s="10">
        <v>352</v>
      </c>
      <c r="R44" s="37">
        <f t="shared" si="1"/>
        <v>1.2988929889298893E-5</v>
      </c>
      <c r="S44" s="10">
        <v>352</v>
      </c>
      <c r="T44" s="37">
        <f t="shared" si="2"/>
        <v>1.2988929889298893E-5</v>
      </c>
    </row>
    <row r="45" spans="1:20" s="26" customFormat="1" ht="14.4" customHeight="1" x14ac:dyDescent="0.25">
      <c r="A45" s="11" t="s">
        <v>3</v>
      </c>
      <c r="B45" s="11" t="s">
        <v>33</v>
      </c>
      <c r="C45" s="11" t="s">
        <v>33</v>
      </c>
      <c r="D45" s="11" t="s">
        <v>8</v>
      </c>
      <c r="E45" s="11" t="s">
        <v>17</v>
      </c>
      <c r="F45" s="11"/>
      <c r="G45" s="11"/>
      <c r="H45" s="11" t="s">
        <v>5</v>
      </c>
      <c r="I45" s="11" t="s">
        <v>6</v>
      </c>
      <c r="J45" s="11" t="s">
        <v>7</v>
      </c>
      <c r="K45" s="23" t="s">
        <v>61</v>
      </c>
      <c r="L45" s="12">
        <v>48552000</v>
      </c>
      <c r="M45" s="12">
        <v>46340688</v>
      </c>
      <c r="N45" s="12">
        <v>2211312</v>
      </c>
      <c r="O45" s="12">
        <v>41264678</v>
      </c>
      <c r="P45" s="34">
        <f t="shared" si="0"/>
        <v>0.84990686274509808</v>
      </c>
      <c r="Q45" s="12">
        <v>16677928.51</v>
      </c>
      <c r="R45" s="35">
        <f t="shared" si="1"/>
        <v>0.34350651898994894</v>
      </c>
      <c r="S45" s="12">
        <v>16677928.51</v>
      </c>
      <c r="T45" s="35">
        <f t="shared" si="2"/>
        <v>0.34350651898994894</v>
      </c>
    </row>
    <row r="46" spans="1:20" ht="14.4" customHeight="1" x14ac:dyDescent="0.25">
      <c r="A46" s="8" t="s">
        <v>3</v>
      </c>
      <c r="B46" s="8" t="s">
        <v>33</v>
      </c>
      <c r="C46" s="8" t="s">
        <v>33</v>
      </c>
      <c r="D46" s="8" t="s">
        <v>8</v>
      </c>
      <c r="E46" s="8" t="s">
        <v>17</v>
      </c>
      <c r="F46" s="8" t="s">
        <v>17</v>
      </c>
      <c r="G46" s="8"/>
      <c r="H46" s="8" t="s">
        <v>5</v>
      </c>
      <c r="I46" s="8" t="s">
        <v>6</v>
      </c>
      <c r="J46" s="8" t="s">
        <v>7</v>
      </c>
      <c r="K46" s="22" t="s">
        <v>62</v>
      </c>
      <c r="L46" s="9">
        <v>36030000</v>
      </c>
      <c r="M46" s="9">
        <v>35666142</v>
      </c>
      <c r="N46" s="9">
        <v>363858</v>
      </c>
      <c r="O46" s="9">
        <v>35666142</v>
      </c>
      <c r="P46" s="36">
        <f t="shared" si="0"/>
        <v>0.98990124895920062</v>
      </c>
      <c r="Q46" s="9">
        <v>14767140.51</v>
      </c>
      <c r="R46" s="37">
        <f t="shared" si="1"/>
        <v>0.40985680016652787</v>
      </c>
      <c r="S46" s="9">
        <v>14767140.51</v>
      </c>
      <c r="T46" s="37">
        <f t="shared" si="2"/>
        <v>0.40985680016652787</v>
      </c>
    </row>
    <row r="47" spans="1:20" ht="14.4" customHeight="1" x14ac:dyDescent="0.25">
      <c r="A47" s="8" t="s">
        <v>3</v>
      </c>
      <c r="B47" s="8" t="s">
        <v>33</v>
      </c>
      <c r="C47" s="8" t="s">
        <v>33</v>
      </c>
      <c r="D47" s="8" t="s">
        <v>8</v>
      </c>
      <c r="E47" s="8" t="s">
        <v>17</v>
      </c>
      <c r="F47" s="8" t="s">
        <v>27</v>
      </c>
      <c r="G47" s="8"/>
      <c r="H47" s="8" t="s">
        <v>5</v>
      </c>
      <c r="I47" s="8" t="s">
        <v>6</v>
      </c>
      <c r="J47" s="8" t="s">
        <v>7</v>
      </c>
      <c r="K47" s="22" t="s">
        <v>63</v>
      </c>
      <c r="L47" s="9">
        <v>12522000</v>
      </c>
      <c r="M47" s="9">
        <v>10674546</v>
      </c>
      <c r="N47" s="9">
        <v>1847454</v>
      </c>
      <c r="O47" s="9">
        <v>5598536</v>
      </c>
      <c r="P47" s="36">
        <f t="shared" si="0"/>
        <v>0.44709599105574188</v>
      </c>
      <c r="Q47" s="9">
        <v>1910788</v>
      </c>
      <c r="R47" s="37">
        <f t="shared" si="1"/>
        <v>0.15259447372624182</v>
      </c>
      <c r="S47" s="9">
        <v>1910788</v>
      </c>
      <c r="T47" s="37">
        <f t="shared" si="2"/>
        <v>0.15259447372624182</v>
      </c>
    </row>
    <row r="48" spans="1:20" s="26" customFormat="1" ht="14.4" customHeight="1" x14ac:dyDescent="0.25">
      <c r="A48" s="11" t="s">
        <v>3</v>
      </c>
      <c r="B48" s="11" t="s">
        <v>33</v>
      </c>
      <c r="C48" s="11" t="s">
        <v>33</v>
      </c>
      <c r="D48" s="11" t="s">
        <v>8</v>
      </c>
      <c r="E48" s="11" t="s">
        <v>19</v>
      </c>
      <c r="F48" s="11"/>
      <c r="G48" s="11"/>
      <c r="H48" s="11" t="s">
        <v>5</v>
      </c>
      <c r="I48" s="11" t="s">
        <v>6</v>
      </c>
      <c r="J48" s="11" t="s">
        <v>7</v>
      </c>
      <c r="K48" s="23" t="s">
        <v>64</v>
      </c>
      <c r="L48" s="12">
        <v>208080</v>
      </c>
      <c r="M48" s="12">
        <v>208080</v>
      </c>
      <c r="N48" s="13">
        <v>0</v>
      </c>
      <c r="O48" s="12">
        <v>208080</v>
      </c>
      <c r="P48" s="34">
        <f t="shared" si="0"/>
        <v>1</v>
      </c>
      <c r="Q48" s="12">
        <v>208080</v>
      </c>
      <c r="R48" s="35">
        <f t="shared" si="1"/>
        <v>1</v>
      </c>
      <c r="S48" s="12">
        <v>208080</v>
      </c>
      <c r="T48" s="35">
        <f t="shared" si="2"/>
        <v>1</v>
      </c>
    </row>
    <row r="49" spans="1:20" ht="14.4" customHeight="1" x14ac:dyDescent="0.25">
      <c r="A49" s="8" t="s">
        <v>3</v>
      </c>
      <c r="B49" s="8" t="s">
        <v>33</v>
      </c>
      <c r="C49" s="8" t="s">
        <v>33</v>
      </c>
      <c r="D49" s="8" t="s">
        <v>8</v>
      </c>
      <c r="E49" s="8" t="s">
        <v>19</v>
      </c>
      <c r="F49" s="8" t="s">
        <v>25</v>
      </c>
      <c r="G49" s="8"/>
      <c r="H49" s="8" t="s">
        <v>5</v>
      </c>
      <c r="I49" s="8" t="s">
        <v>6</v>
      </c>
      <c r="J49" s="8" t="s">
        <v>7</v>
      </c>
      <c r="K49" s="22" t="s">
        <v>65</v>
      </c>
      <c r="L49" s="9">
        <v>208080</v>
      </c>
      <c r="M49" s="9">
        <v>208080</v>
      </c>
      <c r="N49" s="10">
        <v>0</v>
      </c>
      <c r="O49" s="9">
        <v>208080</v>
      </c>
      <c r="P49" s="36">
        <f t="shared" si="0"/>
        <v>1</v>
      </c>
      <c r="Q49" s="9">
        <v>208080</v>
      </c>
      <c r="R49" s="37">
        <f t="shared" si="1"/>
        <v>1</v>
      </c>
      <c r="S49" s="9">
        <v>208080</v>
      </c>
      <c r="T49" s="37">
        <f t="shared" si="2"/>
        <v>1</v>
      </c>
    </row>
    <row r="50" spans="1:20" s="26" customFormat="1" ht="14.4" customHeight="1" x14ac:dyDescent="0.25">
      <c r="A50" s="11" t="s">
        <v>3</v>
      </c>
      <c r="B50" s="11" t="s">
        <v>33</v>
      </c>
      <c r="C50" s="11" t="s">
        <v>33</v>
      </c>
      <c r="D50" s="11" t="s">
        <v>33</v>
      </c>
      <c r="E50" s="11"/>
      <c r="F50" s="11"/>
      <c r="G50" s="11"/>
      <c r="H50" s="11" t="s">
        <v>5</v>
      </c>
      <c r="I50" s="11" t="s">
        <v>6</v>
      </c>
      <c r="J50" s="11" t="s">
        <v>7</v>
      </c>
      <c r="K50" s="23" t="s">
        <v>66</v>
      </c>
      <c r="L50" s="12">
        <v>1675963000</v>
      </c>
      <c r="M50" s="12">
        <v>1497149551.3299999</v>
      </c>
      <c r="N50" s="12">
        <v>178813448.66999999</v>
      </c>
      <c r="O50" s="12">
        <v>1258887224.73</v>
      </c>
      <c r="P50" s="34">
        <f t="shared" si="0"/>
        <v>0.75114261157913387</v>
      </c>
      <c r="Q50" s="12">
        <v>597778893.73000002</v>
      </c>
      <c r="R50" s="35">
        <f t="shared" si="1"/>
        <v>0.35667785847897598</v>
      </c>
      <c r="S50" s="12">
        <v>597778893.73000002</v>
      </c>
      <c r="T50" s="35">
        <f t="shared" si="2"/>
        <v>0.35667785847897598</v>
      </c>
    </row>
    <row r="51" spans="1:20" s="26" customFormat="1" ht="14.4" customHeight="1" x14ac:dyDescent="0.25">
      <c r="A51" s="11" t="s">
        <v>3</v>
      </c>
      <c r="B51" s="11" t="s">
        <v>33</v>
      </c>
      <c r="C51" s="11" t="s">
        <v>33</v>
      </c>
      <c r="D51" s="11" t="s">
        <v>33</v>
      </c>
      <c r="E51" s="11" t="s">
        <v>23</v>
      </c>
      <c r="F51" s="11"/>
      <c r="G51" s="11"/>
      <c r="H51" s="11" t="s">
        <v>5</v>
      </c>
      <c r="I51" s="11" t="s">
        <v>6</v>
      </c>
      <c r="J51" s="11" t="s">
        <v>7</v>
      </c>
      <c r="K51" s="23" t="s">
        <v>67</v>
      </c>
      <c r="L51" s="12">
        <v>304306000</v>
      </c>
      <c r="M51" s="12">
        <v>273591464</v>
      </c>
      <c r="N51" s="12">
        <v>30714536</v>
      </c>
      <c r="O51" s="12">
        <v>262580650</v>
      </c>
      <c r="P51" s="34">
        <f t="shared" si="0"/>
        <v>0.86288357771453739</v>
      </c>
      <c r="Q51" s="12">
        <v>75820068.799999997</v>
      </c>
      <c r="R51" s="35">
        <f t="shared" si="1"/>
        <v>0.24915732453517184</v>
      </c>
      <c r="S51" s="12">
        <v>75820068.799999997</v>
      </c>
      <c r="T51" s="35">
        <f t="shared" si="2"/>
        <v>0.24915732453517184</v>
      </c>
    </row>
    <row r="52" spans="1:20" ht="14.4" customHeight="1" x14ac:dyDescent="0.25">
      <c r="A52" s="8" t="s">
        <v>3</v>
      </c>
      <c r="B52" s="8" t="s">
        <v>33</v>
      </c>
      <c r="C52" s="8" t="s">
        <v>33</v>
      </c>
      <c r="D52" s="8" t="s">
        <v>33</v>
      </c>
      <c r="E52" s="8" t="s">
        <v>23</v>
      </c>
      <c r="F52" s="8" t="s">
        <v>17</v>
      </c>
      <c r="G52" s="8"/>
      <c r="H52" s="8" t="s">
        <v>5</v>
      </c>
      <c r="I52" s="8" t="s">
        <v>6</v>
      </c>
      <c r="J52" s="8" t="s">
        <v>7</v>
      </c>
      <c r="K52" s="22" t="s">
        <v>68</v>
      </c>
      <c r="L52" s="9">
        <v>61433000</v>
      </c>
      <c r="M52" s="9">
        <v>49025340</v>
      </c>
      <c r="N52" s="9">
        <v>12407660</v>
      </c>
      <c r="O52" s="9">
        <v>42406919</v>
      </c>
      <c r="P52" s="36">
        <f t="shared" si="0"/>
        <v>0.69029542753894491</v>
      </c>
      <c r="Q52" s="9">
        <v>16143344</v>
      </c>
      <c r="R52" s="37">
        <f t="shared" si="1"/>
        <v>0.26277967867432811</v>
      </c>
      <c r="S52" s="9">
        <v>16143344</v>
      </c>
      <c r="T52" s="37">
        <f t="shared" si="2"/>
        <v>0.26277967867432811</v>
      </c>
    </row>
    <row r="53" spans="1:20" ht="14.4" customHeight="1" x14ac:dyDescent="0.25">
      <c r="A53" s="8" t="s">
        <v>3</v>
      </c>
      <c r="B53" s="8" t="s">
        <v>33</v>
      </c>
      <c r="C53" s="8" t="s">
        <v>33</v>
      </c>
      <c r="D53" s="8" t="s">
        <v>33</v>
      </c>
      <c r="E53" s="8" t="s">
        <v>23</v>
      </c>
      <c r="F53" s="8" t="s">
        <v>19</v>
      </c>
      <c r="G53" s="8"/>
      <c r="H53" s="8" t="s">
        <v>5</v>
      </c>
      <c r="I53" s="8" t="s">
        <v>6</v>
      </c>
      <c r="J53" s="8" t="s">
        <v>7</v>
      </c>
      <c r="K53" s="22" t="s">
        <v>69</v>
      </c>
      <c r="L53" s="9">
        <v>14946000</v>
      </c>
      <c r="M53" s="9">
        <v>6974660</v>
      </c>
      <c r="N53" s="9">
        <v>7971340</v>
      </c>
      <c r="O53" s="9">
        <v>2582267</v>
      </c>
      <c r="P53" s="36">
        <f t="shared" si="0"/>
        <v>0.17277311655292385</v>
      </c>
      <c r="Q53" s="9">
        <v>1087697</v>
      </c>
      <c r="R53" s="37">
        <f t="shared" si="1"/>
        <v>7.2775123778937509E-2</v>
      </c>
      <c r="S53" s="9">
        <v>1087697</v>
      </c>
      <c r="T53" s="37">
        <f t="shared" si="2"/>
        <v>7.2775123778937509E-2</v>
      </c>
    </row>
    <row r="54" spans="1:20" ht="14.4" customHeight="1" x14ac:dyDescent="0.25">
      <c r="A54" s="8" t="s">
        <v>3</v>
      </c>
      <c r="B54" s="8" t="s">
        <v>33</v>
      </c>
      <c r="C54" s="8" t="s">
        <v>33</v>
      </c>
      <c r="D54" s="8" t="s">
        <v>33</v>
      </c>
      <c r="E54" s="8" t="s">
        <v>23</v>
      </c>
      <c r="F54" s="8" t="s">
        <v>25</v>
      </c>
      <c r="G54" s="8"/>
      <c r="H54" s="8" t="s">
        <v>5</v>
      </c>
      <c r="I54" s="8" t="s">
        <v>6</v>
      </c>
      <c r="J54" s="8" t="s">
        <v>7</v>
      </c>
      <c r="K54" s="22" t="s">
        <v>70</v>
      </c>
      <c r="L54" s="9">
        <v>800000</v>
      </c>
      <c r="M54" s="9">
        <v>200000</v>
      </c>
      <c r="N54" s="9">
        <v>600000</v>
      </c>
      <c r="O54" s="9">
        <v>200000</v>
      </c>
      <c r="P54" s="36">
        <f t="shared" si="0"/>
        <v>0.25</v>
      </c>
      <c r="Q54" s="9">
        <v>200000</v>
      </c>
      <c r="R54" s="37">
        <f t="shared" si="1"/>
        <v>0.25</v>
      </c>
      <c r="S54" s="9">
        <v>200000</v>
      </c>
      <c r="T54" s="37">
        <f t="shared" si="2"/>
        <v>0.25</v>
      </c>
    </row>
    <row r="55" spans="1:20" ht="14.4" customHeight="1" x14ac:dyDescent="0.25">
      <c r="A55" s="8" t="s">
        <v>3</v>
      </c>
      <c r="B55" s="8" t="s">
        <v>33</v>
      </c>
      <c r="C55" s="8" t="s">
        <v>33</v>
      </c>
      <c r="D55" s="8" t="s">
        <v>33</v>
      </c>
      <c r="E55" s="8" t="s">
        <v>23</v>
      </c>
      <c r="F55" s="8" t="s">
        <v>27</v>
      </c>
      <c r="G55" s="8"/>
      <c r="H55" s="8" t="s">
        <v>5</v>
      </c>
      <c r="I55" s="8" t="s">
        <v>6</v>
      </c>
      <c r="J55" s="8" t="s">
        <v>7</v>
      </c>
      <c r="K55" s="22" t="s">
        <v>71</v>
      </c>
      <c r="L55" s="9">
        <v>183429000</v>
      </c>
      <c r="M55" s="9">
        <v>173693464</v>
      </c>
      <c r="N55" s="9">
        <v>9735536</v>
      </c>
      <c r="O55" s="9">
        <v>173693464</v>
      </c>
      <c r="P55" s="36">
        <f t="shared" si="0"/>
        <v>0.94692477198261993</v>
      </c>
      <c r="Q55" s="9">
        <v>35228719.079999998</v>
      </c>
      <c r="R55" s="37">
        <f t="shared" si="1"/>
        <v>0.1920564309896472</v>
      </c>
      <c r="S55" s="9">
        <v>35228719.079999998</v>
      </c>
      <c r="T55" s="37">
        <f t="shared" si="2"/>
        <v>0.1920564309896472</v>
      </c>
    </row>
    <row r="56" spans="1:20" ht="14.4" customHeight="1" x14ac:dyDescent="0.25">
      <c r="A56" s="8" t="s">
        <v>3</v>
      </c>
      <c r="B56" s="8" t="s">
        <v>33</v>
      </c>
      <c r="C56" s="8" t="s">
        <v>33</v>
      </c>
      <c r="D56" s="8" t="s">
        <v>33</v>
      </c>
      <c r="E56" s="8" t="s">
        <v>23</v>
      </c>
      <c r="F56" s="8" t="s">
        <v>29</v>
      </c>
      <c r="G56" s="8"/>
      <c r="H56" s="8" t="s">
        <v>5</v>
      </c>
      <c r="I56" s="8" t="s">
        <v>6</v>
      </c>
      <c r="J56" s="8" t="s">
        <v>7</v>
      </c>
      <c r="K56" s="22" t="s">
        <v>72</v>
      </c>
      <c r="L56" s="9">
        <v>43698000</v>
      </c>
      <c r="M56" s="9">
        <v>43698000</v>
      </c>
      <c r="N56" s="10">
        <v>0</v>
      </c>
      <c r="O56" s="9">
        <v>43698000</v>
      </c>
      <c r="P56" s="36">
        <f t="shared" si="0"/>
        <v>1</v>
      </c>
      <c r="Q56" s="9">
        <v>23160308.719999999</v>
      </c>
      <c r="R56" s="37">
        <f t="shared" si="1"/>
        <v>0.5300084379147787</v>
      </c>
      <c r="S56" s="9">
        <v>23160308.719999999</v>
      </c>
      <c r="T56" s="37">
        <f t="shared" si="2"/>
        <v>0.5300084379147787</v>
      </c>
    </row>
    <row r="57" spans="1:20" s="26" customFormat="1" ht="14.4" customHeight="1" x14ac:dyDescent="0.25">
      <c r="A57" s="11" t="s">
        <v>3</v>
      </c>
      <c r="B57" s="11" t="s">
        <v>33</v>
      </c>
      <c r="C57" s="11" t="s">
        <v>33</v>
      </c>
      <c r="D57" s="11" t="s">
        <v>33</v>
      </c>
      <c r="E57" s="11" t="s">
        <v>25</v>
      </c>
      <c r="F57" s="11"/>
      <c r="G57" s="11"/>
      <c r="H57" s="11" t="s">
        <v>5</v>
      </c>
      <c r="I57" s="11" t="s">
        <v>6</v>
      </c>
      <c r="J57" s="11" t="s">
        <v>7</v>
      </c>
      <c r="K57" s="23" t="s">
        <v>73</v>
      </c>
      <c r="L57" s="12">
        <v>470289000</v>
      </c>
      <c r="M57" s="12">
        <v>461386639.76999998</v>
      </c>
      <c r="N57" s="12">
        <v>8902360.2300000004</v>
      </c>
      <c r="O57" s="12">
        <v>347169950.17000002</v>
      </c>
      <c r="P57" s="34">
        <f t="shared" si="0"/>
        <v>0.73820555056571602</v>
      </c>
      <c r="Q57" s="12">
        <v>155969503.16999999</v>
      </c>
      <c r="R57" s="35">
        <f t="shared" si="1"/>
        <v>0.33164607968717102</v>
      </c>
      <c r="S57" s="12">
        <v>155969503.16999999</v>
      </c>
      <c r="T57" s="35">
        <f t="shared" si="2"/>
        <v>0.33164607968717102</v>
      </c>
    </row>
    <row r="58" spans="1:20" ht="14.4" customHeight="1" x14ac:dyDescent="0.25">
      <c r="A58" s="8" t="s">
        <v>3</v>
      </c>
      <c r="B58" s="8" t="s">
        <v>33</v>
      </c>
      <c r="C58" s="8" t="s">
        <v>33</v>
      </c>
      <c r="D58" s="8" t="s">
        <v>33</v>
      </c>
      <c r="E58" s="8" t="s">
        <v>25</v>
      </c>
      <c r="F58" s="8" t="s">
        <v>12</v>
      </c>
      <c r="G58" s="8"/>
      <c r="H58" s="8" t="s">
        <v>5</v>
      </c>
      <c r="I58" s="8" t="s">
        <v>6</v>
      </c>
      <c r="J58" s="8" t="s">
        <v>7</v>
      </c>
      <c r="K58" s="22" t="s">
        <v>74</v>
      </c>
      <c r="L58" s="9">
        <v>194686000</v>
      </c>
      <c r="M58" s="9">
        <v>193700539.77000001</v>
      </c>
      <c r="N58" s="9">
        <v>985460.23</v>
      </c>
      <c r="O58" s="9">
        <v>193375450.16999999</v>
      </c>
      <c r="P58" s="36">
        <f t="shared" si="0"/>
        <v>0.99326839202613437</v>
      </c>
      <c r="Q58" s="9">
        <v>2175003.17</v>
      </c>
      <c r="R58" s="37">
        <f t="shared" si="1"/>
        <v>1.1171851956483774E-2</v>
      </c>
      <c r="S58" s="9">
        <v>2175003.17</v>
      </c>
      <c r="T58" s="37">
        <f t="shared" si="2"/>
        <v>1.1171851956483774E-2</v>
      </c>
    </row>
    <row r="59" spans="1:20" ht="14.4" customHeight="1" x14ac:dyDescent="0.25">
      <c r="A59" s="8" t="s">
        <v>3</v>
      </c>
      <c r="B59" s="8" t="s">
        <v>33</v>
      </c>
      <c r="C59" s="8" t="s">
        <v>33</v>
      </c>
      <c r="D59" s="8" t="s">
        <v>33</v>
      </c>
      <c r="E59" s="8" t="s">
        <v>25</v>
      </c>
      <c r="F59" s="8" t="s">
        <v>15</v>
      </c>
      <c r="G59" s="8"/>
      <c r="H59" s="8" t="s">
        <v>5</v>
      </c>
      <c r="I59" s="8" t="s">
        <v>6</v>
      </c>
      <c r="J59" s="8" t="s">
        <v>7</v>
      </c>
      <c r="K59" s="22" t="s">
        <v>75</v>
      </c>
      <c r="L59" s="9">
        <v>275603000</v>
      </c>
      <c r="M59" s="9">
        <v>267686100</v>
      </c>
      <c r="N59" s="9">
        <v>7916900</v>
      </c>
      <c r="O59" s="9">
        <v>153794500</v>
      </c>
      <c r="P59" s="36">
        <f t="shared" si="0"/>
        <v>0.55802912159882145</v>
      </c>
      <c r="Q59" s="9">
        <v>153794500</v>
      </c>
      <c r="R59" s="37">
        <f t="shared" si="1"/>
        <v>0.55802912159882145</v>
      </c>
      <c r="S59" s="9">
        <v>153794500</v>
      </c>
      <c r="T59" s="37">
        <f t="shared" si="2"/>
        <v>0.55802912159882145</v>
      </c>
    </row>
    <row r="60" spans="1:20" s="26" customFormat="1" ht="14.4" customHeight="1" x14ac:dyDescent="0.25">
      <c r="A60" s="11" t="s">
        <v>3</v>
      </c>
      <c r="B60" s="11" t="s">
        <v>33</v>
      </c>
      <c r="C60" s="11" t="s">
        <v>33</v>
      </c>
      <c r="D60" s="11" t="s">
        <v>33</v>
      </c>
      <c r="E60" s="11" t="s">
        <v>27</v>
      </c>
      <c r="F60" s="11"/>
      <c r="G60" s="11"/>
      <c r="H60" s="11" t="s">
        <v>5</v>
      </c>
      <c r="I60" s="11" t="s">
        <v>6</v>
      </c>
      <c r="J60" s="11" t="s">
        <v>7</v>
      </c>
      <c r="K60" s="23" t="s">
        <v>76</v>
      </c>
      <c r="L60" s="12">
        <v>842003000</v>
      </c>
      <c r="M60" s="12">
        <v>739009397.55999994</v>
      </c>
      <c r="N60" s="12">
        <v>102993602.44</v>
      </c>
      <c r="O60" s="12">
        <v>625974574.55999994</v>
      </c>
      <c r="P60" s="34">
        <f t="shared" si="0"/>
        <v>0.74343508818852178</v>
      </c>
      <c r="Q60" s="12">
        <v>344477371.75999999</v>
      </c>
      <c r="R60" s="35">
        <f t="shared" si="1"/>
        <v>0.40911656105738342</v>
      </c>
      <c r="S60" s="12">
        <v>344477371.75999999</v>
      </c>
      <c r="T60" s="35">
        <f t="shared" si="2"/>
        <v>0.40911656105738342</v>
      </c>
    </row>
    <row r="61" spans="1:20" ht="14.4" customHeight="1" x14ac:dyDescent="0.25">
      <c r="A61" s="8" t="s">
        <v>3</v>
      </c>
      <c r="B61" s="8" t="s">
        <v>33</v>
      </c>
      <c r="C61" s="8" t="s">
        <v>33</v>
      </c>
      <c r="D61" s="8" t="s">
        <v>33</v>
      </c>
      <c r="E61" s="8" t="s">
        <v>27</v>
      </c>
      <c r="F61" s="8" t="s">
        <v>15</v>
      </c>
      <c r="G61" s="8"/>
      <c r="H61" s="8" t="s">
        <v>5</v>
      </c>
      <c r="I61" s="8" t="s">
        <v>6</v>
      </c>
      <c r="J61" s="8" t="s">
        <v>7</v>
      </c>
      <c r="K61" s="22" t="s">
        <v>77</v>
      </c>
      <c r="L61" s="9">
        <v>600000</v>
      </c>
      <c r="M61" s="9">
        <v>150000</v>
      </c>
      <c r="N61" s="9">
        <v>450000</v>
      </c>
      <c r="O61" s="9">
        <v>150000</v>
      </c>
      <c r="P61" s="36">
        <f t="shared" si="0"/>
        <v>0.25</v>
      </c>
      <c r="Q61" s="9">
        <v>150000</v>
      </c>
      <c r="R61" s="37">
        <f t="shared" si="1"/>
        <v>0.25</v>
      </c>
      <c r="S61" s="9">
        <v>150000</v>
      </c>
      <c r="T61" s="37">
        <f t="shared" si="2"/>
        <v>0.25</v>
      </c>
    </row>
    <row r="62" spans="1:20" ht="14.4" customHeight="1" x14ac:dyDescent="0.25">
      <c r="A62" s="8" t="s">
        <v>3</v>
      </c>
      <c r="B62" s="8" t="s">
        <v>33</v>
      </c>
      <c r="C62" s="8" t="s">
        <v>33</v>
      </c>
      <c r="D62" s="8" t="s">
        <v>33</v>
      </c>
      <c r="E62" s="8" t="s">
        <v>27</v>
      </c>
      <c r="F62" s="8" t="s">
        <v>17</v>
      </c>
      <c r="G62" s="8"/>
      <c r="H62" s="8" t="s">
        <v>5</v>
      </c>
      <c r="I62" s="8" t="s">
        <v>6</v>
      </c>
      <c r="J62" s="8" t="s">
        <v>7</v>
      </c>
      <c r="K62" s="22" t="s">
        <v>78</v>
      </c>
      <c r="L62" s="9">
        <v>138529000</v>
      </c>
      <c r="M62" s="9">
        <v>136803777</v>
      </c>
      <c r="N62" s="9">
        <v>1725223</v>
      </c>
      <c r="O62" s="9">
        <v>136803777</v>
      </c>
      <c r="P62" s="36">
        <f t="shared" si="0"/>
        <v>0.98754612391629193</v>
      </c>
      <c r="Q62" s="9">
        <v>65049777</v>
      </c>
      <c r="R62" s="37">
        <f t="shared" si="1"/>
        <v>0.46957515754823898</v>
      </c>
      <c r="S62" s="9">
        <v>65049777</v>
      </c>
      <c r="T62" s="37">
        <f t="shared" si="2"/>
        <v>0.46957515754823898</v>
      </c>
    </row>
    <row r="63" spans="1:20" ht="14.4" customHeight="1" x14ac:dyDescent="0.25">
      <c r="A63" s="8" t="s">
        <v>3</v>
      </c>
      <c r="B63" s="8" t="s">
        <v>33</v>
      </c>
      <c r="C63" s="8" t="s">
        <v>33</v>
      </c>
      <c r="D63" s="8" t="s">
        <v>33</v>
      </c>
      <c r="E63" s="8" t="s">
        <v>27</v>
      </c>
      <c r="F63" s="8" t="s">
        <v>19</v>
      </c>
      <c r="G63" s="8"/>
      <c r="H63" s="8" t="s">
        <v>5</v>
      </c>
      <c r="I63" s="8" t="s">
        <v>6</v>
      </c>
      <c r="J63" s="8" t="s">
        <v>7</v>
      </c>
      <c r="K63" s="22" t="s">
        <v>79</v>
      </c>
      <c r="L63" s="9">
        <v>181452000</v>
      </c>
      <c r="M63" s="9">
        <v>144021994</v>
      </c>
      <c r="N63" s="9">
        <v>37430006</v>
      </c>
      <c r="O63" s="9">
        <v>124019884</v>
      </c>
      <c r="P63" s="36">
        <f t="shared" si="0"/>
        <v>0.68348590260785225</v>
      </c>
      <c r="Q63" s="9">
        <v>64501376.880000003</v>
      </c>
      <c r="R63" s="37">
        <f t="shared" si="1"/>
        <v>0.35547349646187421</v>
      </c>
      <c r="S63" s="9">
        <v>64501376.880000003</v>
      </c>
      <c r="T63" s="37">
        <f t="shared" si="2"/>
        <v>0.35547349646187421</v>
      </c>
    </row>
    <row r="64" spans="1:20" ht="14.4" customHeight="1" x14ac:dyDescent="0.25">
      <c r="A64" s="8" t="s">
        <v>3</v>
      </c>
      <c r="B64" s="8" t="s">
        <v>33</v>
      </c>
      <c r="C64" s="8" t="s">
        <v>33</v>
      </c>
      <c r="D64" s="8" t="s">
        <v>33</v>
      </c>
      <c r="E64" s="8" t="s">
        <v>27</v>
      </c>
      <c r="F64" s="8" t="s">
        <v>21</v>
      </c>
      <c r="G64" s="8"/>
      <c r="H64" s="8" t="s">
        <v>5</v>
      </c>
      <c r="I64" s="8" t="s">
        <v>6</v>
      </c>
      <c r="J64" s="8" t="s">
        <v>7</v>
      </c>
      <c r="K64" s="22" t="s">
        <v>80</v>
      </c>
      <c r="L64" s="9">
        <v>454796000</v>
      </c>
      <c r="M64" s="9">
        <v>402686179.56</v>
      </c>
      <c r="N64" s="9">
        <v>52109820.439999998</v>
      </c>
      <c r="O64" s="9">
        <v>324807147.56</v>
      </c>
      <c r="P64" s="36">
        <f t="shared" si="0"/>
        <v>0.714182067476407</v>
      </c>
      <c r="Q64" s="9">
        <v>195731635.88</v>
      </c>
      <c r="R64" s="37">
        <f t="shared" si="1"/>
        <v>0.430372377681422</v>
      </c>
      <c r="S64" s="9">
        <v>195731635.88</v>
      </c>
      <c r="T64" s="37">
        <f t="shared" si="2"/>
        <v>0.430372377681422</v>
      </c>
    </row>
    <row r="65" spans="1:20" ht="14.4" customHeight="1" x14ac:dyDescent="0.25">
      <c r="A65" s="8" t="s">
        <v>3</v>
      </c>
      <c r="B65" s="8" t="s">
        <v>33</v>
      </c>
      <c r="C65" s="8" t="s">
        <v>33</v>
      </c>
      <c r="D65" s="8" t="s">
        <v>33</v>
      </c>
      <c r="E65" s="8" t="s">
        <v>27</v>
      </c>
      <c r="F65" s="8" t="s">
        <v>25</v>
      </c>
      <c r="G65" s="8"/>
      <c r="H65" s="8" t="s">
        <v>5</v>
      </c>
      <c r="I65" s="8" t="s">
        <v>6</v>
      </c>
      <c r="J65" s="8" t="s">
        <v>7</v>
      </c>
      <c r="K65" s="22" t="s">
        <v>81</v>
      </c>
      <c r="L65" s="9">
        <v>36723000</v>
      </c>
      <c r="M65" s="9">
        <v>25789110</v>
      </c>
      <c r="N65" s="9">
        <v>10933890</v>
      </c>
      <c r="O65" s="9">
        <v>15801129</v>
      </c>
      <c r="P65" s="36">
        <f t="shared" si="0"/>
        <v>0.43027881709010701</v>
      </c>
      <c r="Q65" s="9">
        <v>4865372</v>
      </c>
      <c r="R65" s="37">
        <f t="shared" si="1"/>
        <v>0.13248841325599761</v>
      </c>
      <c r="S65" s="9">
        <v>4865372</v>
      </c>
      <c r="T65" s="37">
        <f t="shared" si="2"/>
        <v>0.13248841325599761</v>
      </c>
    </row>
    <row r="66" spans="1:20" ht="14.4" customHeight="1" x14ac:dyDescent="0.25">
      <c r="A66" s="8" t="s">
        <v>3</v>
      </c>
      <c r="B66" s="8" t="s">
        <v>33</v>
      </c>
      <c r="C66" s="8" t="s">
        <v>33</v>
      </c>
      <c r="D66" s="8" t="s">
        <v>33</v>
      </c>
      <c r="E66" s="8" t="s">
        <v>27</v>
      </c>
      <c r="F66" s="8" t="s">
        <v>29</v>
      </c>
      <c r="G66" s="8"/>
      <c r="H66" s="8" t="s">
        <v>5</v>
      </c>
      <c r="I66" s="8" t="s">
        <v>6</v>
      </c>
      <c r="J66" s="8" t="s">
        <v>7</v>
      </c>
      <c r="K66" s="22" t="s">
        <v>82</v>
      </c>
      <c r="L66" s="9">
        <v>29903000</v>
      </c>
      <c r="M66" s="9">
        <v>29558337</v>
      </c>
      <c r="N66" s="9">
        <v>344663</v>
      </c>
      <c r="O66" s="9">
        <v>24392637</v>
      </c>
      <c r="P66" s="36">
        <f t="shared" si="0"/>
        <v>0.81572541216600336</v>
      </c>
      <c r="Q66" s="9">
        <v>14179210</v>
      </c>
      <c r="R66" s="37">
        <f t="shared" si="1"/>
        <v>0.47417349429823097</v>
      </c>
      <c r="S66" s="9">
        <v>14179210</v>
      </c>
      <c r="T66" s="37">
        <f t="shared" si="2"/>
        <v>0.47417349429823097</v>
      </c>
    </row>
    <row r="67" spans="1:20" s="26" customFormat="1" ht="14.4" customHeight="1" x14ac:dyDescent="0.25">
      <c r="A67" s="11" t="s">
        <v>3</v>
      </c>
      <c r="B67" s="11" t="s">
        <v>33</v>
      </c>
      <c r="C67" s="11" t="s">
        <v>33</v>
      </c>
      <c r="D67" s="11" t="s">
        <v>33</v>
      </c>
      <c r="E67" s="11" t="s">
        <v>29</v>
      </c>
      <c r="F67" s="11"/>
      <c r="G67" s="11"/>
      <c r="H67" s="11" t="s">
        <v>5</v>
      </c>
      <c r="I67" s="11" t="s">
        <v>6</v>
      </c>
      <c r="J67" s="11" t="s">
        <v>7</v>
      </c>
      <c r="K67" s="23" t="s">
        <v>83</v>
      </c>
      <c r="L67" s="12">
        <v>59365000</v>
      </c>
      <c r="M67" s="12">
        <v>23162050</v>
      </c>
      <c r="N67" s="12">
        <v>36202950</v>
      </c>
      <c r="O67" s="12">
        <v>23162050</v>
      </c>
      <c r="P67" s="34">
        <f t="shared" si="0"/>
        <v>0.39016339594036892</v>
      </c>
      <c r="Q67" s="12">
        <v>21511950</v>
      </c>
      <c r="R67" s="35">
        <f t="shared" si="1"/>
        <v>0.36236755664111853</v>
      </c>
      <c r="S67" s="12">
        <v>21511950</v>
      </c>
      <c r="T67" s="35">
        <f t="shared" si="2"/>
        <v>0.36236755664111853</v>
      </c>
    </row>
    <row r="68" spans="1:20" ht="14.4" customHeight="1" x14ac:dyDescent="0.25">
      <c r="A68" s="8" t="s">
        <v>3</v>
      </c>
      <c r="B68" s="8" t="s">
        <v>33</v>
      </c>
      <c r="C68" s="8" t="s">
        <v>33</v>
      </c>
      <c r="D68" s="8" t="s">
        <v>33</v>
      </c>
      <c r="E68" s="8" t="s">
        <v>29</v>
      </c>
      <c r="F68" s="8" t="s">
        <v>15</v>
      </c>
      <c r="G68" s="8"/>
      <c r="H68" s="8" t="s">
        <v>5</v>
      </c>
      <c r="I68" s="8" t="s">
        <v>6</v>
      </c>
      <c r="J68" s="8" t="s">
        <v>7</v>
      </c>
      <c r="K68" s="22" t="s">
        <v>84</v>
      </c>
      <c r="L68" s="9">
        <v>55450000</v>
      </c>
      <c r="M68" s="9">
        <v>20000000</v>
      </c>
      <c r="N68" s="9">
        <v>35450000</v>
      </c>
      <c r="O68" s="9">
        <v>20000000</v>
      </c>
      <c r="P68" s="36">
        <f t="shared" si="0"/>
        <v>0.36068530207394051</v>
      </c>
      <c r="Q68" s="9">
        <v>20000000</v>
      </c>
      <c r="R68" s="37">
        <f t="shared" si="1"/>
        <v>0.36068530207394051</v>
      </c>
      <c r="S68" s="9">
        <v>20000000</v>
      </c>
      <c r="T68" s="37">
        <f t="shared" si="2"/>
        <v>0.36068530207394051</v>
      </c>
    </row>
    <row r="69" spans="1:20" ht="14.4" customHeight="1" x14ac:dyDescent="0.25">
      <c r="A69" s="8" t="s">
        <v>3</v>
      </c>
      <c r="B69" s="8" t="s">
        <v>33</v>
      </c>
      <c r="C69" s="8" t="s">
        <v>33</v>
      </c>
      <c r="D69" s="8" t="s">
        <v>33</v>
      </c>
      <c r="E69" s="8" t="s">
        <v>29</v>
      </c>
      <c r="F69" s="8" t="s">
        <v>19</v>
      </c>
      <c r="G69" s="8"/>
      <c r="H69" s="8" t="s">
        <v>5</v>
      </c>
      <c r="I69" s="8" t="s">
        <v>6</v>
      </c>
      <c r="J69" s="8" t="s">
        <v>7</v>
      </c>
      <c r="K69" s="22" t="s">
        <v>85</v>
      </c>
      <c r="L69" s="9">
        <v>3915000</v>
      </c>
      <c r="M69" s="9">
        <v>3162050</v>
      </c>
      <c r="N69" s="9">
        <v>752950</v>
      </c>
      <c r="O69" s="9">
        <v>3162050</v>
      </c>
      <c r="P69" s="36">
        <f t="shared" si="0"/>
        <v>0.80767560664112392</v>
      </c>
      <c r="Q69" s="9">
        <v>1511950</v>
      </c>
      <c r="R69" s="37">
        <f t="shared" si="1"/>
        <v>0.38619412515964241</v>
      </c>
      <c r="S69" s="9">
        <v>1511950</v>
      </c>
      <c r="T69" s="37">
        <f t="shared" si="2"/>
        <v>0.38619412515964241</v>
      </c>
    </row>
    <row r="70" spans="1:20" s="26" customFormat="1" ht="14.4" customHeight="1" x14ac:dyDescent="0.25">
      <c r="A70" s="11" t="s">
        <v>3</v>
      </c>
      <c r="B70" s="11" t="s">
        <v>42</v>
      </c>
      <c r="C70" s="11"/>
      <c r="D70" s="11"/>
      <c r="E70" s="11"/>
      <c r="F70" s="11"/>
      <c r="G70" s="11"/>
      <c r="H70" s="11" t="s">
        <v>5</v>
      </c>
      <c r="I70" s="11" t="s">
        <v>6</v>
      </c>
      <c r="J70" s="11" t="s">
        <v>7</v>
      </c>
      <c r="K70" s="23" t="s">
        <v>86</v>
      </c>
      <c r="L70" s="12">
        <v>130000000</v>
      </c>
      <c r="M70" s="12">
        <v>130000000</v>
      </c>
      <c r="N70" s="13">
        <v>0</v>
      </c>
      <c r="O70" s="12">
        <v>31129476</v>
      </c>
      <c r="P70" s="34">
        <f t="shared" si="0"/>
        <v>0.2394575076923077</v>
      </c>
      <c r="Q70" s="12">
        <v>6447059</v>
      </c>
      <c r="R70" s="35">
        <f t="shared" si="1"/>
        <v>4.9592761538461538E-2</v>
      </c>
      <c r="S70" s="12">
        <v>6447059</v>
      </c>
      <c r="T70" s="35">
        <f t="shared" si="2"/>
        <v>4.9592761538461538E-2</v>
      </c>
    </row>
    <row r="71" spans="1:20" s="26" customFormat="1" ht="14.4" customHeight="1" x14ac:dyDescent="0.25">
      <c r="A71" s="11" t="s">
        <v>3</v>
      </c>
      <c r="B71" s="11" t="s">
        <v>42</v>
      </c>
      <c r="C71" s="11" t="s">
        <v>42</v>
      </c>
      <c r="D71" s="11"/>
      <c r="E71" s="11"/>
      <c r="F71" s="11"/>
      <c r="G71" s="11"/>
      <c r="H71" s="11" t="s">
        <v>5</v>
      </c>
      <c r="I71" s="11" t="s">
        <v>6</v>
      </c>
      <c r="J71" s="11" t="s">
        <v>7</v>
      </c>
      <c r="K71" s="23" t="s">
        <v>87</v>
      </c>
      <c r="L71" s="13">
        <v>0</v>
      </c>
      <c r="M71" s="13">
        <v>0</v>
      </c>
      <c r="N71" s="13">
        <v>0</v>
      </c>
      <c r="O71" s="13">
        <v>0</v>
      </c>
      <c r="P71" s="34">
        <v>0</v>
      </c>
      <c r="Q71" s="13">
        <v>0</v>
      </c>
      <c r="R71" s="34">
        <v>0</v>
      </c>
      <c r="S71" s="13">
        <v>0</v>
      </c>
      <c r="T71" s="34">
        <v>0</v>
      </c>
    </row>
    <row r="72" spans="1:20" s="26" customFormat="1" ht="14.4" customHeight="1" x14ac:dyDescent="0.25">
      <c r="A72" s="11" t="s">
        <v>3</v>
      </c>
      <c r="B72" s="11" t="s">
        <v>42</v>
      </c>
      <c r="C72" s="11" t="s">
        <v>42</v>
      </c>
      <c r="D72" s="11" t="s">
        <v>8</v>
      </c>
      <c r="E72" s="11"/>
      <c r="F72" s="11"/>
      <c r="G72" s="11"/>
      <c r="H72" s="11" t="s">
        <v>5</v>
      </c>
      <c r="I72" s="11" t="s">
        <v>6</v>
      </c>
      <c r="J72" s="11" t="s">
        <v>7</v>
      </c>
      <c r="K72" s="23" t="s">
        <v>88</v>
      </c>
      <c r="L72" s="13">
        <v>0</v>
      </c>
      <c r="M72" s="13">
        <v>0</v>
      </c>
      <c r="N72" s="13">
        <v>0</v>
      </c>
      <c r="O72" s="13">
        <v>0</v>
      </c>
      <c r="P72" s="34">
        <v>0</v>
      </c>
      <c r="Q72" s="13">
        <v>0</v>
      </c>
      <c r="R72" s="34">
        <v>0</v>
      </c>
      <c r="S72" s="13">
        <v>0</v>
      </c>
      <c r="T72" s="34">
        <v>0</v>
      </c>
    </row>
    <row r="73" spans="1:20" ht="14.4" customHeight="1" x14ac:dyDescent="0.25">
      <c r="A73" s="8" t="s">
        <v>3</v>
      </c>
      <c r="B73" s="8" t="s">
        <v>42</v>
      </c>
      <c r="C73" s="8" t="s">
        <v>42</v>
      </c>
      <c r="D73" s="8" t="s">
        <v>8</v>
      </c>
      <c r="E73" s="8" t="s">
        <v>89</v>
      </c>
      <c r="F73" s="8"/>
      <c r="G73" s="8"/>
      <c r="H73" s="8" t="s">
        <v>5</v>
      </c>
      <c r="I73" s="8" t="s">
        <v>6</v>
      </c>
      <c r="J73" s="8" t="s">
        <v>7</v>
      </c>
      <c r="K73" s="22" t="s">
        <v>90</v>
      </c>
      <c r="L73" s="10">
        <v>0</v>
      </c>
      <c r="M73" s="10">
        <v>0</v>
      </c>
      <c r="N73" s="10">
        <v>0</v>
      </c>
      <c r="O73" s="10">
        <v>0</v>
      </c>
      <c r="P73" s="36">
        <v>0</v>
      </c>
      <c r="Q73" s="10">
        <v>0</v>
      </c>
      <c r="R73" s="36">
        <v>0</v>
      </c>
      <c r="S73" s="10">
        <v>0</v>
      </c>
      <c r="T73" s="36">
        <v>0</v>
      </c>
    </row>
    <row r="74" spans="1:20" s="26" customFormat="1" ht="14.4" customHeight="1" x14ac:dyDescent="0.25">
      <c r="A74" s="11" t="s">
        <v>3</v>
      </c>
      <c r="B74" s="11" t="s">
        <v>42</v>
      </c>
      <c r="C74" s="11" t="s">
        <v>53</v>
      </c>
      <c r="D74" s="11"/>
      <c r="E74" s="11"/>
      <c r="F74" s="11"/>
      <c r="G74" s="11"/>
      <c r="H74" s="11" t="s">
        <v>5</v>
      </c>
      <c r="I74" s="11" t="s">
        <v>6</v>
      </c>
      <c r="J74" s="11" t="s">
        <v>7</v>
      </c>
      <c r="K74" s="23" t="s">
        <v>91</v>
      </c>
      <c r="L74" s="12">
        <v>130000000</v>
      </c>
      <c r="M74" s="12">
        <v>130000000</v>
      </c>
      <c r="N74" s="13">
        <v>0</v>
      </c>
      <c r="O74" s="12">
        <v>31129476</v>
      </c>
      <c r="P74" s="34">
        <f t="shared" ref="P72:P108" si="3">+O74/L74</f>
        <v>0.2394575076923077</v>
      </c>
      <c r="Q74" s="12">
        <v>6447059</v>
      </c>
      <c r="R74" s="35">
        <f t="shared" ref="R72:R108" si="4">+Q74/L74</f>
        <v>4.9592761538461538E-2</v>
      </c>
      <c r="S74" s="12">
        <v>6447059</v>
      </c>
      <c r="T74" s="35">
        <f t="shared" ref="T72:T108" si="5">+S74/L74</f>
        <v>4.9592761538461538E-2</v>
      </c>
    </row>
    <row r="75" spans="1:20" s="26" customFormat="1" ht="14.4" customHeight="1" x14ac:dyDescent="0.25">
      <c r="A75" s="11" t="s">
        <v>3</v>
      </c>
      <c r="B75" s="11" t="s">
        <v>42</v>
      </c>
      <c r="C75" s="11" t="s">
        <v>53</v>
      </c>
      <c r="D75" s="11" t="s">
        <v>33</v>
      </c>
      <c r="E75" s="11"/>
      <c r="F75" s="11"/>
      <c r="G75" s="11"/>
      <c r="H75" s="11" t="s">
        <v>5</v>
      </c>
      <c r="I75" s="11" t="s">
        <v>6</v>
      </c>
      <c r="J75" s="11" t="s">
        <v>7</v>
      </c>
      <c r="K75" s="23" t="s">
        <v>92</v>
      </c>
      <c r="L75" s="12">
        <v>130000000</v>
      </c>
      <c r="M75" s="12">
        <v>130000000</v>
      </c>
      <c r="N75" s="13">
        <v>0</v>
      </c>
      <c r="O75" s="12">
        <v>31129476</v>
      </c>
      <c r="P75" s="34">
        <f t="shared" si="3"/>
        <v>0.2394575076923077</v>
      </c>
      <c r="Q75" s="12">
        <v>6447059</v>
      </c>
      <c r="R75" s="35">
        <f t="shared" si="4"/>
        <v>4.9592761538461538E-2</v>
      </c>
      <c r="S75" s="12">
        <v>6447059</v>
      </c>
      <c r="T75" s="35">
        <f t="shared" si="5"/>
        <v>4.9592761538461538E-2</v>
      </c>
    </row>
    <row r="76" spans="1:20" s="26" customFormat="1" ht="14.4" customHeight="1" x14ac:dyDescent="0.25">
      <c r="A76" s="11" t="s">
        <v>3</v>
      </c>
      <c r="B76" s="11" t="s">
        <v>42</v>
      </c>
      <c r="C76" s="11" t="s">
        <v>53</v>
      </c>
      <c r="D76" s="11" t="s">
        <v>33</v>
      </c>
      <c r="E76" s="11" t="s">
        <v>93</v>
      </c>
      <c r="F76" s="11"/>
      <c r="G76" s="11"/>
      <c r="H76" s="11" t="s">
        <v>5</v>
      </c>
      <c r="I76" s="11" t="s">
        <v>6</v>
      </c>
      <c r="J76" s="11" t="s">
        <v>7</v>
      </c>
      <c r="K76" s="23" t="s">
        <v>94</v>
      </c>
      <c r="L76" s="12">
        <v>130000000</v>
      </c>
      <c r="M76" s="12">
        <v>130000000</v>
      </c>
      <c r="N76" s="13">
        <v>0</v>
      </c>
      <c r="O76" s="12">
        <v>31129476</v>
      </c>
      <c r="P76" s="34">
        <f t="shared" si="3"/>
        <v>0.2394575076923077</v>
      </c>
      <c r="Q76" s="12">
        <v>6447059</v>
      </c>
      <c r="R76" s="35">
        <f t="shared" si="4"/>
        <v>4.9592761538461538E-2</v>
      </c>
      <c r="S76" s="12">
        <v>6447059</v>
      </c>
      <c r="T76" s="35">
        <f t="shared" si="5"/>
        <v>4.9592761538461538E-2</v>
      </c>
    </row>
    <row r="77" spans="1:20" ht="14.4" customHeight="1" x14ac:dyDescent="0.25">
      <c r="A77" s="8" t="s">
        <v>3</v>
      </c>
      <c r="B77" s="8" t="s">
        <v>42</v>
      </c>
      <c r="C77" s="8" t="s">
        <v>53</v>
      </c>
      <c r="D77" s="8" t="s">
        <v>33</v>
      </c>
      <c r="E77" s="8" t="s">
        <v>93</v>
      </c>
      <c r="F77" s="8" t="s">
        <v>12</v>
      </c>
      <c r="G77" s="8"/>
      <c r="H77" s="8" t="s">
        <v>5</v>
      </c>
      <c r="I77" s="8" t="s">
        <v>6</v>
      </c>
      <c r="J77" s="8" t="s">
        <v>7</v>
      </c>
      <c r="K77" s="22" t="s">
        <v>95</v>
      </c>
      <c r="L77" s="9">
        <v>72000000</v>
      </c>
      <c r="M77" s="9">
        <v>72000000</v>
      </c>
      <c r="N77" s="10">
        <v>0</v>
      </c>
      <c r="O77" s="9">
        <v>6447059</v>
      </c>
      <c r="P77" s="36">
        <f t="shared" si="3"/>
        <v>8.9542486111111111E-2</v>
      </c>
      <c r="Q77" s="9">
        <v>6447059</v>
      </c>
      <c r="R77" s="37">
        <f t="shared" si="4"/>
        <v>8.9542486111111111E-2</v>
      </c>
      <c r="S77" s="9">
        <v>6447059</v>
      </c>
      <c r="T77" s="37">
        <f t="shared" si="5"/>
        <v>8.9542486111111111E-2</v>
      </c>
    </row>
    <row r="78" spans="1:20" ht="14.4" customHeight="1" x14ac:dyDescent="0.25">
      <c r="A78" s="8" t="s">
        <v>3</v>
      </c>
      <c r="B78" s="8" t="s">
        <v>42</v>
      </c>
      <c r="C78" s="8" t="s">
        <v>53</v>
      </c>
      <c r="D78" s="8" t="s">
        <v>33</v>
      </c>
      <c r="E78" s="8" t="s">
        <v>93</v>
      </c>
      <c r="F78" s="8" t="s">
        <v>15</v>
      </c>
      <c r="G78" s="8"/>
      <c r="H78" s="8" t="s">
        <v>5</v>
      </c>
      <c r="I78" s="8" t="s">
        <v>6</v>
      </c>
      <c r="J78" s="8" t="s">
        <v>7</v>
      </c>
      <c r="K78" s="22" t="s">
        <v>96</v>
      </c>
      <c r="L78" s="9">
        <v>58000000</v>
      </c>
      <c r="M78" s="9">
        <v>58000000</v>
      </c>
      <c r="N78" s="10">
        <v>0</v>
      </c>
      <c r="O78" s="9">
        <v>24682417</v>
      </c>
      <c r="P78" s="36">
        <f t="shared" si="3"/>
        <v>0.42555891379310345</v>
      </c>
      <c r="Q78" s="10">
        <v>0</v>
      </c>
      <c r="R78" s="37">
        <f t="shared" si="4"/>
        <v>0</v>
      </c>
      <c r="S78" s="10">
        <v>0</v>
      </c>
      <c r="T78" s="37">
        <f t="shared" si="5"/>
        <v>0</v>
      </c>
    </row>
    <row r="79" spans="1:20" s="26" customFormat="1" ht="14.4" customHeight="1" x14ac:dyDescent="0.25">
      <c r="A79" s="11" t="s">
        <v>3</v>
      </c>
      <c r="B79" s="11" t="s">
        <v>97</v>
      </c>
      <c r="C79" s="11"/>
      <c r="D79" s="11"/>
      <c r="E79" s="11"/>
      <c r="F79" s="11"/>
      <c r="G79" s="11"/>
      <c r="H79" s="11" t="s">
        <v>5</v>
      </c>
      <c r="I79" s="11" t="s">
        <v>6</v>
      </c>
      <c r="J79" s="11" t="s">
        <v>7</v>
      </c>
      <c r="K79" s="23" t="s">
        <v>98</v>
      </c>
      <c r="L79" s="12">
        <v>184036000</v>
      </c>
      <c r="M79" s="12">
        <v>72559616</v>
      </c>
      <c r="N79" s="12">
        <v>111476384</v>
      </c>
      <c r="O79" s="12">
        <v>72559616</v>
      </c>
      <c r="P79" s="34">
        <f t="shared" si="3"/>
        <v>0.3942685996218131</v>
      </c>
      <c r="Q79" s="12">
        <v>72559616</v>
      </c>
      <c r="R79" s="35">
        <f t="shared" si="4"/>
        <v>0.3942685996218131</v>
      </c>
      <c r="S79" s="12">
        <v>72559616</v>
      </c>
      <c r="T79" s="35">
        <f t="shared" si="5"/>
        <v>0.3942685996218131</v>
      </c>
    </row>
    <row r="80" spans="1:20" s="26" customFormat="1" ht="14.4" customHeight="1" x14ac:dyDescent="0.25">
      <c r="A80" s="11" t="s">
        <v>3</v>
      </c>
      <c r="B80" s="11" t="s">
        <v>97</v>
      </c>
      <c r="C80" s="11" t="s">
        <v>8</v>
      </c>
      <c r="D80" s="11"/>
      <c r="E80" s="11"/>
      <c r="F80" s="11"/>
      <c r="G80" s="11"/>
      <c r="H80" s="11" t="s">
        <v>5</v>
      </c>
      <c r="I80" s="11" t="s">
        <v>6</v>
      </c>
      <c r="J80" s="11" t="s">
        <v>7</v>
      </c>
      <c r="K80" s="23" t="s">
        <v>99</v>
      </c>
      <c r="L80" s="12">
        <v>73002000</v>
      </c>
      <c r="M80" s="12">
        <v>72559616</v>
      </c>
      <c r="N80" s="12">
        <v>442384</v>
      </c>
      <c r="O80" s="12">
        <v>72559616</v>
      </c>
      <c r="P80" s="34">
        <f t="shared" si="3"/>
        <v>0.99394011122982928</v>
      </c>
      <c r="Q80" s="12">
        <v>72559616</v>
      </c>
      <c r="R80" s="35">
        <f t="shared" si="4"/>
        <v>0.99394011122982928</v>
      </c>
      <c r="S80" s="12">
        <v>72559616</v>
      </c>
      <c r="T80" s="35">
        <f t="shared" si="5"/>
        <v>0.99394011122982928</v>
      </c>
    </row>
    <row r="81" spans="1:20" s="26" customFormat="1" ht="14.4" customHeight="1" x14ac:dyDescent="0.25">
      <c r="A81" s="11" t="s">
        <v>3</v>
      </c>
      <c r="B81" s="11" t="s">
        <v>97</v>
      </c>
      <c r="C81" s="11" t="s">
        <v>8</v>
      </c>
      <c r="D81" s="11" t="s">
        <v>33</v>
      </c>
      <c r="E81" s="11"/>
      <c r="F81" s="11"/>
      <c r="G81" s="11"/>
      <c r="H81" s="11" t="s">
        <v>5</v>
      </c>
      <c r="I81" s="11" t="s">
        <v>6</v>
      </c>
      <c r="J81" s="11" t="s">
        <v>7</v>
      </c>
      <c r="K81" s="23" t="s">
        <v>100</v>
      </c>
      <c r="L81" s="12">
        <v>73002000</v>
      </c>
      <c r="M81" s="12">
        <v>72559616</v>
      </c>
      <c r="N81" s="12">
        <v>442384</v>
      </c>
      <c r="O81" s="12">
        <v>72559616</v>
      </c>
      <c r="P81" s="34">
        <f t="shared" si="3"/>
        <v>0.99394011122982928</v>
      </c>
      <c r="Q81" s="12">
        <v>72559616</v>
      </c>
      <c r="R81" s="35">
        <f t="shared" si="4"/>
        <v>0.99394011122982928</v>
      </c>
      <c r="S81" s="12">
        <v>72559616</v>
      </c>
      <c r="T81" s="35">
        <f t="shared" si="5"/>
        <v>0.99394011122982928</v>
      </c>
    </row>
    <row r="82" spans="1:20" ht="14.4" customHeight="1" x14ac:dyDescent="0.25">
      <c r="A82" s="8" t="s">
        <v>3</v>
      </c>
      <c r="B82" s="8" t="s">
        <v>97</v>
      </c>
      <c r="C82" s="8" t="s">
        <v>8</v>
      </c>
      <c r="D82" s="8" t="s">
        <v>33</v>
      </c>
      <c r="E82" s="8" t="s">
        <v>12</v>
      </c>
      <c r="F82" s="8"/>
      <c r="G82" s="8"/>
      <c r="H82" s="8" t="s">
        <v>5</v>
      </c>
      <c r="I82" s="8" t="s">
        <v>6</v>
      </c>
      <c r="J82" s="8" t="s">
        <v>7</v>
      </c>
      <c r="K82" s="22" t="s">
        <v>101</v>
      </c>
      <c r="L82" s="9">
        <v>71636000</v>
      </c>
      <c r="M82" s="9">
        <v>71620340</v>
      </c>
      <c r="N82" s="9">
        <v>15660</v>
      </c>
      <c r="O82" s="9">
        <v>71620340</v>
      </c>
      <c r="P82" s="36">
        <f t="shared" si="3"/>
        <v>0.99978139482941542</v>
      </c>
      <c r="Q82" s="9">
        <v>71620340</v>
      </c>
      <c r="R82" s="37">
        <f t="shared" si="4"/>
        <v>0.99978139482941542</v>
      </c>
      <c r="S82" s="9">
        <v>71620340</v>
      </c>
      <c r="T82" s="37">
        <f t="shared" si="5"/>
        <v>0.99978139482941542</v>
      </c>
    </row>
    <row r="83" spans="1:20" ht="14.4" customHeight="1" x14ac:dyDescent="0.25">
      <c r="A83" s="8" t="s">
        <v>3</v>
      </c>
      <c r="B83" s="8" t="s">
        <v>97</v>
      </c>
      <c r="C83" s="8" t="s">
        <v>8</v>
      </c>
      <c r="D83" s="8" t="s">
        <v>33</v>
      </c>
      <c r="E83" s="8" t="s">
        <v>23</v>
      </c>
      <c r="F83" s="8"/>
      <c r="G83" s="8"/>
      <c r="H83" s="8" t="s">
        <v>5</v>
      </c>
      <c r="I83" s="8" t="s">
        <v>6</v>
      </c>
      <c r="J83" s="8" t="s">
        <v>7</v>
      </c>
      <c r="K83" s="22" t="s">
        <v>102</v>
      </c>
      <c r="L83" s="9">
        <v>1366000</v>
      </c>
      <c r="M83" s="9">
        <v>939276</v>
      </c>
      <c r="N83" s="9">
        <v>426724</v>
      </c>
      <c r="O83" s="9">
        <v>939276</v>
      </c>
      <c r="P83" s="36">
        <f t="shared" si="3"/>
        <v>0.687610541727672</v>
      </c>
      <c r="Q83" s="9">
        <v>939276</v>
      </c>
      <c r="R83" s="37">
        <f t="shared" si="4"/>
        <v>0.687610541727672</v>
      </c>
      <c r="S83" s="9">
        <v>939276</v>
      </c>
      <c r="T83" s="37">
        <f t="shared" si="5"/>
        <v>0.687610541727672</v>
      </c>
    </row>
    <row r="84" spans="1:20" s="26" customFormat="1" ht="14.4" customHeight="1" x14ac:dyDescent="0.25">
      <c r="A84" s="11" t="s">
        <v>3</v>
      </c>
      <c r="B84" s="11" t="s">
        <v>97</v>
      </c>
      <c r="C84" s="11" t="s">
        <v>53</v>
      </c>
      <c r="D84" s="11"/>
      <c r="E84" s="11"/>
      <c r="F84" s="11"/>
      <c r="G84" s="11"/>
      <c r="H84" s="11" t="s">
        <v>5</v>
      </c>
      <c r="I84" s="11" t="s">
        <v>6</v>
      </c>
      <c r="J84" s="11" t="s">
        <v>7</v>
      </c>
      <c r="K84" s="23" t="s">
        <v>103</v>
      </c>
      <c r="L84" s="12">
        <v>111034000</v>
      </c>
      <c r="M84" s="13">
        <v>0</v>
      </c>
      <c r="N84" s="12">
        <v>111034000</v>
      </c>
      <c r="O84" s="13">
        <v>0</v>
      </c>
      <c r="P84" s="34">
        <f t="shared" si="3"/>
        <v>0</v>
      </c>
      <c r="Q84" s="13">
        <v>0</v>
      </c>
      <c r="R84" s="35">
        <f t="shared" si="4"/>
        <v>0</v>
      </c>
      <c r="S84" s="13">
        <v>0</v>
      </c>
      <c r="T84" s="35">
        <f t="shared" si="5"/>
        <v>0</v>
      </c>
    </row>
    <row r="85" spans="1:20" ht="14.4" customHeight="1" x14ac:dyDescent="0.25">
      <c r="A85" s="8" t="s">
        <v>3</v>
      </c>
      <c r="B85" s="8" t="s">
        <v>97</v>
      </c>
      <c r="C85" s="8" t="s">
        <v>53</v>
      </c>
      <c r="D85" s="8" t="s">
        <v>8</v>
      </c>
      <c r="E85" s="8"/>
      <c r="F85" s="8"/>
      <c r="G85" s="8"/>
      <c r="H85" s="8" t="s">
        <v>5</v>
      </c>
      <c r="I85" s="8" t="s">
        <v>6</v>
      </c>
      <c r="J85" s="8" t="s">
        <v>7</v>
      </c>
      <c r="K85" s="22" t="s">
        <v>104</v>
      </c>
      <c r="L85" s="9">
        <v>111034000</v>
      </c>
      <c r="M85" s="10">
        <v>0</v>
      </c>
      <c r="N85" s="9">
        <v>111034000</v>
      </c>
      <c r="O85" s="10">
        <v>0</v>
      </c>
      <c r="P85" s="36">
        <f t="shared" si="3"/>
        <v>0</v>
      </c>
      <c r="Q85" s="10">
        <v>0</v>
      </c>
      <c r="R85" s="37">
        <f t="shared" si="4"/>
        <v>0</v>
      </c>
      <c r="S85" s="10">
        <v>0</v>
      </c>
      <c r="T85" s="37">
        <f t="shared" si="5"/>
        <v>0</v>
      </c>
    </row>
    <row r="86" spans="1:20" s="26" customFormat="1" ht="14.4" customHeight="1" x14ac:dyDescent="0.25">
      <c r="A86" s="11" t="s">
        <v>105</v>
      </c>
      <c r="B86" s="11"/>
      <c r="C86" s="11"/>
      <c r="D86" s="11"/>
      <c r="E86" s="11"/>
      <c r="F86" s="11"/>
      <c r="G86" s="11"/>
      <c r="H86" s="11" t="s">
        <v>5</v>
      </c>
      <c r="I86" s="11" t="s">
        <v>6</v>
      </c>
      <c r="J86" s="11" t="s">
        <v>7</v>
      </c>
      <c r="K86" s="23" t="s">
        <v>106</v>
      </c>
      <c r="L86" s="12">
        <v>19872218000</v>
      </c>
      <c r="M86" s="12">
        <v>17217273321.57</v>
      </c>
      <c r="N86" s="12">
        <v>2654944678.4299998</v>
      </c>
      <c r="O86" s="12">
        <v>16151158687.57</v>
      </c>
      <c r="P86" s="34">
        <f t="shared" si="3"/>
        <v>0.8127506797464682</v>
      </c>
      <c r="Q86" s="12">
        <v>7417330792.9700003</v>
      </c>
      <c r="R86" s="35">
        <f t="shared" si="4"/>
        <v>0.37325127939769986</v>
      </c>
      <c r="S86" s="12">
        <v>7417330792.9700003</v>
      </c>
      <c r="T86" s="35">
        <f t="shared" si="5"/>
        <v>0.37325127939769986</v>
      </c>
    </row>
    <row r="87" spans="1:20" s="26" customFormat="1" ht="14.4" customHeight="1" x14ac:dyDescent="0.25">
      <c r="A87" s="11" t="s">
        <v>105</v>
      </c>
      <c r="B87" s="11" t="s">
        <v>107</v>
      </c>
      <c r="C87" s="11"/>
      <c r="D87" s="11"/>
      <c r="E87" s="11"/>
      <c r="F87" s="11"/>
      <c r="G87" s="11"/>
      <c r="H87" s="11" t="s">
        <v>5</v>
      </c>
      <c r="I87" s="11" t="s">
        <v>6</v>
      </c>
      <c r="J87" s="11" t="s">
        <v>7</v>
      </c>
      <c r="K87" s="23" t="s">
        <v>108</v>
      </c>
      <c r="L87" s="12">
        <v>12855916000</v>
      </c>
      <c r="M87" s="12">
        <v>12176448677.780001</v>
      </c>
      <c r="N87" s="12">
        <v>679467322.22000003</v>
      </c>
      <c r="O87" s="12">
        <v>11690076459.780001</v>
      </c>
      <c r="P87" s="34">
        <f t="shared" si="3"/>
        <v>0.90931493794607876</v>
      </c>
      <c r="Q87" s="12">
        <v>4680932585.8900003</v>
      </c>
      <c r="R87" s="35">
        <f t="shared" si="4"/>
        <v>0.36410727838374179</v>
      </c>
      <c r="S87" s="12">
        <v>4680932585.8900003</v>
      </c>
      <c r="T87" s="35">
        <f t="shared" si="5"/>
        <v>0.36410727838374179</v>
      </c>
    </row>
    <row r="88" spans="1:20" s="26" customFormat="1" ht="14.4" customHeight="1" x14ac:dyDescent="0.25">
      <c r="A88" s="11" t="s">
        <v>105</v>
      </c>
      <c r="B88" s="11" t="s">
        <v>107</v>
      </c>
      <c r="C88" s="11" t="s">
        <v>109</v>
      </c>
      <c r="D88" s="11"/>
      <c r="E88" s="11"/>
      <c r="F88" s="11"/>
      <c r="G88" s="11"/>
      <c r="H88" s="11" t="s">
        <v>5</v>
      </c>
      <c r="I88" s="11" t="s">
        <v>6</v>
      </c>
      <c r="J88" s="11" t="s">
        <v>7</v>
      </c>
      <c r="K88" s="23" t="s">
        <v>110</v>
      </c>
      <c r="L88" s="12">
        <v>12855916000</v>
      </c>
      <c r="M88" s="12">
        <v>12176448677.780001</v>
      </c>
      <c r="N88" s="12">
        <v>679467322.22000003</v>
      </c>
      <c r="O88" s="12">
        <v>11690076459.780001</v>
      </c>
      <c r="P88" s="34">
        <f t="shared" si="3"/>
        <v>0.90931493794607876</v>
      </c>
      <c r="Q88" s="12">
        <v>4680932585.8900003</v>
      </c>
      <c r="R88" s="35">
        <f t="shared" si="4"/>
        <v>0.36410727838374179</v>
      </c>
      <c r="S88" s="12">
        <v>4680932585.8900003</v>
      </c>
      <c r="T88" s="35">
        <f t="shared" si="5"/>
        <v>0.36410727838374179</v>
      </c>
    </row>
    <row r="89" spans="1:20" s="26" customFormat="1" ht="14.4" customHeight="1" x14ac:dyDescent="0.25">
      <c r="A89" s="11" t="s">
        <v>105</v>
      </c>
      <c r="B89" s="11" t="s">
        <v>107</v>
      </c>
      <c r="C89" s="11" t="s">
        <v>109</v>
      </c>
      <c r="D89" s="11" t="s">
        <v>111</v>
      </c>
      <c r="E89" s="11"/>
      <c r="F89" s="11"/>
      <c r="G89" s="11"/>
      <c r="H89" s="11" t="s">
        <v>5</v>
      </c>
      <c r="I89" s="11" t="s">
        <v>6</v>
      </c>
      <c r="J89" s="11" t="s">
        <v>7</v>
      </c>
      <c r="K89" s="23" t="s">
        <v>112</v>
      </c>
      <c r="L89" s="12">
        <v>12855916000</v>
      </c>
      <c r="M89" s="12">
        <v>12176448677.780001</v>
      </c>
      <c r="N89" s="12">
        <v>679467322.22000003</v>
      </c>
      <c r="O89" s="12">
        <v>11690076459.780001</v>
      </c>
      <c r="P89" s="34">
        <f t="shared" si="3"/>
        <v>0.90931493794607876</v>
      </c>
      <c r="Q89" s="12">
        <v>4680932585.8900003</v>
      </c>
      <c r="R89" s="35">
        <f t="shared" si="4"/>
        <v>0.36410727838374179</v>
      </c>
      <c r="S89" s="12">
        <v>4680932585.8900003</v>
      </c>
      <c r="T89" s="35">
        <f t="shared" si="5"/>
        <v>0.36410727838374179</v>
      </c>
    </row>
    <row r="90" spans="1:20" s="26" customFormat="1" ht="14.4" customHeight="1" x14ac:dyDescent="0.25">
      <c r="A90" s="11" t="s">
        <v>105</v>
      </c>
      <c r="B90" s="11" t="s">
        <v>107</v>
      </c>
      <c r="C90" s="11" t="s">
        <v>109</v>
      </c>
      <c r="D90" s="11" t="s">
        <v>111</v>
      </c>
      <c r="E90" s="11" t="s">
        <v>113</v>
      </c>
      <c r="F90" s="11"/>
      <c r="G90" s="11"/>
      <c r="H90" s="11" t="s">
        <v>5</v>
      </c>
      <c r="I90" s="11" t="s">
        <v>6</v>
      </c>
      <c r="J90" s="11" t="s">
        <v>7</v>
      </c>
      <c r="K90" s="23" t="s">
        <v>114</v>
      </c>
      <c r="L90" s="12">
        <v>12855916000</v>
      </c>
      <c r="M90" s="12">
        <v>12176448677.780001</v>
      </c>
      <c r="N90" s="12">
        <v>679467322.22000003</v>
      </c>
      <c r="O90" s="12">
        <v>11690076459.780001</v>
      </c>
      <c r="P90" s="34">
        <f t="shared" si="3"/>
        <v>0.90931493794607876</v>
      </c>
      <c r="Q90" s="12">
        <v>4680932585.8900003</v>
      </c>
      <c r="R90" s="35">
        <f t="shared" si="4"/>
        <v>0.36410727838374179</v>
      </c>
      <c r="S90" s="12">
        <v>4680932585.8900003</v>
      </c>
      <c r="T90" s="35">
        <f t="shared" si="5"/>
        <v>0.36410727838374179</v>
      </c>
    </row>
    <row r="91" spans="1:20" s="26" customFormat="1" ht="14.4" customHeight="1" x14ac:dyDescent="0.25">
      <c r="A91" s="11" t="s">
        <v>105</v>
      </c>
      <c r="B91" s="11" t="s">
        <v>107</v>
      </c>
      <c r="C91" s="11" t="s">
        <v>109</v>
      </c>
      <c r="D91" s="11" t="s">
        <v>111</v>
      </c>
      <c r="E91" s="11" t="s">
        <v>113</v>
      </c>
      <c r="F91" s="11" t="s">
        <v>115</v>
      </c>
      <c r="G91" s="11"/>
      <c r="H91" s="11" t="s">
        <v>5</v>
      </c>
      <c r="I91" s="11" t="s">
        <v>6</v>
      </c>
      <c r="J91" s="11" t="s">
        <v>7</v>
      </c>
      <c r="K91" s="23" t="s">
        <v>116</v>
      </c>
      <c r="L91" s="12">
        <v>9133100192</v>
      </c>
      <c r="M91" s="12">
        <v>8679091321.6700001</v>
      </c>
      <c r="N91" s="12">
        <v>454008870.32999998</v>
      </c>
      <c r="O91" s="12">
        <v>8430943521.6700001</v>
      </c>
      <c r="P91" s="34">
        <f t="shared" si="3"/>
        <v>0.92311956996321543</v>
      </c>
      <c r="Q91" s="12">
        <v>3436035748.02</v>
      </c>
      <c r="R91" s="35">
        <f t="shared" si="4"/>
        <v>0.37621789707614761</v>
      </c>
      <c r="S91" s="12">
        <v>3436035748.02</v>
      </c>
      <c r="T91" s="35">
        <f t="shared" si="5"/>
        <v>0.37621789707614761</v>
      </c>
    </row>
    <row r="92" spans="1:20" ht="15.6" customHeight="1" x14ac:dyDescent="0.25">
      <c r="A92" s="8" t="s">
        <v>105</v>
      </c>
      <c r="B92" s="8" t="s">
        <v>107</v>
      </c>
      <c r="C92" s="8" t="s">
        <v>109</v>
      </c>
      <c r="D92" s="8" t="s">
        <v>111</v>
      </c>
      <c r="E92" s="8" t="s">
        <v>113</v>
      </c>
      <c r="F92" s="8" t="s">
        <v>115</v>
      </c>
      <c r="G92" s="8" t="s">
        <v>33</v>
      </c>
      <c r="H92" s="8" t="s">
        <v>5</v>
      </c>
      <c r="I92" s="8" t="s">
        <v>6</v>
      </c>
      <c r="J92" s="8" t="s">
        <v>7</v>
      </c>
      <c r="K92" s="22" t="s">
        <v>119</v>
      </c>
      <c r="L92" s="9">
        <v>9133100192</v>
      </c>
      <c r="M92" s="9">
        <v>8679091321.6700001</v>
      </c>
      <c r="N92" s="9">
        <v>454008870.32999998</v>
      </c>
      <c r="O92" s="9">
        <v>8430943521.6700001</v>
      </c>
      <c r="P92" s="36">
        <f t="shared" si="3"/>
        <v>0.92311956996321543</v>
      </c>
      <c r="Q92" s="9">
        <v>3436035748.02</v>
      </c>
      <c r="R92" s="37">
        <f t="shared" si="4"/>
        <v>0.37621789707614761</v>
      </c>
      <c r="S92" s="9">
        <v>3436035748.02</v>
      </c>
      <c r="T92" s="37">
        <f t="shared" si="5"/>
        <v>0.37621789707614761</v>
      </c>
    </row>
    <row r="93" spans="1:20" s="26" customFormat="1" ht="14.4" customHeight="1" x14ac:dyDescent="0.25">
      <c r="A93" s="11" t="s">
        <v>105</v>
      </c>
      <c r="B93" s="11" t="s">
        <v>107</v>
      </c>
      <c r="C93" s="11" t="s">
        <v>109</v>
      </c>
      <c r="D93" s="11" t="s">
        <v>111</v>
      </c>
      <c r="E93" s="11" t="s">
        <v>113</v>
      </c>
      <c r="F93" s="11" t="s">
        <v>117</v>
      </c>
      <c r="G93" s="11"/>
      <c r="H93" s="11" t="s">
        <v>5</v>
      </c>
      <c r="I93" s="11" t="s">
        <v>6</v>
      </c>
      <c r="J93" s="11" t="s">
        <v>7</v>
      </c>
      <c r="K93" s="23" t="s">
        <v>118</v>
      </c>
      <c r="L93" s="12">
        <v>3722815808</v>
      </c>
      <c r="M93" s="12">
        <v>3497357356.1100001</v>
      </c>
      <c r="N93" s="12">
        <v>225458451.88999999</v>
      </c>
      <c r="O93" s="12">
        <v>3259132938.1100001</v>
      </c>
      <c r="P93" s="34">
        <f t="shared" si="3"/>
        <v>0.87544834506891622</v>
      </c>
      <c r="Q93" s="12">
        <v>1244896837.8699999</v>
      </c>
      <c r="R93" s="35">
        <f t="shared" si="4"/>
        <v>0.33439657025062247</v>
      </c>
      <c r="S93" s="12">
        <v>1244896837.8699999</v>
      </c>
      <c r="T93" s="35">
        <f t="shared" si="5"/>
        <v>0.33439657025062247</v>
      </c>
    </row>
    <row r="94" spans="1:20" ht="15.6" customHeight="1" x14ac:dyDescent="0.25">
      <c r="A94" s="8" t="s">
        <v>105</v>
      </c>
      <c r="B94" s="8" t="s">
        <v>107</v>
      </c>
      <c r="C94" s="8" t="s">
        <v>109</v>
      </c>
      <c r="D94" s="8" t="s">
        <v>111</v>
      </c>
      <c r="E94" s="8" t="s">
        <v>113</v>
      </c>
      <c r="F94" s="8" t="s">
        <v>117</v>
      </c>
      <c r="G94" s="8" t="s">
        <v>33</v>
      </c>
      <c r="H94" s="8" t="s">
        <v>5</v>
      </c>
      <c r="I94" s="8" t="s">
        <v>6</v>
      </c>
      <c r="J94" s="8" t="s">
        <v>7</v>
      </c>
      <c r="K94" s="22" t="s">
        <v>120</v>
      </c>
      <c r="L94" s="9">
        <v>3722815808</v>
      </c>
      <c r="M94" s="9">
        <v>3497357356.1100001</v>
      </c>
      <c r="N94" s="9">
        <v>225458451.88999999</v>
      </c>
      <c r="O94" s="9">
        <v>3259132938.1100001</v>
      </c>
      <c r="P94" s="36">
        <f t="shared" si="3"/>
        <v>0.87544834506891622</v>
      </c>
      <c r="Q94" s="9">
        <v>1244896837.8699999</v>
      </c>
      <c r="R94" s="37">
        <f t="shared" si="4"/>
        <v>0.33439657025062247</v>
      </c>
      <c r="S94" s="9">
        <v>1244896837.8699999</v>
      </c>
      <c r="T94" s="37">
        <f t="shared" si="5"/>
        <v>0.33439657025062247</v>
      </c>
    </row>
    <row r="95" spans="1:20" s="26" customFormat="1" ht="14.4" customHeight="1" x14ac:dyDescent="0.25">
      <c r="A95" s="11" t="s">
        <v>105</v>
      </c>
      <c r="B95" s="11" t="s">
        <v>121</v>
      </c>
      <c r="C95" s="11"/>
      <c r="D95" s="11"/>
      <c r="E95" s="11"/>
      <c r="F95" s="11"/>
      <c r="G95" s="11"/>
      <c r="H95" s="11" t="s">
        <v>5</v>
      </c>
      <c r="I95" s="11" t="s">
        <v>6</v>
      </c>
      <c r="J95" s="11" t="s">
        <v>7</v>
      </c>
      <c r="K95" s="23" t="s">
        <v>122</v>
      </c>
      <c r="L95" s="12">
        <v>7016302000</v>
      </c>
      <c r="M95" s="12">
        <v>5040824643.79</v>
      </c>
      <c r="N95" s="12">
        <v>1975477356.21</v>
      </c>
      <c r="O95" s="12">
        <v>4461082227.79</v>
      </c>
      <c r="P95" s="34">
        <f t="shared" si="3"/>
        <v>0.63581673476854328</v>
      </c>
      <c r="Q95" s="12">
        <v>2736398207.0799999</v>
      </c>
      <c r="R95" s="35">
        <f t="shared" si="4"/>
        <v>0.39000576187855085</v>
      </c>
      <c r="S95" s="12">
        <v>2736398207.0799999</v>
      </c>
      <c r="T95" s="35">
        <f t="shared" si="5"/>
        <v>0.39000576187855085</v>
      </c>
    </row>
    <row r="96" spans="1:20" s="26" customFormat="1" ht="14.4" customHeight="1" x14ac:dyDescent="0.25">
      <c r="A96" s="11" t="s">
        <v>105</v>
      </c>
      <c r="B96" s="11" t="s">
        <v>121</v>
      </c>
      <c r="C96" s="11" t="s">
        <v>109</v>
      </c>
      <c r="D96" s="11"/>
      <c r="E96" s="11"/>
      <c r="F96" s="11"/>
      <c r="G96" s="11"/>
      <c r="H96" s="11" t="s">
        <v>5</v>
      </c>
      <c r="I96" s="11" t="s">
        <v>6</v>
      </c>
      <c r="J96" s="11" t="s">
        <v>7</v>
      </c>
      <c r="K96" s="23" t="s">
        <v>110</v>
      </c>
      <c r="L96" s="12">
        <v>7016302000</v>
      </c>
      <c r="M96" s="12">
        <v>5040824643.79</v>
      </c>
      <c r="N96" s="12">
        <v>1975477356.21</v>
      </c>
      <c r="O96" s="12">
        <v>4461082227.79</v>
      </c>
      <c r="P96" s="34">
        <f t="shared" si="3"/>
        <v>0.63581673476854328</v>
      </c>
      <c r="Q96" s="12">
        <v>2736398207.0799999</v>
      </c>
      <c r="R96" s="35">
        <f t="shared" si="4"/>
        <v>0.39000576187855085</v>
      </c>
      <c r="S96" s="12">
        <v>2736398207.0799999</v>
      </c>
      <c r="T96" s="35">
        <f t="shared" si="5"/>
        <v>0.39000576187855085</v>
      </c>
    </row>
    <row r="97" spans="1:20" s="26" customFormat="1" ht="14.4" customHeight="1" x14ac:dyDescent="0.25">
      <c r="A97" s="11" t="s">
        <v>105</v>
      </c>
      <c r="B97" s="11" t="s">
        <v>121</v>
      </c>
      <c r="C97" s="11" t="s">
        <v>109</v>
      </c>
      <c r="D97" s="11" t="s">
        <v>123</v>
      </c>
      <c r="E97" s="11" t="s">
        <v>0</v>
      </c>
      <c r="F97" s="11" t="s">
        <v>0</v>
      </c>
      <c r="G97" s="11" t="s">
        <v>0</v>
      </c>
      <c r="H97" s="11" t="s">
        <v>5</v>
      </c>
      <c r="I97" s="11" t="s">
        <v>6</v>
      </c>
      <c r="J97" s="11" t="s">
        <v>7</v>
      </c>
      <c r="K97" s="23" t="s">
        <v>124</v>
      </c>
      <c r="L97" s="12">
        <v>7016302000</v>
      </c>
      <c r="M97" s="12">
        <v>5040824643.79</v>
      </c>
      <c r="N97" s="12">
        <v>1975477356.21</v>
      </c>
      <c r="O97" s="12">
        <v>4461082227.79</v>
      </c>
      <c r="P97" s="34">
        <f t="shared" si="3"/>
        <v>0.63581673476854328</v>
      </c>
      <c r="Q97" s="12">
        <v>2736398207.0799999</v>
      </c>
      <c r="R97" s="35">
        <f t="shared" si="4"/>
        <v>0.39000576187855085</v>
      </c>
      <c r="S97" s="12">
        <v>2736398207.0799999</v>
      </c>
      <c r="T97" s="35">
        <f t="shared" si="5"/>
        <v>0.39000576187855085</v>
      </c>
    </row>
    <row r="98" spans="1:20" s="26" customFormat="1" ht="14.4" customHeight="1" x14ac:dyDescent="0.25">
      <c r="A98" s="11" t="s">
        <v>105</v>
      </c>
      <c r="B98" s="11" t="s">
        <v>121</v>
      </c>
      <c r="C98" s="11" t="s">
        <v>109</v>
      </c>
      <c r="D98" s="11" t="s">
        <v>123</v>
      </c>
      <c r="E98" s="11" t="s">
        <v>125</v>
      </c>
      <c r="F98" s="11"/>
      <c r="G98" s="11"/>
      <c r="H98" s="11" t="s">
        <v>5</v>
      </c>
      <c r="I98" s="11" t="s">
        <v>6</v>
      </c>
      <c r="J98" s="11" t="s">
        <v>7</v>
      </c>
      <c r="K98" s="23" t="s">
        <v>126</v>
      </c>
      <c r="L98" s="12">
        <v>7016302000</v>
      </c>
      <c r="M98" s="12">
        <v>5040824643.79</v>
      </c>
      <c r="N98" s="12">
        <v>1975477356.21</v>
      </c>
      <c r="O98" s="12">
        <v>4461082227.79</v>
      </c>
      <c r="P98" s="34">
        <f t="shared" si="3"/>
        <v>0.63581673476854328</v>
      </c>
      <c r="Q98" s="12">
        <v>2736398207.0799999</v>
      </c>
      <c r="R98" s="35">
        <f t="shared" si="4"/>
        <v>0.39000576187855085</v>
      </c>
      <c r="S98" s="12">
        <v>2736398207.0799999</v>
      </c>
      <c r="T98" s="35">
        <f t="shared" si="5"/>
        <v>0.39000576187855085</v>
      </c>
    </row>
    <row r="99" spans="1:20" s="26" customFormat="1" ht="14.4" customHeight="1" x14ac:dyDescent="0.25">
      <c r="A99" s="11" t="s">
        <v>105</v>
      </c>
      <c r="B99" s="11" t="s">
        <v>121</v>
      </c>
      <c r="C99" s="11" t="s">
        <v>109</v>
      </c>
      <c r="D99" s="11" t="s">
        <v>123</v>
      </c>
      <c r="E99" s="11" t="s">
        <v>125</v>
      </c>
      <c r="F99" s="11" t="s">
        <v>127</v>
      </c>
      <c r="G99" s="11"/>
      <c r="H99" s="11" t="s">
        <v>5</v>
      </c>
      <c r="I99" s="11" t="s">
        <v>6</v>
      </c>
      <c r="J99" s="11" t="s">
        <v>7</v>
      </c>
      <c r="K99" s="23" t="s">
        <v>128</v>
      </c>
      <c r="L99" s="12">
        <v>40252800</v>
      </c>
      <c r="M99" s="12">
        <v>40233081</v>
      </c>
      <c r="N99" s="12">
        <v>19719</v>
      </c>
      <c r="O99" s="12">
        <v>40233081</v>
      </c>
      <c r="P99" s="34">
        <f t="shared" si="3"/>
        <v>0.99951012103505843</v>
      </c>
      <c r="Q99" s="12">
        <v>9327863</v>
      </c>
      <c r="R99" s="35">
        <f t="shared" si="4"/>
        <v>0.23173202857937833</v>
      </c>
      <c r="S99" s="12">
        <v>9327863</v>
      </c>
      <c r="T99" s="35">
        <f t="shared" si="5"/>
        <v>0.23173202857937833</v>
      </c>
    </row>
    <row r="100" spans="1:20" ht="14.4" customHeight="1" x14ac:dyDescent="0.25">
      <c r="A100" s="8" t="s">
        <v>105</v>
      </c>
      <c r="B100" s="8" t="s">
        <v>121</v>
      </c>
      <c r="C100" s="8" t="s">
        <v>109</v>
      </c>
      <c r="D100" s="8" t="s">
        <v>123</v>
      </c>
      <c r="E100" s="8" t="s">
        <v>125</v>
      </c>
      <c r="F100" s="8" t="s">
        <v>127</v>
      </c>
      <c r="G100" s="8" t="s">
        <v>33</v>
      </c>
      <c r="H100" s="8" t="s">
        <v>5</v>
      </c>
      <c r="I100" s="8" t="s">
        <v>6</v>
      </c>
      <c r="J100" s="8" t="s">
        <v>7</v>
      </c>
      <c r="K100" s="22" t="s">
        <v>137</v>
      </c>
      <c r="L100" s="9">
        <v>40252800</v>
      </c>
      <c r="M100" s="9">
        <v>40233081</v>
      </c>
      <c r="N100" s="9">
        <v>19719</v>
      </c>
      <c r="O100" s="9">
        <v>40233081</v>
      </c>
      <c r="P100" s="36">
        <f t="shared" si="3"/>
        <v>0.99951012103505843</v>
      </c>
      <c r="Q100" s="9">
        <v>9327863</v>
      </c>
      <c r="R100" s="37">
        <f t="shared" si="4"/>
        <v>0.23173202857937833</v>
      </c>
      <c r="S100" s="9">
        <v>9327863</v>
      </c>
      <c r="T100" s="37">
        <f t="shared" si="5"/>
        <v>0.23173202857937833</v>
      </c>
    </row>
    <row r="101" spans="1:20" s="26" customFormat="1" ht="14.4" customHeight="1" x14ac:dyDescent="0.25">
      <c r="A101" s="11" t="s">
        <v>105</v>
      </c>
      <c r="B101" s="11" t="s">
        <v>121</v>
      </c>
      <c r="C101" s="11" t="s">
        <v>109</v>
      </c>
      <c r="D101" s="11" t="s">
        <v>123</v>
      </c>
      <c r="E101" s="11" t="s">
        <v>125</v>
      </c>
      <c r="F101" s="11" t="s">
        <v>129</v>
      </c>
      <c r="G101" s="11"/>
      <c r="H101" s="11" t="s">
        <v>5</v>
      </c>
      <c r="I101" s="11" t="s">
        <v>6</v>
      </c>
      <c r="J101" s="11" t="s">
        <v>7</v>
      </c>
      <c r="K101" s="23" t="s">
        <v>130</v>
      </c>
      <c r="L101" s="12">
        <v>3926986312</v>
      </c>
      <c r="M101" s="12">
        <v>2855929898.0900002</v>
      </c>
      <c r="N101" s="12">
        <v>1071056413.91</v>
      </c>
      <c r="O101" s="12">
        <v>2387201630.0900002</v>
      </c>
      <c r="P101" s="34">
        <f t="shared" si="3"/>
        <v>0.607896600707581</v>
      </c>
      <c r="Q101" s="12">
        <v>1839177160.6800001</v>
      </c>
      <c r="R101" s="35">
        <f t="shared" si="4"/>
        <v>0.46834315542681731</v>
      </c>
      <c r="S101" s="12">
        <v>1839177160.6800001</v>
      </c>
      <c r="T101" s="35">
        <f t="shared" si="5"/>
        <v>0.46834315542681731</v>
      </c>
    </row>
    <row r="102" spans="1:20" ht="15.6" customHeight="1" x14ac:dyDescent="0.25">
      <c r="A102" s="8" t="s">
        <v>105</v>
      </c>
      <c r="B102" s="8" t="s">
        <v>121</v>
      </c>
      <c r="C102" s="8" t="s">
        <v>109</v>
      </c>
      <c r="D102" s="8" t="s">
        <v>123</v>
      </c>
      <c r="E102" s="8" t="s">
        <v>125</v>
      </c>
      <c r="F102" s="8" t="s">
        <v>129</v>
      </c>
      <c r="G102" s="8" t="s">
        <v>33</v>
      </c>
      <c r="H102" s="8" t="s">
        <v>5</v>
      </c>
      <c r="I102" s="8" t="s">
        <v>6</v>
      </c>
      <c r="J102" s="8" t="s">
        <v>7</v>
      </c>
      <c r="K102" s="22" t="s">
        <v>138</v>
      </c>
      <c r="L102" s="9">
        <v>3926986312</v>
      </c>
      <c r="M102" s="9">
        <v>2855929898.0900002</v>
      </c>
      <c r="N102" s="9">
        <v>1071056413.91</v>
      </c>
      <c r="O102" s="9">
        <v>2387201630.0900002</v>
      </c>
      <c r="P102" s="36">
        <f t="shared" si="3"/>
        <v>0.607896600707581</v>
      </c>
      <c r="Q102" s="9">
        <v>1839177160.6800001</v>
      </c>
      <c r="R102" s="37">
        <f t="shared" si="4"/>
        <v>0.46834315542681731</v>
      </c>
      <c r="S102" s="9">
        <v>1839177160.6800001</v>
      </c>
      <c r="T102" s="37">
        <f t="shared" si="5"/>
        <v>0.46834315542681731</v>
      </c>
    </row>
    <row r="103" spans="1:20" s="26" customFormat="1" ht="14.4" customHeight="1" x14ac:dyDescent="0.25">
      <c r="A103" s="11" t="s">
        <v>105</v>
      </c>
      <c r="B103" s="11" t="s">
        <v>121</v>
      </c>
      <c r="C103" s="11" t="s">
        <v>109</v>
      </c>
      <c r="D103" s="11" t="s">
        <v>123</v>
      </c>
      <c r="E103" s="11" t="s">
        <v>125</v>
      </c>
      <c r="F103" s="11" t="s">
        <v>131</v>
      </c>
      <c r="G103" s="11"/>
      <c r="H103" s="11" t="s">
        <v>5</v>
      </c>
      <c r="I103" s="11" t="s">
        <v>6</v>
      </c>
      <c r="J103" s="11" t="s">
        <v>7</v>
      </c>
      <c r="K103" s="23" t="s">
        <v>132</v>
      </c>
      <c r="L103" s="12">
        <v>2220378626</v>
      </c>
      <c r="M103" s="12">
        <v>1390542609</v>
      </c>
      <c r="N103" s="12">
        <v>829836017</v>
      </c>
      <c r="O103" s="12">
        <v>1279528461</v>
      </c>
      <c r="P103" s="34">
        <f t="shared" si="3"/>
        <v>0.57626588817649693</v>
      </c>
      <c r="Q103" s="12">
        <v>828117279.39999998</v>
      </c>
      <c r="R103" s="35">
        <f t="shared" si="4"/>
        <v>0.37296219198968272</v>
      </c>
      <c r="S103" s="12">
        <v>828117279.39999998</v>
      </c>
      <c r="T103" s="35">
        <f t="shared" si="5"/>
        <v>0.37296219198968272</v>
      </c>
    </row>
    <row r="104" spans="1:20" ht="15.6" customHeight="1" x14ac:dyDescent="0.25">
      <c r="A104" s="8" t="s">
        <v>105</v>
      </c>
      <c r="B104" s="8" t="s">
        <v>121</v>
      </c>
      <c r="C104" s="8" t="s">
        <v>109</v>
      </c>
      <c r="D104" s="8" t="s">
        <v>123</v>
      </c>
      <c r="E104" s="8" t="s">
        <v>125</v>
      </c>
      <c r="F104" s="8" t="s">
        <v>131</v>
      </c>
      <c r="G104" s="8" t="s">
        <v>33</v>
      </c>
      <c r="H104" s="8" t="s">
        <v>5</v>
      </c>
      <c r="I104" s="8" t="s">
        <v>6</v>
      </c>
      <c r="J104" s="8" t="s">
        <v>7</v>
      </c>
      <c r="K104" s="22" t="s">
        <v>139</v>
      </c>
      <c r="L104" s="9">
        <v>2220378626</v>
      </c>
      <c r="M104" s="9">
        <v>1390542609</v>
      </c>
      <c r="N104" s="9">
        <v>829836017</v>
      </c>
      <c r="O104" s="9">
        <v>1279528461</v>
      </c>
      <c r="P104" s="36">
        <f t="shared" si="3"/>
        <v>0.57626588817649693</v>
      </c>
      <c r="Q104" s="9">
        <v>828117279.39999998</v>
      </c>
      <c r="R104" s="37">
        <f t="shared" si="4"/>
        <v>0.37296219198968272</v>
      </c>
      <c r="S104" s="9">
        <v>828117279.39999998</v>
      </c>
      <c r="T104" s="37">
        <f t="shared" si="5"/>
        <v>0.37296219198968272</v>
      </c>
    </row>
    <row r="105" spans="1:20" s="26" customFormat="1" ht="14.4" customHeight="1" x14ac:dyDescent="0.25">
      <c r="A105" s="11" t="s">
        <v>105</v>
      </c>
      <c r="B105" s="11" t="s">
        <v>121</v>
      </c>
      <c r="C105" s="11" t="s">
        <v>109</v>
      </c>
      <c r="D105" s="11" t="s">
        <v>123</v>
      </c>
      <c r="E105" s="11" t="s">
        <v>125</v>
      </c>
      <c r="F105" s="11" t="s">
        <v>133</v>
      </c>
      <c r="G105" s="11"/>
      <c r="H105" s="11" t="s">
        <v>5</v>
      </c>
      <c r="I105" s="11" t="s">
        <v>6</v>
      </c>
      <c r="J105" s="11" t="s">
        <v>7</v>
      </c>
      <c r="K105" s="23" t="s">
        <v>134</v>
      </c>
      <c r="L105" s="12">
        <v>494560530</v>
      </c>
      <c r="M105" s="12">
        <v>420353000</v>
      </c>
      <c r="N105" s="12">
        <v>74207530</v>
      </c>
      <c r="O105" s="12">
        <v>420353000</v>
      </c>
      <c r="P105" s="34">
        <f t="shared" si="3"/>
        <v>0.84995258315498812</v>
      </c>
      <c r="Q105" s="12">
        <v>59774380</v>
      </c>
      <c r="R105" s="35">
        <f t="shared" si="4"/>
        <v>0.12086362815892324</v>
      </c>
      <c r="S105" s="12">
        <v>59774380</v>
      </c>
      <c r="T105" s="35">
        <f t="shared" si="5"/>
        <v>0.12086362815892324</v>
      </c>
    </row>
    <row r="106" spans="1:20" ht="14.4" customHeight="1" x14ac:dyDescent="0.25">
      <c r="A106" s="8" t="s">
        <v>105</v>
      </c>
      <c r="B106" s="8" t="s">
        <v>121</v>
      </c>
      <c r="C106" s="8" t="s">
        <v>109</v>
      </c>
      <c r="D106" s="8" t="s">
        <v>123</v>
      </c>
      <c r="E106" s="8" t="s">
        <v>125</v>
      </c>
      <c r="F106" s="8" t="s">
        <v>133</v>
      </c>
      <c r="G106" s="8" t="s">
        <v>33</v>
      </c>
      <c r="H106" s="8" t="s">
        <v>5</v>
      </c>
      <c r="I106" s="8" t="s">
        <v>6</v>
      </c>
      <c r="J106" s="8" t="s">
        <v>7</v>
      </c>
      <c r="K106" s="22" t="s">
        <v>140</v>
      </c>
      <c r="L106" s="9">
        <v>494560530</v>
      </c>
      <c r="M106" s="9">
        <v>420353000</v>
      </c>
      <c r="N106" s="9">
        <v>74207530</v>
      </c>
      <c r="O106" s="9">
        <v>420353000</v>
      </c>
      <c r="P106" s="36">
        <f t="shared" si="3"/>
        <v>0.84995258315498812</v>
      </c>
      <c r="Q106" s="9">
        <v>59774380</v>
      </c>
      <c r="R106" s="37">
        <f t="shared" si="4"/>
        <v>0.12086362815892324</v>
      </c>
      <c r="S106" s="9">
        <v>59774380</v>
      </c>
      <c r="T106" s="37">
        <f t="shared" si="5"/>
        <v>0.12086362815892324</v>
      </c>
    </row>
    <row r="107" spans="1:20" s="26" customFormat="1" ht="14.4" customHeight="1" x14ac:dyDescent="0.25">
      <c r="A107" s="11" t="s">
        <v>105</v>
      </c>
      <c r="B107" s="11" t="s">
        <v>121</v>
      </c>
      <c r="C107" s="11" t="s">
        <v>109</v>
      </c>
      <c r="D107" s="11" t="s">
        <v>123</v>
      </c>
      <c r="E107" s="11" t="s">
        <v>125</v>
      </c>
      <c r="F107" s="11" t="s">
        <v>135</v>
      </c>
      <c r="G107" s="11"/>
      <c r="H107" s="11" t="s">
        <v>5</v>
      </c>
      <c r="I107" s="11" t="s">
        <v>6</v>
      </c>
      <c r="J107" s="11" t="s">
        <v>7</v>
      </c>
      <c r="K107" s="23" t="s">
        <v>136</v>
      </c>
      <c r="L107" s="12">
        <v>334123732</v>
      </c>
      <c r="M107" s="12">
        <v>333766055.69999999</v>
      </c>
      <c r="N107" s="12">
        <v>357676.3</v>
      </c>
      <c r="O107" s="12">
        <v>333766055.69999999</v>
      </c>
      <c r="P107" s="34">
        <f t="shared" si="3"/>
        <v>0.99892950944292691</v>
      </c>
      <c r="Q107" s="12">
        <v>1524</v>
      </c>
      <c r="R107" s="35">
        <f t="shared" si="4"/>
        <v>4.5611845374694906E-6</v>
      </c>
      <c r="S107" s="12">
        <v>1524</v>
      </c>
      <c r="T107" s="35">
        <f t="shared" si="5"/>
        <v>4.5611845374694906E-6</v>
      </c>
    </row>
    <row r="108" spans="1:20" ht="14.4" customHeight="1" x14ac:dyDescent="0.25">
      <c r="A108" s="8" t="s">
        <v>105</v>
      </c>
      <c r="B108" s="8" t="s">
        <v>121</v>
      </c>
      <c r="C108" s="8" t="s">
        <v>109</v>
      </c>
      <c r="D108" s="8" t="s">
        <v>123</v>
      </c>
      <c r="E108" s="8" t="s">
        <v>125</v>
      </c>
      <c r="F108" s="8" t="s">
        <v>135</v>
      </c>
      <c r="G108" s="8" t="s">
        <v>33</v>
      </c>
      <c r="H108" s="8" t="s">
        <v>5</v>
      </c>
      <c r="I108" s="8" t="s">
        <v>6</v>
      </c>
      <c r="J108" s="8" t="s">
        <v>7</v>
      </c>
      <c r="K108" s="22" t="s">
        <v>141</v>
      </c>
      <c r="L108" s="9">
        <v>334123732</v>
      </c>
      <c r="M108" s="9">
        <v>333766055.69999999</v>
      </c>
      <c r="N108" s="9">
        <v>357676.3</v>
      </c>
      <c r="O108" s="9">
        <v>333766055.69999999</v>
      </c>
      <c r="P108" s="36">
        <f t="shared" si="3"/>
        <v>0.99892950944292691</v>
      </c>
      <c r="Q108" s="9">
        <v>1524</v>
      </c>
      <c r="R108" s="37">
        <f t="shared" si="4"/>
        <v>4.5611845374694906E-6</v>
      </c>
      <c r="S108" s="9">
        <v>1524</v>
      </c>
      <c r="T108" s="37">
        <f t="shared" si="5"/>
        <v>4.5611845374694906E-6</v>
      </c>
    </row>
    <row r="109" spans="1:20" s="31" customFormat="1" x14ac:dyDescent="0.25">
      <c r="A109" s="27" t="s">
        <v>154</v>
      </c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8">
        <f>+L86+L7</f>
        <v>59074191000</v>
      </c>
      <c r="M109" s="28">
        <f>+M86+M7</f>
        <v>56125951786.900002</v>
      </c>
      <c r="N109" s="28">
        <f>+N86+N7</f>
        <v>2948239213.0999999</v>
      </c>
      <c r="O109" s="28">
        <f>+O86+O7</f>
        <v>38318440353</v>
      </c>
      <c r="P109" s="29">
        <f t="shared" ref="P109:P110" si="6">+O109/L109</f>
        <v>0.64864943056097035</v>
      </c>
      <c r="Q109" s="28">
        <f>+Q86+Q7</f>
        <v>28874234960.91</v>
      </c>
      <c r="R109" s="30">
        <f t="shared" ref="R109:R110" si="7">+Q109/L109</f>
        <v>0.48877918549760591</v>
      </c>
      <c r="S109" s="28">
        <f>+S86+S7</f>
        <v>28874234960.91</v>
      </c>
      <c r="T109" s="30">
        <f t="shared" ref="T109:T110" si="8">+S109/L109</f>
        <v>0.48877918549760591</v>
      </c>
    </row>
    <row r="110" spans="1:20" s="31" customFormat="1" x14ac:dyDescent="0.25">
      <c r="B110" s="23" t="s">
        <v>155</v>
      </c>
      <c r="L110" s="32"/>
      <c r="Q110" s="33"/>
      <c r="S110" s="33"/>
    </row>
    <row r="115" ht="0" hidden="1" customHeight="1" x14ac:dyDescent="0.25"/>
  </sheetData>
  <mergeCells count="15">
    <mergeCell ref="Q5:R5"/>
    <mergeCell ref="S5:T5"/>
    <mergeCell ref="A109:K109"/>
    <mergeCell ref="A1:T1"/>
    <mergeCell ref="A2:T2"/>
    <mergeCell ref="J5:J6"/>
    <mergeCell ref="K5:K6"/>
    <mergeCell ref="L5:L6"/>
    <mergeCell ref="M5:M6"/>
    <mergeCell ref="N5:N6"/>
    <mergeCell ref="O5:P5"/>
    <mergeCell ref="A5:A6"/>
    <mergeCell ref="B5:G6"/>
    <mergeCell ref="H5:H6"/>
    <mergeCell ref="I5:I6"/>
  </mergeCells>
  <pageMargins left="0.39370078740157483" right="0.39370078740157483" top="0.39370078740157483" bottom="0.70866141732283472" header="0.39370078740157483" footer="0.39370078740157483"/>
  <pageSetup paperSize="5" scale="80" orientation="landscape" horizontalDpi="300" verticalDpi="300" r:id="rId1"/>
  <headerFooter alignWithMargins="0">
    <oddHeader>&amp;R&amp;"Aptos"&amp;10&amp;KFF0000 Información pública&amp;1#_x000D_</oddHeader>
    <oddFooter>&amp;R&amp;"Arial,Normal"&amp;8 Página &amp;"-,Normal"&amp;P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</vt:lpstr>
      <vt:lpstr>EJEC!Área_de_impresión</vt:lpstr>
      <vt:lpstr>EJEC!Títulos_a_imprimir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 Lorena Bernal Navarro</dc:creator>
  <cp:lastModifiedBy>Alma Lorena Bernal Navarro</cp:lastModifiedBy>
  <cp:lastPrinted>2026-08-03T22:10:39Z</cp:lastPrinted>
  <dcterms:created xsi:type="dcterms:W3CDTF">2026-08-03T21:50:35Z</dcterms:created>
  <dcterms:modified xsi:type="dcterms:W3CDTF">2026-08-03T22:18:53Z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9276b6-75f1-4620-a6a2-153244a3486e_Enabled">
    <vt:lpwstr>true</vt:lpwstr>
  </property>
  <property fmtid="{D5CDD505-2E9C-101B-9397-08002B2CF9AE}" pid="3" name="MSIP_Label_7c9276b6-75f1-4620-a6a2-153244a3486e_SetDate">
    <vt:lpwstr>2026-08-03T22:07:00Z</vt:lpwstr>
  </property>
  <property fmtid="{D5CDD505-2E9C-101B-9397-08002B2CF9AE}" pid="4" name="MSIP_Label_7c9276b6-75f1-4620-a6a2-153244a3486e_Method">
    <vt:lpwstr>Privileged</vt:lpwstr>
  </property>
  <property fmtid="{D5CDD505-2E9C-101B-9397-08002B2CF9AE}" pid="5" name="MSIP_Label_7c9276b6-75f1-4620-a6a2-153244a3486e_Name">
    <vt:lpwstr>Pru_Pública</vt:lpwstr>
  </property>
  <property fmtid="{D5CDD505-2E9C-101B-9397-08002B2CF9AE}" pid="6" name="MSIP_Label_7c9276b6-75f1-4620-a6a2-153244a3486e_SiteId">
    <vt:lpwstr>2cdab013-7b2d-4428-b384-326c870248c1</vt:lpwstr>
  </property>
  <property fmtid="{D5CDD505-2E9C-101B-9397-08002B2CF9AE}" pid="7" name="MSIP_Label_7c9276b6-75f1-4620-a6a2-153244a3486e_ActionId">
    <vt:lpwstr>de1baa29-213d-4d03-bacb-ca3c6492bfad</vt:lpwstr>
  </property>
  <property fmtid="{D5CDD505-2E9C-101B-9397-08002B2CF9AE}" pid="8" name="MSIP_Label_7c9276b6-75f1-4620-a6a2-153244a3486e_ContentBits">
    <vt:lpwstr>1</vt:lpwstr>
  </property>
  <property fmtid="{D5CDD505-2E9C-101B-9397-08002B2CF9AE}" pid="9" name="MSIP_Label_7c9276b6-75f1-4620-a6a2-153244a3486e_Tag">
    <vt:lpwstr>10, 0, 1, 1</vt:lpwstr>
  </property>
</Properties>
</file>