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com-my.sharepoint.com/personal/alma_bernal_crcom_gov_co/Documents/VIGENCIA 2026/Ejec. pptal CRC 2026/"/>
    </mc:Choice>
  </mc:AlternateContent>
  <xr:revisionPtr revIDLastSave="19" documentId="8_{7288E21B-E1A6-4109-BECB-25603F5042EA}" xr6:coauthVersionLast="47" xr6:coauthVersionMax="47" xr10:uidLastSave="{03AED3BC-E27F-4313-8693-E0D98C909F1D}"/>
  <bookViews>
    <workbookView xWindow="28692" yWindow="-876" windowWidth="29016" windowHeight="15696" xr2:uid="{8D91F4B0-BA85-47A0-8C63-D1B0398DEC4F}"/>
  </bookViews>
  <sheets>
    <sheet name="EJEC" sheetId="1" r:id="rId1"/>
  </sheets>
  <definedNames>
    <definedName name="_xlnm.Print_Titles" localSheetId="0">EJEC!$1:$6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88" i="1" l="1"/>
  <c r="S110" i="1"/>
  <c r="T110" i="1" s="1"/>
  <c r="Q110" i="1"/>
  <c r="R110" i="1" s="1"/>
  <c r="M110" i="1"/>
  <c r="N110" i="1"/>
  <c r="O110" i="1"/>
  <c r="P110" i="1" s="1"/>
  <c r="L110" i="1"/>
  <c r="T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T7" i="1"/>
  <c r="R7" i="1"/>
  <c r="P7" i="1"/>
  <c r="R109" i="1"/>
</calcChain>
</file>

<file path=xl/sharedStrings.xml><?xml version="1.0" encoding="utf-8"?>
<sst xmlns="http://schemas.openxmlformats.org/spreadsheetml/2006/main" count="994" uniqueCount="159">
  <si>
    <t/>
  </si>
  <si>
    <t>TIPO</t>
  </si>
  <si>
    <t>CTA</t>
  </si>
  <si>
    <t>A</t>
  </si>
  <si>
    <t xml:space="preserve">FUNCIONAMIENTO </t>
  </si>
  <si>
    <t>Propios</t>
  </si>
  <si>
    <t>CSF</t>
  </si>
  <si>
    <t>20</t>
  </si>
  <si>
    <t>01</t>
  </si>
  <si>
    <t>GASTOS DE PERSONAL</t>
  </si>
  <si>
    <t>PLANTA DE PERSONAL PERMANENTE</t>
  </si>
  <si>
    <t>SALARIO</t>
  </si>
  <si>
    <t>001</t>
  </si>
  <si>
    <t>FACTORES SALARIALES COMUNES</t>
  </si>
  <si>
    <t>SUELDO BÁSICO</t>
  </si>
  <si>
    <t>002</t>
  </si>
  <si>
    <t>GASTOS DE REPRESENTACIÓN</t>
  </si>
  <si>
    <t>003</t>
  </si>
  <si>
    <t>PRIMA TÉCNICA SALARIAL</t>
  </si>
  <si>
    <t>004</t>
  </si>
  <si>
    <t>SUBSIDIO DE ALIMENTACIÓN</t>
  </si>
  <si>
    <t>005</t>
  </si>
  <si>
    <t>AUXILIO DE TRANSPORTE</t>
  </si>
  <si>
    <t>006</t>
  </si>
  <si>
    <t>PRIMA DE SERVICIO</t>
  </si>
  <si>
    <t>007</t>
  </si>
  <si>
    <t>BONIFICACIÓN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</si>
  <si>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</si>
  <si>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</si>
  <si>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</si>
  <si>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</si>
  <si>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</si>
  <si>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</si>
  <si>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02</t>
  </si>
  <si>
    <t>CONTRIBUCIONES INHERENTES A LA NÓMINA</t>
  </si>
  <si>
    <t>APORTES A LA SEGURIDAD SOCIAL EN PENSIONES</t>
  </si>
  <si>
    <t>APORTES A LA SEGURIDAD SOCIAL EN SALUD</t>
  </si>
  <si>
    <t xml:space="preserve">AUXILIO DE CESANTÍAS </t>
  </si>
  <si>
    <t>APORTES A CAJAS DE COMPENSACIÓN FAMILIAR</t>
  </si>
  <si>
    <t>APORTES GENERALES AL SISTEMA DE RIESGOS LABORALES</t>
  </si>
  <si>
    <t>APORTES AL ICBF</t>
  </si>
  <si>
    <t>APORTES AL SENA</t>
  </si>
  <si>
    <t>03</t>
  </si>
  <si>
    <t>REMUNERACIONES NO CONSTITUTIVAS DE FACTOR SALARIAL</t>
  </si>
  <si>
    <t>PRESTACIONES SOCIALES SEGÚN DEFINICIÓN LEGAL</t>
  </si>
  <si>
    <t>VACACIONES</t>
  </si>
  <si>
    <t>INDEMNIZACIÓN POR VACACIONES</t>
  </si>
  <si>
    <t>BONIFICACIÓN ESPECIAL DE RECREACIÓN</t>
  </si>
  <si>
    <t>PRIMA TÉCNICA NO SALARIAL</t>
  </si>
  <si>
    <t>013</t>
  </si>
  <si>
    <t>ESTÍMULOS A LOS EMPLEADOS DEL ESTADO</t>
  </si>
  <si>
    <t>030</t>
  </si>
  <si>
    <t>BONIFICACIÓN DE DIRECCIÓN</t>
  </si>
  <si>
    <t>04</t>
  </si>
  <si>
    <t>OTROS GASTOS DE PERSONAL - DISTRIBUCIÓN PREVIO CONCEPTO DGPPN</t>
  </si>
  <si>
    <t>ADQUISICIÓN DE BIENES  Y SERVICIOS</t>
  </si>
  <si>
    <t>ADQUISICIONES DIFERENTES DE ACTIVOS</t>
  </si>
  <si>
    <t>MATERIALES Y SUMINISTROS</t>
  </si>
  <si>
    <t>PRODUCTOS ALIMENTICIOS, BEBIDAS Y TABACO; TEXTILES, PRENDAS DE VESTIR Y PRODUCTOS DE CUERO</t>
  </si>
  <si>
    <t>PRODUCTOS DE MOLINERÍA, ALMIDONES Y PRODUCTOS DERIVADOS DEL ALMIDÓN; OTROS PRODUCTOS ALIMENTICIOS</t>
  </si>
  <si>
    <t>DOTACIÓN (PRENDAS DE VESTIR Y CALZADO)</t>
  </si>
  <si>
    <t>OTROS BIENES TRANSPORTABLES (EXCEPTO PRODUCTOS METÁLICOS, MAQUINARIA Y EQUIPO)</t>
  </si>
  <si>
    <t>PRODUCTOS DE HORNOS DE COQUE; PRODUCTOS DE REFINACIÓN DE PETRÓLEO Y COMBUSTIBLE NUCLEAR</t>
  </si>
  <si>
    <t>OTROS BIENES TRANSPORTABLES N.C.P.</t>
  </si>
  <si>
    <t>PRODUCTOS METÁLICOS Y PAQUETES DE SOFTWARE</t>
  </si>
  <si>
    <t>EQUIPO Y APARATOS DE RADIO, TELEVISIÓN Y COMUNICACIONES</t>
  </si>
  <si>
    <t>ADQUISICIÓN DE SERVICIOS</t>
  </si>
  <si>
    <t>COMERCIO Y DISTRIBUCIÓN; ALOJAMIENTO; SERVICIOS DE SUMINISTRO DE COMIDAS Y BEBIDAS; SERVICIOS DE TRANSPORTE; Y SERVICIOS DE DISTRIBUCIÓN DE ELECTRICIDAD, GAS Y AGUA</t>
  </si>
  <si>
    <t>ALOJAMIENTO; SERVICIOS DE SUMINISTROS DE COMIDAS Y BEBIDAS</t>
  </si>
  <si>
    <t>SERVICIOS DE TRANSPORTE DE PASAJEROS</t>
  </si>
  <si>
    <t>SERVICIOS DE APOYO AL TRANSPORTE</t>
  </si>
  <si>
    <t>SERVICIOS POSTALES Y DE MENSAJERÍA</t>
  </si>
  <si>
    <t>SERVICIOS DE DISTRIBUCIÓN DE ELECTRICIDAD, GAS Y AGUA (POR CUENTA PROPIA)</t>
  </si>
  <si>
    <t>SERVICIOS FINANCIEROS Y SERVICIOS CONEXOS, SERVICIOS INMOBILIARIOS Y SERVICIOS DE ARRENDAMIENTO Y LEASING</t>
  </si>
  <si>
    <t>SERVICIOS FINANCIEROS Y SERVICIOS CONEXOS</t>
  </si>
  <si>
    <t>SERVICIOS INMOBILIARIOS</t>
  </si>
  <si>
    <t>SERVICIOS PRESTADOS A LAS EMPRESAS Y SERVICIOS DE PRODUCCIÓN</t>
  </si>
  <si>
    <t>SERVICIOS JURÍDICOS Y CONTABLES</t>
  </si>
  <si>
    <t>SERVICIOS PROFESIONALES, CIENTÍFICOS Y TÉCNICOS (EXCEPTO LOS SERVICIOS DE INVESTIGACION, URBANISMO, JURÍDICOS Y DE CONTABILIDAD)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</si>
  <si>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</si>
  <si>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</si>
  <si>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</si>
  <si>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</si>
  <si>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LA COMUNIDAD, SOCIALES Y PERSONALES</t>
  </si>
  <si>
    <t>SERVICIOS DE EDUCACIÓN</t>
  </si>
  <si>
    <t>SERVICIOS DE ALCANTARILLADO, RECOLECCIÓN, TRATAMIENTO Y DISPOSICIÓN DE DESECHOS Y OTROS SERVICIOS DE SANEAMIENTO AMBIENTAL</t>
  </si>
  <si>
    <t>VIÁTICOS DE LOS FUNCIONARIOS EN COMISIÓN</t>
  </si>
  <si>
    <t>TRANSFERENCIAS CORRIENTES</t>
  </si>
  <si>
    <t>A ENTIDADES DEL GOBIERNO</t>
  </si>
  <si>
    <t>A ÓRGANOS DEL PGN</t>
  </si>
  <si>
    <t>999</t>
  </si>
  <si>
    <t>OTRAS TRANSFERENCIAS - DISTRIBUCIÓN PREVIO CONCEPTO DGPPN</t>
  </si>
  <si>
    <t>PRESTACIONES PARA CUBRIR RIESGOS SOCIALES</t>
  </si>
  <si>
    <t>PRESTACIONES SOCIALES RELACIONADAS CON EL EMPLEO</t>
  </si>
  <si>
    <t>012</t>
  </si>
  <si>
    <t>INCAPACIDADES Y LICENCIAS DE MATERNIDAD Y PATERNIDAD (NO DE PENSIONES)</t>
  </si>
  <si>
    <t>INCAPACIDADES (NO DE PENSIONES)</t>
  </si>
  <si>
    <t>LICENCIAS DE MATERNIDAD Y PATERNIDAD (NO DE PENSIONES)</t>
  </si>
  <si>
    <t>08</t>
  </si>
  <si>
    <t>GASTOS POR TRIBUTOS, MULTAS, SANCIONES E INTERESES DE MORA</t>
  </si>
  <si>
    <t>IMPUESTOS</t>
  </si>
  <si>
    <t>IMPUESTOS TERRITORIALES</t>
  </si>
  <si>
    <t>IMPUESTO PREDIAL Y SOBRETASA AMBIENTAL</t>
  </si>
  <si>
    <t>IMPUESTO SOBRE VEHÍCULOS AUTOMOTORES</t>
  </si>
  <si>
    <t>CONTRIBUCIONES</t>
  </si>
  <si>
    <t>CUOTA DE FISCALIZACIÓN Y AUDITAJE</t>
  </si>
  <si>
    <t>C</t>
  </si>
  <si>
    <t>INVERSION</t>
  </si>
  <si>
    <t>2301</t>
  </si>
  <si>
    <t>FACILITAR EL ACCESO Y USO DE LAS TECNOLOGÍAS DE LA INFORMACIÓN Y LAS COMUNICACIONES (TIC) EN TODO EL TERRITORIO NACIONAL</t>
  </si>
  <si>
    <t>0400</t>
  </si>
  <si>
    <t>INTERSUBSECTORIAL COMUNICACIONES</t>
  </si>
  <si>
    <t>1</t>
  </si>
  <si>
    <t>ESTUDIOS QUE PERMITAN GENERAR UN ENTORNO ABIERTO, TRANSPARENTE Y PARTICIPATIVO PARA LOS AGENTES DEL ECOSISTEMA DIGITAL   NACIONAL</t>
  </si>
  <si>
    <t>40401C</t>
  </si>
  <si>
    <t>4. TRANSFORMACIÓN PRODUCTIVA, INTERNACIONALIZACIÓN Y ACCIÓN CLÍMATICA / C. POLÍTICAS DE COMPETENCIA, CONSUMIDOR E INFRAESTRUCTURA DE LA CALIDAD MODERNAS</t>
  </si>
  <si>
    <t>2301003</t>
  </si>
  <si>
    <t>DOCUMENTO DE LINEAMIENTOS TÉCNICOS</t>
  </si>
  <si>
    <t>2301029</t>
  </si>
  <si>
    <t>SERVICIO DE DIVULGACIÓN DE LA REGULACIÓN EN MATERIA TIC Y POSTAL</t>
  </si>
  <si>
    <t>ADQUIS. DE BYS - DOCUMENTO DE LINEAMIENTOS TÉCNICOS - ESTUDIOS QUE PERMITAN GENERAR UN ENTORNO ABIERTO, TRANSPARENTE Y PARTICIPATIVO PARA LOS AGENTES DEL ECOSISTEMA DIGITAL   NACIONAL</t>
  </si>
  <si>
    <t>ADQUIS. DE BYS - SERVICIO DE DIVULGACIÓN DE LA REGULACIÓN EN MATERIA TIC Y POSTAL - ESTUDIOS QUE PERMITAN GENERAR UN ENTORNO ABIERTO, TRANSPARENTE Y PARTICIPATIVO PARA LOS AGENTES DEL ECOSISTEMA DIGITAL   NACIONAL</t>
  </si>
  <si>
    <t>2399</t>
  </si>
  <si>
    <t>FORTALECIMIENTO Y APOYO A LA GESTIÓN INSTITUCIONAL DEL SECTOR TECNOLOGÍAS DE LA INFORMACIÓN Y LAS COMUNICACIONES</t>
  </si>
  <si>
    <t>2</t>
  </si>
  <si>
    <t>FORTALECIMIENTO DE LAS CAPACIDAD ADMINISTRATIVA Y TECNOLOGICAS DE LA CRC COMO ENTE REGULADOR UNICO E INDEPENDIENTE DEL SECTOR TIC.    NACIONAL</t>
  </si>
  <si>
    <t>53105B</t>
  </si>
  <si>
    <t>5. CONVERGENCIA REGIONAL / B. ENTIDADES PÚBLICAS TERRITORIALES Y NACIONALES FORTALECIDAS</t>
  </si>
  <si>
    <t>2399053</t>
  </si>
  <si>
    <t>DOCUMENTOS DE LINEAMIENTOS TÉCNICOS</t>
  </si>
  <si>
    <t>2399062</t>
  </si>
  <si>
    <t>SERVICIOS DE INFORMACIÓN ACTUALIZADOS</t>
  </si>
  <si>
    <t>2399063</t>
  </si>
  <si>
    <t>SERVICIOS DE INFORMACIÓN IMPLEMENTADOS</t>
  </si>
  <si>
    <t>2399071</t>
  </si>
  <si>
    <t>SERVICIO DE ACTUALIZACIÓN DEL SISTEMAS DE GESTIÓN</t>
  </si>
  <si>
    <t>2399072</t>
  </si>
  <si>
    <t>SERVICIO DE GESTIÓN DOCUMENTAL ACTUALIZADO</t>
  </si>
  <si>
    <t>ADQUIS. DE BYS - DOCUMENTOS DE LINEAMIENTOS TÉCNICOS - FORTALECIMIENTO DE LAS CAPACIDAD ADMINISTRATIVA Y TECNOLOGICAS DE LA CRC COMO ENTE REGULADOR UNICO E INDEPENDIENTE DEL SECTOR TIC.    NACIONAL</t>
  </si>
  <si>
    <t>ADQUIS. DE BYS - SERVICIOS DE INFORMACIÓN ACTUALIZADOS - FORTALECIMIENTO DE LAS CAPACIDAD ADMINISTRATIVA Y TECNOLOGICAS DE LA CRC COMO ENTE REGULADOR UNICO E INDEPENDIENTE DEL SECTOR TIC.    NACIONAL</t>
  </si>
  <si>
    <t>ADQUIS. DE BYS - SERVICIOS DE INFORMACIÓN IMPLEMENTADOS - FORTALECIMIENTO DE LAS CAPACIDAD ADMINISTRATIVA Y TECNOLOGICAS DE LA CRC COMO ENTE REGULADOR UNICO E INDEPENDIENTE DEL SECTOR TIC.    NACIONAL</t>
  </si>
  <si>
    <t>ADQUIS. DE BYS - SERVICIO DE ACTUALIZACIÓN DEL SISTEMAS DE GESTIÓN  - FORTALECIMIENTO DE LAS CAPACIDAD ADMINISTRATIVA Y TECNOLOGICAS DE LA CRC COMO ENTE REGULADOR UNICO E INDEPENDIENTE DEL SECTOR TIC.    NACIONAL</t>
  </si>
  <si>
    <t>ADQUIS. DE BYS - SERVICIO DE GESTIÓN DOCUMENTAL ACTUALIZADO - FORTALECIMIENTO DE LAS CAPACIDAD ADMINISTRATIVA Y TECNOLOGICAS DE LA CRC COMO ENTE REGULADOR UNICO E INDEPENDIENTE DEL SECTOR TIC.    NACIONAL</t>
  </si>
  <si>
    <t>Fte</t>
  </si>
  <si>
    <t>Sit</t>
  </si>
  <si>
    <t>Rec</t>
  </si>
  <si>
    <t>Concepto</t>
  </si>
  <si>
    <t xml:space="preserve">Apropiación Vigente
</t>
  </si>
  <si>
    <t xml:space="preserve">Certificados Disponibilidad
</t>
  </si>
  <si>
    <t>Apropiación disponible</t>
  </si>
  <si>
    <t>Compromisos</t>
  </si>
  <si>
    <t>Valor</t>
  </si>
  <si>
    <t>%</t>
  </si>
  <si>
    <t>Obligaciones</t>
  </si>
  <si>
    <t xml:space="preserve">Pagos </t>
  </si>
  <si>
    <t>TOTALES</t>
  </si>
  <si>
    <t>Fuente de informacion: SIIF NACION 2</t>
  </si>
  <si>
    <t>UNIDAD 230800 - UNIDAD ADMINISTRATIVA ESPECIAL COMISIÓN DE REGULACIÓN DE COMUNICACIONES</t>
  </si>
  <si>
    <t>EJECUCIÓN PRESUPUESTAL ACUMULADA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</si>
</sst>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rgb="FFDCDCDC"/>
      </patternFill>
    </fill>
    <fill>
      <patternFill patternType="solid">
        <fgColor theme="0" tint="-0.34998626667073579"/>
        <bgColor rgb="FFDCDCD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3" applyFont="1" applyAlignment="1">
      <alignment vertical="top" wrapText="1" readingOrder="1"/>
    </xf>
    <xf numFmtId="0" fontId="4" fillId="0" borderId="0" xfId="3" applyFont="1" applyAlignment="1">
      <alignment horizontal="center" vertical="center"/>
    </xf>
    <xf numFmtId="0" fontId="5" fillId="0" borderId="0" xfId="3" applyFont="1"/>
    <xf numFmtId="0" fontId="6" fillId="2" borderId="1" xfId="3" applyFont="1" applyFill="1" applyBorder="1" applyAlignment="1">
      <alignment horizontal="center" vertical="top" wrapText="1" readingOrder="1"/>
    </xf>
    <xf numFmtId="164" fontId="6" fillId="2" borderId="1" xfId="4" applyNumberFormat="1" applyFont="1" applyFill="1" applyBorder="1" applyAlignment="1">
      <alignment horizontal="center" vertical="center" readingOrder="1"/>
    </xf>
    <xf numFmtId="164" fontId="6" fillId="3" borderId="1" xfId="4" applyNumberFormat="1" applyFont="1" applyFill="1" applyBorder="1" applyAlignment="1">
      <alignment horizontal="center" vertical="center" readingOrder="1"/>
    </xf>
    <xf numFmtId="164" fontId="6" fillId="3" borderId="1" xfId="4" applyNumberFormat="1" applyFont="1" applyFill="1" applyBorder="1" applyAlignment="1">
      <alignment horizontal="center" vertical="justify" readingOrder="1"/>
    </xf>
    <xf numFmtId="164" fontId="4" fillId="4" borderId="1" xfId="4" applyNumberFormat="1" applyFont="1" applyFill="1" applyBorder="1" applyAlignment="1">
      <alignment horizontal="center" vertical="center"/>
    </xf>
    <xf numFmtId="164" fontId="6" fillId="3" borderId="1" xfId="4" applyNumberFormat="1" applyFont="1" applyFill="1" applyBorder="1" applyAlignment="1">
      <alignment horizontal="center" vertical="center" readingOrder="1"/>
    </xf>
    <xf numFmtId="164" fontId="4" fillId="4" borderId="1" xfId="4" applyNumberFormat="1" applyFont="1" applyFill="1" applyBorder="1" applyAlignment="1">
      <alignment horizontal="center" vertical="center"/>
    </xf>
    <xf numFmtId="0" fontId="4" fillId="0" borderId="0" xfId="3" applyFont="1"/>
    <xf numFmtId="0" fontId="6" fillId="0" borderId="0" xfId="3" applyFont="1" applyAlignment="1">
      <alignment horizontal="center" vertical="center" wrapText="1" readingOrder="1"/>
    </xf>
    <xf numFmtId="0" fontId="6" fillId="0" borderId="0" xfId="3" applyFont="1" applyAlignment="1">
      <alignment vertical="center" readingOrder="1"/>
    </xf>
    <xf numFmtId="4" fontId="6" fillId="0" borderId="0" xfId="3" applyNumberFormat="1" applyFont="1" applyAlignment="1">
      <alignment horizontal="right" vertical="center" readingOrder="1"/>
    </xf>
    <xf numFmtId="9" fontId="4" fillId="0" borderId="0" xfId="2" applyFont="1" applyAlignment="1">
      <alignment wrapText="1"/>
    </xf>
    <xf numFmtId="9" fontId="6" fillId="0" borderId="0" xfId="2" applyFont="1" applyAlignment="1">
      <alignment horizontal="right" vertical="center" wrapText="1" readingOrder="1"/>
    </xf>
    <xf numFmtId="0" fontId="6" fillId="0" borderId="0" xfId="3" applyNumberFormat="1" applyFont="1" applyAlignment="1">
      <alignment horizontal="right" vertical="center" readingOrder="1"/>
    </xf>
    <xf numFmtId="0" fontId="3" fillId="0" borderId="0" xfId="3" applyFont="1" applyAlignment="1">
      <alignment horizontal="center" vertical="center" wrapText="1" readingOrder="1"/>
    </xf>
    <xf numFmtId="0" fontId="3" fillId="0" borderId="0" xfId="3" applyFont="1" applyAlignment="1">
      <alignment vertical="center" readingOrder="1"/>
    </xf>
    <xf numFmtId="4" fontId="3" fillId="0" borderId="0" xfId="3" applyNumberFormat="1" applyFont="1" applyAlignment="1">
      <alignment horizontal="right" vertical="center" readingOrder="1"/>
    </xf>
    <xf numFmtId="0" fontId="3" fillId="0" borderId="0" xfId="3" applyNumberFormat="1" applyFont="1" applyAlignment="1">
      <alignment horizontal="right" vertical="center" readingOrder="1"/>
    </xf>
    <xf numFmtId="9" fontId="5" fillId="0" borderId="0" xfId="2" applyFont="1" applyAlignment="1">
      <alignment wrapText="1"/>
    </xf>
    <xf numFmtId="9" fontId="3" fillId="0" borderId="0" xfId="2" applyFont="1" applyAlignment="1">
      <alignment horizontal="right" vertical="center" wrapText="1" readingOrder="1"/>
    </xf>
    <xf numFmtId="43" fontId="3" fillId="0" borderId="0" xfId="1" applyFont="1" applyAlignment="1">
      <alignment horizontal="right" vertical="center" readingOrder="1"/>
    </xf>
    <xf numFmtId="9" fontId="3" fillId="0" borderId="0" xfId="2" applyFont="1" applyFill="1" applyAlignment="1">
      <alignment horizontal="right" vertical="center" readingOrder="1"/>
    </xf>
    <xf numFmtId="0" fontId="6" fillId="5" borderId="0" xfId="3" applyFont="1" applyFill="1" applyAlignment="1">
      <alignment horizontal="center" vertical="center" readingOrder="1"/>
    </xf>
    <xf numFmtId="3" fontId="6" fillId="5" borderId="0" xfId="1" applyNumberFormat="1" applyFont="1" applyFill="1" applyAlignment="1">
      <alignment vertical="center" readingOrder="1"/>
    </xf>
    <xf numFmtId="9" fontId="4" fillId="5" borderId="0" xfId="2" applyFont="1" applyFill="1" applyAlignment="1"/>
    <xf numFmtId="9" fontId="6" fillId="5" borderId="0" xfId="2" applyFont="1" applyFill="1" applyAlignment="1">
      <alignment horizontal="right" vertical="center" readingOrder="1"/>
    </xf>
    <xf numFmtId="3" fontId="5" fillId="0" borderId="0" xfId="3" applyNumberFormat="1" applyFont="1"/>
    <xf numFmtId="9" fontId="5" fillId="0" borderId="0" xfId="2" applyFont="1" applyBorder="1" applyAlignment="1">
      <alignment horizontal="right"/>
    </xf>
  </cellXfs>
  <cellStyles count="5">
    <cellStyle name="Millares" xfId="1" builtinId="3"/>
    <cellStyle name="Millares 3 2" xfId="4" xr:uid="{1C7DF8FB-5CA4-4CD2-B4F7-752EBBF2709D}"/>
    <cellStyle name="Normal" xfId="0" builtinId="0"/>
    <cellStyle name="Normal 2" xfId="3" xr:uid="{CFFEEBEA-0DBE-4416-AFB1-0609D7AB808F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34290</xdr:colOff>
      <xdr:row>2</xdr:row>
      <xdr:rowOff>45720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76BD9C-DA87-4C16-8290-A1088BCA1BB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20650" y="0"/>
          <a:ext cx="85852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93634-A917-492F-88C0-0E22DFE2E2B4}">
  <dimension ref="A1:U116"/>
  <sheetViews>
    <sheetView showGridLines="0" tabSelected="1" topLeftCell="A102" workbookViewId="0">
      <selection activeCell="N57" sqref="N57"/>
    </sheetView>
  </sheetViews>
  <sheetFormatPr baseColWidth="10" defaultColWidth="10.33203125" defaultRowHeight="13.8" x14ac:dyDescent="0.3"/>
  <cols>
    <col min="1" max="1" width="4.44140625" style="3" customWidth="1"/>
    <col min="2" max="3" width="4.6640625" style="3" customWidth="1"/>
    <col min="4" max="4" width="4.21875" style="3" customWidth="1"/>
    <col min="5" max="5" width="6.5546875" style="3" customWidth="1"/>
    <col min="6" max="6" width="8.21875" style="3" customWidth="1"/>
    <col min="7" max="7" width="4.21875" style="3" customWidth="1"/>
    <col min="8" max="8" width="7.6640625" style="3" customWidth="1"/>
    <col min="9" max="9" width="5.88671875" style="3" customWidth="1"/>
    <col min="10" max="10" width="6.109375" style="3" customWidth="1"/>
    <col min="11" max="11" width="32.109375" style="3" customWidth="1"/>
    <col min="12" max="13" width="16.5546875" style="3" customWidth="1"/>
    <col min="14" max="14" width="13.109375" style="3" customWidth="1"/>
    <col min="15" max="15" width="16.5546875" style="3" customWidth="1"/>
    <col min="16" max="16" width="7.109375" style="3" customWidth="1"/>
    <col min="17" max="17" width="16.5546875" style="3" customWidth="1"/>
    <col min="18" max="18" width="7.109375" style="3" customWidth="1"/>
    <col min="19" max="19" width="16.5546875" style="3" customWidth="1"/>
    <col min="20" max="20" width="7.109375" style="3" customWidth="1"/>
    <col min="21" max="16384" width="10.33203125" style="3"/>
  </cols>
  <sheetData>
    <row r="1" spans="1:20" s="3" customFormat="1" ht="15" customHeight="1" x14ac:dyDescent="0.3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" customFormat="1" ht="15" customHeight="1" x14ac:dyDescent="0.3">
      <c r="A2" s="2" t="s">
        <v>158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3" customFormat="1" ht="15" customHeight="1" x14ac:dyDescent="0.3"/>
    <row r="4" spans="1:20" s="3" customFormat="1" ht="15" customHeight="1" x14ac:dyDescent="0.3"/>
    <row r="5" spans="1:20" s="3" customFormat="1" ht="15" customHeight="1" x14ac:dyDescent="0.3">
      <c r="A5" s="4" t="s">
        <v>1</v>
      </c>
      <c r="B5" s="4" t="s">
        <v>2</v>
      </c>
      <c r="C5" s="4"/>
      <c r="D5" s="4"/>
      <c r="E5" s="4"/>
      <c r="F5" s="4"/>
      <c r="G5" s="4"/>
      <c r="H5" s="5" t="s">
        <v>143</v>
      </c>
      <c r="I5" s="6" t="s">
        <v>144</v>
      </c>
      <c r="J5" s="6" t="s">
        <v>145</v>
      </c>
      <c r="K5" s="7" t="s">
        <v>146</v>
      </c>
      <c r="L5" s="7" t="s">
        <v>147</v>
      </c>
      <c r="M5" s="7" t="s">
        <v>148</v>
      </c>
      <c r="N5" s="7" t="s">
        <v>149</v>
      </c>
      <c r="O5" s="8" t="s">
        <v>150</v>
      </c>
      <c r="P5" s="8"/>
      <c r="Q5" s="8" t="s">
        <v>153</v>
      </c>
      <c r="R5" s="8"/>
      <c r="S5" s="8" t="s">
        <v>154</v>
      </c>
      <c r="T5" s="8"/>
    </row>
    <row r="6" spans="1:20" s="11" customFormat="1" ht="15.6" customHeight="1" x14ac:dyDescent="0.3">
      <c r="A6" s="4"/>
      <c r="B6" s="4"/>
      <c r="C6" s="4"/>
      <c r="D6" s="4"/>
      <c r="E6" s="4"/>
      <c r="F6" s="4"/>
      <c r="G6" s="4"/>
      <c r="H6" s="5"/>
      <c r="I6" s="6"/>
      <c r="J6" s="6"/>
      <c r="K6" s="7"/>
      <c r="L6" s="7"/>
      <c r="M6" s="7"/>
      <c r="N6" s="7"/>
      <c r="O6" s="9" t="s">
        <v>151</v>
      </c>
      <c r="P6" s="10" t="s">
        <v>152</v>
      </c>
      <c r="Q6" s="9" t="s">
        <v>151</v>
      </c>
      <c r="R6" s="10" t="s">
        <v>152</v>
      </c>
      <c r="S6" s="9" t="s">
        <v>151</v>
      </c>
      <c r="T6" s="10" t="s">
        <v>152</v>
      </c>
    </row>
    <row r="7" spans="1:20" s="11" customFormat="1" ht="14.4" customHeight="1" x14ac:dyDescent="0.3">
      <c r="A7" s="12" t="s">
        <v>3</v>
      </c>
      <c r="B7" s="12"/>
      <c r="C7" s="12"/>
      <c r="D7" s="12"/>
      <c r="E7" s="12"/>
      <c r="F7" s="12"/>
      <c r="G7" s="12"/>
      <c r="H7" s="12" t="s">
        <v>5</v>
      </c>
      <c r="I7" s="12" t="s">
        <v>6</v>
      </c>
      <c r="J7" s="12" t="s">
        <v>7</v>
      </c>
      <c r="K7" s="13" t="s">
        <v>4</v>
      </c>
      <c r="L7" s="14">
        <v>39201973000</v>
      </c>
      <c r="M7" s="14">
        <v>38964324155.25</v>
      </c>
      <c r="N7" s="14">
        <v>237648844.75</v>
      </c>
      <c r="O7" s="14">
        <v>27881130060.619999</v>
      </c>
      <c r="P7" s="15">
        <f>+O7/L7</f>
        <v>0.71121752113394898</v>
      </c>
      <c r="Q7" s="14">
        <v>27515834230.82</v>
      </c>
      <c r="R7" s="16">
        <f>+Q7/L7</f>
        <v>0.7018992189709431</v>
      </c>
      <c r="S7" s="14">
        <v>27515834230.82</v>
      </c>
      <c r="T7" s="16">
        <f>+S7/L7</f>
        <v>0.7018992189709431</v>
      </c>
    </row>
    <row r="8" spans="1:20" s="11" customFormat="1" ht="14.4" customHeight="1" x14ac:dyDescent="0.3">
      <c r="A8" s="12" t="s">
        <v>3</v>
      </c>
      <c r="B8" s="12" t="s">
        <v>8</v>
      </c>
      <c r="C8" s="12"/>
      <c r="D8" s="12"/>
      <c r="E8" s="12"/>
      <c r="F8" s="12"/>
      <c r="G8" s="12"/>
      <c r="H8" s="12" t="s">
        <v>5</v>
      </c>
      <c r="I8" s="12" t="s">
        <v>6</v>
      </c>
      <c r="J8" s="12" t="s">
        <v>7</v>
      </c>
      <c r="K8" s="13" t="s">
        <v>9</v>
      </c>
      <c r="L8" s="14">
        <v>37129122000</v>
      </c>
      <c r="M8" s="14">
        <v>37129122000</v>
      </c>
      <c r="N8" s="17">
        <v>0</v>
      </c>
      <c r="O8" s="14">
        <v>26337850409.369999</v>
      </c>
      <c r="P8" s="15">
        <f>+O8/L8</f>
        <v>0.7093582877981871</v>
      </c>
      <c r="Q8" s="14">
        <v>26337850409.369999</v>
      </c>
      <c r="R8" s="16">
        <f>+Q8/L8</f>
        <v>0.7093582877981871</v>
      </c>
      <c r="S8" s="14">
        <v>26337850409.369999</v>
      </c>
      <c r="T8" s="16">
        <f>+S8/L8</f>
        <v>0.7093582877981871</v>
      </c>
    </row>
    <row r="9" spans="1:20" s="11" customFormat="1" ht="14.4" customHeight="1" x14ac:dyDescent="0.3">
      <c r="A9" s="12" t="s">
        <v>3</v>
      </c>
      <c r="B9" s="12" t="s">
        <v>8</v>
      </c>
      <c r="C9" s="12" t="s">
        <v>8</v>
      </c>
      <c r="D9" s="12"/>
      <c r="E9" s="12"/>
      <c r="F9" s="12"/>
      <c r="G9" s="12"/>
      <c r="H9" s="12" t="s">
        <v>5</v>
      </c>
      <c r="I9" s="12" t="s">
        <v>6</v>
      </c>
      <c r="J9" s="12" t="s">
        <v>7</v>
      </c>
      <c r="K9" s="13" t="s">
        <v>10</v>
      </c>
      <c r="L9" s="14">
        <v>37129122000</v>
      </c>
      <c r="M9" s="14">
        <v>37129122000</v>
      </c>
      <c r="N9" s="17">
        <v>0</v>
      </c>
      <c r="O9" s="14">
        <v>26337850409.369999</v>
      </c>
      <c r="P9" s="15">
        <f>+O9/L9</f>
        <v>0.7093582877981871</v>
      </c>
      <c r="Q9" s="14">
        <v>26337850409.369999</v>
      </c>
      <c r="R9" s="16">
        <f>+Q9/L9</f>
        <v>0.7093582877981871</v>
      </c>
      <c r="S9" s="14">
        <v>26337850409.369999</v>
      </c>
      <c r="T9" s="16">
        <f>+S9/L9</f>
        <v>0.7093582877981871</v>
      </c>
    </row>
    <row r="10" spans="1:20" s="11" customFormat="1" ht="15.6" customHeight="1" x14ac:dyDescent="0.3">
      <c r="A10" s="12" t="s">
        <v>3</v>
      </c>
      <c r="B10" s="12" t="s">
        <v>8</v>
      </c>
      <c r="C10" s="12" t="s">
        <v>8</v>
      </c>
      <c r="D10" s="12" t="s">
        <v>8</v>
      </c>
      <c r="E10" s="12"/>
      <c r="F10" s="12"/>
      <c r="G10" s="12"/>
      <c r="H10" s="12" t="s">
        <v>5</v>
      </c>
      <c r="I10" s="12" t="s">
        <v>6</v>
      </c>
      <c r="J10" s="12" t="s">
        <v>7</v>
      </c>
      <c r="K10" s="13" t="s">
        <v>11</v>
      </c>
      <c r="L10" s="14">
        <v>25486872000</v>
      </c>
      <c r="M10" s="14">
        <v>25486872000</v>
      </c>
      <c r="N10" s="17">
        <v>0</v>
      </c>
      <c r="O10" s="14">
        <v>17483724166.369999</v>
      </c>
      <c r="P10" s="15">
        <f>+O10/L10</f>
        <v>0.68598940530520969</v>
      </c>
      <c r="Q10" s="14">
        <v>17483724166.369999</v>
      </c>
      <c r="R10" s="16">
        <f>+Q10/L10</f>
        <v>0.68598940530520969</v>
      </c>
      <c r="S10" s="14">
        <v>17483724166.369999</v>
      </c>
      <c r="T10" s="16">
        <f>+S10/L10</f>
        <v>0.68598940530520969</v>
      </c>
    </row>
    <row r="11" spans="1:20" s="11" customFormat="1" ht="14.4" customHeight="1" x14ac:dyDescent="0.3">
      <c r="A11" s="12" t="s">
        <v>3</v>
      </c>
      <c r="B11" s="12" t="s">
        <v>8</v>
      </c>
      <c r="C11" s="12" t="s">
        <v>8</v>
      </c>
      <c r="D11" s="12" t="s">
        <v>8</v>
      </c>
      <c r="E11" s="12" t="s">
        <v>12</v>
      </c>
      <c r="F11" s="12"/>
      <c r="G11" s="12"/>
      <c r="H11" s="12" t="s">
        <v>5</v>
      </c>
      <c r="I11" s="12" t="s">
        <v>6</v>
      </c>
      <c r="J11" s="12" t="s">
        <v>7</v>
      </c>
      <c r="K11" s="13" t="s">
        <v>13</v>
      </c>
      <c r="L11" s="14">
        <v>25486872000</v>
      </c>
      <c r="M11" s="14">
        <v>25486872000</v>
      </c>
      <c r="N11" s="17">
        <v>0</v>
      </c>
      <c r="O11" s="14">
        <v>17483724166.369999</v>
      </c>
      <c r="P11" s="15">
        <f>+O11/L11</f>
        <v>0.68598940530520969</v>
      </c>
      <c r="Q11" s="14">
        <v>17483724166.369999</v>
      </c>
      <c r="R11" s="16">
        <f>+Q11/L11</f>
        <v>0.68598940530520969</v>
      </c>
      <c r="S11" s="14">
        <v>17483724166.369999</v>
      </c>
      <c r="T11" s="16">
        <f>+S11/L11</f>
        <v>0.68598940530520969</v>
      </c>
    </row>
    <row r="12" spans="1:20" s="3" customFormat="1" ht="15.6" customHeight="1" x14ac:dyDescent="0.3">
      <c r="A12" s="18" t="s">
        <v>3</v>
      </c>
      <c r="B12" s="18" t="s">
        <v>8</v>
      </c>
      <c r="C12" s="18" t="s">
        <v>8</v>
      </c>
      <c r="D12" s="18" t="s">
        <v>8</v>
      </c>
      <c r="E12" s="18" t="s">
        <v>12</v>
      </c>
      <c r="F12" s="18" t="s">
        <v>12</v>
      </c>
      <c r="G12" s="18"/>
      <c r="H12" s="18" t="s">
        <v>5</v>
      </c>
      <c r="I12" s="18" t="s">
        <v>6</v>
      </c>
      <c r="J12" s="18" t="s">
        <v>7</v>
      </c>
      <c r="K12" s="19" t="s">
        <v>14</v>
      </c>
      <c r="L12" s="20">
        <v>16422317000</v>
      </c>
      <c r="M12" s="20">
        <v>16422317000</v>
      </c>
      <c r="N12" s="21">
        <v>0</v>
      </c>
      <c r="O12" s="20">
        <v>11960442332.370001</v>
      </c>
      <c r="P12" s="22">
        <f>+O12/L12</f>
        <v>0.72830419315191641</v>
      </c>
      <c r="Q12" s="20">
        <v>11960442332.370001</v>
      </c>
      <c r="R12" s="23">
        <f>+Q12/L12</f>
        <v>0.72830419315191641</v>
      </c>
      <c r="S12" s="20">
        <v>11960442332.370001</v>
      </c>
      <c r="T12" s="23">
        <f>+S12/L12</f>
        <v>0.72830419315191641</v>
      </c>
    </row>
    <row r="13" spans="1:20" s="3" customFormat="1" ht="15.6" customHeight="1" x14ac:dyDescent="0.3">
      <c r="A13" s="18" t="s">
        <v>3</v>
      </c>
      <c r="B13" s="18" t="s">
        <v>8</v>
      </c>
      <c r="C13" s="18" t="s">
        <v>8</v>
      </c>
      <c r="D13" s="18" t="s">
        <v>8</v>
      </c>
      <c r="E13" s="18" t="s">
        <v>12</v>
      </c>
      <c r="F13" s="18" t="s">
        <v>15</v>
      </c>
      <c r="G13" s="18"/>
      <c r="H13" s="18" t="s">
        <v>5</v>
      </c>
      <c r="I13" s="18" t="s">
        <v>6</v>
      </c>
      <c r="J13" s="18" t="s">
        <v>7</v>
      </c>
      <c r="K13" s="19" t="s">
        <v>16</v>
      </c>
      <c r="L13" s="20">
        <v>1237317000</v>
      </c>
      <c r="M13" s="20">
        <v>1237317000</v>
      </c>
      <c r="N13" s="21">
        <v>0</v>
      </c>
      <c r="O13" s="20">
        <v>905481901</v>
      </c>
      <c r="P13" s="22">
        <f>+O13/L13</f>
        <v>0.73181076555159263</v>
      </c>
      <c r="Q13" s="20">
        <v>905481901</v>
      </c>
      <c r="R13" s="23">
        <f>+Q13/L13</f>
        <v>0.73181076555159263</v>
      </c>
      <c r="S13" s="20">
        <v>905481901</v>
      </c>
      <c r="T13" s="23">
        <f>+S13/L13</f>
        <v>0.73181076555159263</v>
      </c>
    </row>
    <row r="14" spans="1:20" s="3" customFormat="1" ht="15.6" customHeight="1" x14ac:dyDescent="0.3">
      <c r="A14" s="18" t="s">
        <v>3</v>
      </c>
      <c r="B14" s="18" t="s">
        <v>8</v>
      </c>
      <c r="C14" s="18" t="s">
        <v>8</v>
      </c>
      <c r="D14" s="18" t="s">
        <v>8</v>
      </c>
      <c r="E14" s="18" t="s">
        <v>12</v>
      </c>
      <c r="F14" s="18" t="s">
        <v>17</v>
      </c>
      <c r="G14" s="18"/>
      <c r="H14" s="18" t="s">
        <v>5</v>
      </c>
      <c r="I14" s="18" t="s">
        <v>6</v>
      </c>
      <c r="J14" s="18" t="s">
        <v>7</v>
      </c>
      <c r="K14" s="19" t="s">
        <v>18</v>
      </c>
      <c r="L14" s="20">
        <v>4068634000</v>
      </c>
      <c r="M14" s="20">
        <v>4068634000</v>
      </c>
      <c r="N14" s="21">
        <v>0</v>
      </c>
      <c r="O14" s="20">
        <v>2313597365</v>
      </c>
      <c r="P14" s="22">
        <f>+O14/L14</f>
        <v>0.56864229247457498</v>
      </c>
      <c r="Q14" s="20">
        <v>2313597365</v>
      </c>
      <c r="R14" s="23">
        <f>+Q14/L14</f>
        <v>0.56864229247457498</v>
      </c>
      <c r="S14" s="20">
        <v>2313597365</v>
      </c>
      <c r="T14" s="23">
        <f>+S14/L14</f>
        <v>0.56864229247457498</v>
      </c>
    </row>
    <row r="15" spans="1:20" s="3" customFormat="1" ht="14.4" customHeight="1" x14ac:dyDescent="0.3">
      <c r="A15" s="18" t="s">
        <v>3</v>
      </c>
      <c r="B15" s="18" t="s">
        <v>8</v>
      </c>
      <c r="C15" s="18" t="s">
        <v>8</v>
      </c>
      <c r="D15" s="18" t="s">
        <v>8</v>
      </c>
      <c r="E15" s="18" t="s">
        <v>12</v>
      </c>
      <c r="F15" s="18" t="s">
        <v>19</v>
      </c>
      <c r="G15" s="18"/>
      <c r="H15" s="18" t="s">
        <v>5</v>
      </c>
      <c r="I15" s="18" t="s">
        <v>6</v>
      </c>
      <c r="J15" s="18" t="s">
        <v>7</v>
      </c>
      <c r="K15" s="19" t="s">
        <v>20</v>
      </c>
      <c r="L15" s="20">
        <v>9816000</v>
      </c>
      <c r="M15" s="20">
        <v>9816000</v>
      </c>
      <c r="N15" s="21">
        <v>0</v>
      </c>
      <c r="O15" s="20">
        <v>7124175</v>
      </c>
      <c r="P15" s="22">
        <f>+O15/L15</f>
        <v>0.72577169926650364</v>
      </c>
      <c r="Q15" s="20">
        <v>7124175</v>
      </c>
      <c r="R15" s="23">
        <f>+Q15/L15</f>
        <v>0.72577169926650364</v>
      </c>
      <c r="S15" s="20">
        <v>7124175</v>
      </c>
      <c r="T15" s="23">
        <f>+S15/L15</f>
        <v>0.72577169926650364</v>
      </c>
    </row>
    <row r="16" spans="1:20" s="3" customFormat="1" ht="14.4" customHeight="1" x14ac:dyDescent="0.3">
      <c r="A16" s="18" t="s">
        <v>3</v>
      </c>
      <c r="B16" s="18" t="s">
        <v>8</v>
      </c>
      <c r="C16" s="18" t="s">
        <v>8</v>
      </c>
      <c r="D16" s="18" t="s">
        <v>8</v>
      </c>
      <c r="E16" s="18" t="s">
        <v>12</v>
      </c>
      <c r="F16" s="18" t="s">
        <v>21</v>
      </c>
      <c r="G16" s="18"/>
      <c r="H16" s="18" t="s">
        <v>5</v>
      </c>
      <c r="I16" s="18" t="s">
        <v>6</v>
      </c>
      <c r="J16" s="18" t="s">
        <v>7</v>
      </c>
      <c r="K16" s="19" t="s">
        <v>22</v>
      </c>
      <c r="L16" s="20">
        <v>40891000</v>
      </c>
      <c r="M16" s="20">
        <v>40891000</v>
      </c>
      <c r="N16" s="21">
        <v>0</v>
      </c>
      <c r="O16" s="20">
        <v>29642310</v>
      </c>
      <c r="P16" s="22">
        <f>+O16/L16</f>
        <v>0.72491037147538573</v>
      </c>
      <c r="Q16" s="20">
        <v>29642310</v>
      </c>
      <c r="R16" s="23">
        <f>+Q16/L16</f>
        <v>0.72491037147538573</v>
      </c>
      <c r="S16" s="20">
        <v>29642310</v>
      </c>
      <c r="T16" s="23">
        <f>+S16/L16</f>
        <v>0.72491037147538573</v>
      </c>
    </row>
    <row r="17" spans="1:20" s="3" customFormat="1" ht="14.4" customHeight="1" x14ac:dyDescent="0.3">
      <c r="A17" s="18" t="s">
        <v>3</v>
      </c>
      <c r="B17" s="18" t="s">
        <v>8</v>
      </c>
      <c r="C17" s="18" t="s">
        <v>8</v>
      </c>
      <c r="D17" s="18" t="s">
        <v>8</v>
      </c>
      <c r="E17" s="18" t="s">
        <v>12</v>
      </c>
      <c r="F17" s="18" t="s">
        <v>23</v>
      </c>
      <c r="G17" s="18"/>
      <c r="H17" s="18" t="s">
        <v>5</v>
      </c>
      <c r="I17" s="18" t="s">
        <v>6</v>
      </c>
      <c r="J17" s="18" t="s">
        <v>7</v>
      </c>
      <c r="K17" s="19" t="s">
        <v>24</v>
      </c>
      <c r="L17" s="20">
        <v>948602000</v>
      </c>
      <c r="M17" s="20">
        <v>948602000</v>
      </c>
      <c r="N17" s="21">
        <v>0</v>
      </c>
      <c r="O17" s="20">
        <v>924195375</v>
      </c>
      <c r="P17" s="22">
        <f>+O17/L17</f>
        <v>0.9742709534662588</v>
      </c>
      <c r="Q17" s="20">
        <v>924195375</v>
      </c>
      <c r="R17" s="23">
        <f>+Q17/L17</f>
        <v>0.9742709534662588</v>
      </c>
      <c r="S17" s="20">
        <v>924195375</v>
      </c>
      <c r="T17" s="23">
        <f>+S17/L17</f>
        <v>0.9742709534662588</v>
      </c>
    </row>
    <row r="18" spans="1:20" s="3" customFormat="1" ht="14.4" customHeight="1" x14ac:dyDescent="0.3">
      <c r="A18" s="18" t="s">
        <v>3</v>
      </c>
      <c r="B18" s="18" t="s">
        <v>8</v>
      </c>
      <c r="C18" s="18" t="s">
        <v>8</v>
      </c>
      <c r="D18" s="18" t="s">
        <v>8</v>
      </c>
      <c r="E18" s="18" t="s">
        <v>12</v>
      </c>
      <c r="F18" s="18" t="s">
        <v>25</v>
      </c>
      <c r="G18" s="18"/>
      <c r="H18" s="18" t="s">
        <v>5</v>
      </c>
      <c r="I18" s="18" t="s">
        <v>6</v>
      </c>
      <c r="J18" s="18" t="s">
        <v>7</v>
      </c>
      <c r="K18" s="19" t="s">
        <v>26</v>
      </c>
      <c r="L18" s="20">
        <v>647570000</v>
      </c>
      <c r="M18" s="20">
        <v>647570000</v>
      </c>
      <c r="N18" s="21">
        <v>0</v>
      </c>
      <c r="O18" s="20">
        <v>605363984</v>
      </c>
      <c r="P18" s="22">
        <f>+O18/L18</f>
        <v>0.9348240097595627</v>
      </c>
      <c r="Q18" s="20">
        <v>605363984</v>
      </c>
      <c r="R18" s="23">
        <f>+Q18/L18</f>
        <v>0.9348240097595627</v>
      </c>
      <c r="S18" s="20">
        <v>605363984</v>
      </c>
      <c r="T18" s="23">
        <f>+S18/L18</f>
        <v>0.9348240097595627</v>
      </c>
    </row>
    <row r="19" spans="1:20" s="3" customFormat="1" ht="14.4" customHeight="1" x14ac:dyDescent="0.3">
      <c r="A19" s="18" t="s">
        <v>3</v>
      </c>
      <c r="B19" s="18" t="s">
        <v>8</v>
      </c>
      <c r="C19" s="18" t="s">
        <v>8</v>
      </c>
      <c r="D19" s="18" t="s">
        <v>8</v>
      </c>
      <c r="E19" s="18" t="s">
        <v>12</v>
      </c>
      <c r="F19" s="18" t="s">
        <v>27</v>
      </c>
      <c r="G19" s="18"/>
      <c r="H19" s="18" t="s">
        <v>5</v>
      </c>
      <c r="I19" s="18" t="s">
        <v>6</v>
      </c>
      <c r="J19" s="18" t="s">
        <v>7</v>
      </c>
      <c r="K19" s="19" t="s">
        <v>28</v>
      </c>
      <c r="L19" s="20">
        <v>65000000</v>
      </c>
      <c r="M19" s="20">
        <v>65000000</v>
      </c>
      <c r="N19" s="21">
        <v>0</v>
      </c>
      <c r="O19" s="20">
        <v>60540384</v>
      </c>
      <c r="P19" s="22">
        <f>+O19/L19</f>
        <v>0.93139052307692305</v>
      </c>
      <c r="Q19" s="20">
        <v>60540384</v>
      </c>
      <c r="R19" s="23">
        <f>+Q19/L19</f>
        <v>0.93139052307692305</v>
      </c>
      <c r="S19" s="20">
        <v>60540384</v>
      </c>
      <c r="T19" s="23">
        <f>+S19/L19</f>
        <v>0.93139052307692305</v>
      </c>
    </row>
    <row r="20" spans="1:20" s="3" customFormat="1" ht="15.6" customHeight="1" x14ac:dyDescent="0.3">
      <c r="A20" s="18" t="s">
        <v>3</v>
      </c>
      <c r="B20" s="18" t="s">
        <v>8</v>
      </c>
      <c r="C20" s="18" t="s">
        <v>8</v>
      </c>
      <c r="D20" s="18" t="s">
        <v>8</v>
      </c>
      <c r="E20" s="18" t="s">
        <v>12</v>
      </c>
      <c r="F20" s="18" t="s">
        <v>29</v>
      </c>
      <c r="G20" s="18"/>
      <c r="H20" s="18" t="s">
        <v>5</v>
      </c>
      <c r="I20" s="18" t="s">
        <v>6</v>
      </c>
      <c r="J20" s="18" t="s">
        <v>7</v>
      </c>
      <c r="K20" s="19" t="s">
        <v>30</v>
      </c>
      <c r="L20" s="20">
        <v>1058598000</v>
      </c>
      <c r="M20" s="20">
        <v>1058598000</v>
      </c>
      <c r="N20" s="21">
        <v>0</v>
      </c>
      <c r="O20" s="20">
        <v>52692551</v>
      </c>
      <c r="P20" s="22">
        <f>+O20/L20</f>
        <v>4.9775789298676175E-2</v>
      </c>
      <c r="Q20" s="20">
        <v>52692551</v>
      </c>
      <c r="R20" s="23">
        <f>+Q20/L20</f>
        <v>4.9775789298676175E-2</v>
      </c>
      <c r="S20" s="20">
        <v>52692551</v>
      </c>
      <c r="T20" s="23">
        <f>+S20/L20</f>
        <v>4.9775789298676175E-2</v>
      </c>
    </row>
    <row r="21" spans="1:20" s="3" customFormat="1" ht="14.4" customHeight="1" x14ac:dyDescent="0.3">
      <c r="A21" s="18" t="s">
        <v>3</v>
      </c>
      <c r="B21" s="18" t="s">
        <v>8</v>
      </c>
      <c r="C21" s="18" t="s">
        <v>8</v>
      </c>
      <c r="D21" s="18" t="s">
        <v>8</v>
      </c>
      <c r="E21" s="18" t="s">
        <v>12</v>
      </c>
      <c r="F21" s="18" t="s">
        <v>31</v>
      </c>
      <c r="G21" s="18"/>
      <c r="H21" s="18" t="s">
        <v>5</v>
      </c>
      <c r="I21" s="18" t="s">
        <v>6</v>
      </c>
      <c r="J21" s="18" t="s">
        <v>7</v>
      </c>
      <c r="K21" s="19" t="s">
        <v>32</v>
      </c>
      <c r="L21" s="20">
        <v>988127000</v>
      </c>
      <c r="M21" s="20">
        <v>988127000</v>
      </c>
      <c r="N21" s="21">
        <v>0</v>
      </c>
      <c r="O21" s="20">
        <v>624643789</v>
      </c>
      <c r="P21" s="22">
        <f>+O21/L21</f>
        <v>0.63214929761052985</v>
      </c>
      <c r="Q21" s="20">
        <v>624643789</v>
      </c>
      <c r="R21" s="23">
        <f>+Q21/L21</f>
        <v>0.63214929761052985</v>
      </c>
      <c r="S21" s="20">
        <v>624643789</v>
      </c>
      <c r="T21" s="23">
        <f>+S21/L21</f>
        <v>0.63214929761052985</v>
      </c>
    </row>
    <row r="22" spans="1:20" s="11" customFormat="1" ht="14.4" customHeight="1" x14ac:dyDescent="0.3">
      <c r="A22" s="12" t="s">
        <v>3</v>
      </c>
      <c r="B22" s="12" t="s">
        <v>8</v>
      </c>
      <c r="C22" s="12" t="s">
        <v>8</v>
      </c>
      <c r="D22" s="12" t="s">
        <v>33</v>
      </c>
      <c r="E22" s="12"/>
      <c r="F22" s="12"/>
      <c r="G22" s="12"/>
      <c r="H22" s="12" t="s">
        <v>5</v>
      </c>
      <c r="I22" s="12" t="s">
        <v>6</v>
      </c>
      <c r="J22" s="12" t="s">
        <v>7</v>
      </c>
      <c r="K22" s="13" t="s">
        <v>34</v>
      </c>
      <c r="L22" s="14">
        <v>8396137000</v>
      </c>
      <c r="M22" s="14">
        <v>8396137000</v>
      </c>
      <c r="N22" s="17">
        <v>0</v>
      </c>
      <c r="O22" s="14">
        <v>6663925463</v>
      </c>
      <c r="P22" s="15">
        <f>+O22/L22</f>
        <v>0.79368946254688322</v>
      </c>
      <c r="Q22" s="14">
        <v>6663925463</v>
      </c>
      <c r="R22" s="16">
        <f>+Q22/L22</f>
        <v>0.79368946254688322</v>
      </c>
      <c r="S22" s="14">
        <v>6663925463</v>
      </c>
      <c r="T22" s="16">
        <f>+S22/L22</f>
        <v>0.79368946254688322</v>
      </c>
    </row>
    <row r="23" spans="1:20" s="3" customFormat="1" ht="15.6" customHeight="1" x14ac:dyDescent="0.3">
      <c r="A23" s="18" t="s">
        <v>3</v>
      </c>
      <c r="B23" s="18" t="s">
        <v>8</v>
      </c>
      <c r="C23" s="18" t="s">
        <v>8</v>
      </c>
      <c r="D23" s="18" t="s">
        <v>33</v>
      </c>
      <c r="E23" s="18" t="s">
        <v>12</v>
      </c>
      <c r="F23" s="18"/>
      <c r="G23" s="18"/>
      <c r="H23" s="18" t="s">
        <v>5</v>
      </c>
      <c r="I23" s="18" t="s">
        <v>6</v>
      </c>
      <c r="J23" s="18" t="s">
        <v>7</v>
      </c>
      <c r="K23" s="19" t="s">
        <v>35</v>
      </c>
      <c r="L23" s="20">
        <v>2461781000</v>
      </c>
      <c r="M23" s="20">
        <v>2461781000</v>
      </c>
      <c r="N23" s="21">
        <v>0</v>
      </c>
      <c r="O23" s="20">
        <v>1972115808</v>
      </c>
      <c r="P23" s="22">
        <f>+O23/L23</f>
        <v>0.80109311429408225</v>
      </c>
      <c r="Q23" s="20">
        <v>1972115808</v>
      </c>
      <c r="R23" s="23">
        <f>+Q23/L23</f>
        <v>0.80109311429408225</v>
      </c>
      <c r="S23" s="20">
        <v>1972115808</v>
      </c>
      <c r="T23" s="23">
        <f>+S23/L23</f>
        <v>0.80109311429408225</v>
      </c>
    </row>
    <row r="24" spans="1:20" s="3" customFormat="1" ht="15.6" customHeight="1" x14ac:dyDescent="0.3">
      <c r="A24" s="18" t="s">
        <v>3</v>
      </c>
      <c r="B24" s="18" t="s">
        <v>8</v>
      </c>
      <c r="C24" s="18" t="s">
        <v>8</v>
      </c>
      <c r="D24" s="18" t="s">
        <v>33</v>
      </c>
      <c r="E24" s="18" t="s">
        <v>15</v>
      </c>
      <c r="F24" s="18"/>
      <c r="G24" s="18"/>
      <c r="H24" s="18" t="s">
        <v>5</v>
      </c>
      <c r="I24" s="18" t="s">
        <v>6</v>
      </c>
      <c r="J24" s="18" t="s">
        <v>7</v>
      </c>
      <c r="K24" s="19" t="s">
        <v>36</v>
      </c>
      <c r="L24" s="20">
        <v>1706262000</v>
      </c>
      <c r="M24" s="20">
        <v>1706262000</v>
      </c>
      <c r="N24" s="21">
        <v>0</v>
      </c>
      <c r="O24" s="20">
        <v>1415021518</v>
      </c>
      <c r="P24" s="22">
        <f>+O24/L24</f>
        <v>0.82931080807050739</v>
      </c>
      <c r="Q24" s="20">
        <v>1415021518</v>
      </c>
      <c r="R24" s="23">
        <f>+Q24/L24</f>
        <v>0.82931080807050739</v>
      </c>
      <c r="S24" s="20">
        <v>1415021518</v>
      </c>
      <c r="T24" s="23">
        <f>+S24/L24</f>
        <v>0.82931080807050739</v>
      </c>
    </row>
    <row r="25" spans="1:20" s="3" customFormat="1" ht="15.6" customHeight="1" x14ac:dyDescent="0.3">
      <c r="A25" s="18" t="s">
        <v>3</v>
      </c>
      <c r="B25" s="18" t="s">
        <v>8</v>
      </c>
      <c r="C25" s="18" t="s">
        <v>8</v>
      </c>
      <c r="D25" s="18" t="s">
        <v>33</v>
      </c>
      <c r="E25" s="18" t="s">
        <v>17</v>
      </c>
      <c r="F25" s="18"/>
      <c r="G25" s="18"/>
      <c r="H25" s="18" t="s">
        <v>5</v>
      </c>
      <c r="I25" s="18" t="s">
        <v>6</v>
      </c>
      <c r="J25" s="18" t="s">
        <v>7</v>
      </c>
      <c r="K25" s="19" t="s">
        <v>37</v>
      </c>
      <c r="L25" s="20">
        <v>1958844000</v>
      </c>
      <c r="M25" s="20">
        <v>1958844000</v>
      </c>
      <c r="N25" s="21">
        <v>0</v>
      </c>
      <c r="O25" s="20">
        <v>1539546679</v>
      </c>
      <c r="P25" s="22">
        <f>+O25/L25</f>
        <v>0.78594654755559912</v>
      </c>
      <c r="Q25" s="20">
        <v>1539546679</v>
      </c>
      <c r="R25" s="23">
        <f>+Q25/L25</f>
        <v>0.78594654755559912</v>
      </c>
      <c r="S25" s="20">
        <v>1539546679</v>
      </c>
      <c r="T25" s="23">
        <f>+S25/L25</f>
        <v>0.78594654755559912</v>
      </c>
    </row>
    <row r="26" spans="1:20" s="3" customFormat="1" ht="14.4" customHeight="1" x14ac:dyDescent="0.3">
      <c r="A26" s="18" t="s">
        <v>3</v>
      </c>
      <c r="B26" s="18" t="s">
        <v>8</v>
      </c>
      <c r="C26" s="18" t="s">
        <v>8</v>
      </c>
      <c r="D26" s="18" t="s">
        <v>33</v>
      </c>
      <c r="E26" s="18" t="s">
        <v>19</v>
      </c>
      <c r="F26" s="18"/>
      <c r="G26" s="18"/>
      <c r="H26" s="18" t="s">
        <v>5</v>
      </c>
      <c r="I26" s="18" t="s">
        <v>6</v>
      </c>
      <c r="J26" s="18" t="s">
        <v>7</v>
      </c>
      <c r="K26" s="19" t="s">
        <v>38</v>
      </c>
      <c r="L26" s="20">
        <v>999890000</v>
      </c>
      <c r="M26" s="20">
        <v>999890000</v>
      </c>
      <c r="N26" s="21">
        <v>0</v>
      </c>
      <c r="O26" s="20">
        <v>735331958</v>
      </c>
      <c r="P26" s="22">
        <f>+O26/L26</f>
        <v>0.73541285341387552</v>
      </c>
      <c r="Q26" s="20">
        <v>735331958</v>
      </c>
      <c r="R26" s="23">
        <f>+Q26/L26</f>
        <v>0.73541285341387552</v>
      </c>
      <c r="S26" s="20">
        <v>735331958</v>
      </c>
      <c r="T26" s="23">
        <f>+S26/L26</f>
        <v>0.73541285341387552</v>
      </c>
    </row>
    <row r="27" spans="1:20" s="3" customFormat="1" ht="14.4" customHeight="1" x14ac:dyDescent="0.3">
      <c r="A27" s="18" t="s">
        <v>3</v>
      </c>
      <c r="B27" s="18" t="s">
        <v>8</v>
      </c>
      <c r="C27" s="18" t="s">
        <v>8</v>
      </c>
      <c r="D27" s="18" t="s">
        <v>33</v>
      </c>
      <c r="E27" s="18" t="s">
        <v>21</v>
      </c>
      <c r="F27" s="18"/>
      <c r="G27" s="18"/>
      <c r="H27" s="18" t="s">
        <v>5</v>
      </c>
      <c r="I27" s="18" t="s">
        <v>6</v>
      </c>
      <c r="J27" s="18" t="s">
        <v>7</v>
      </c>
      <c r="K27" s="19" t="s">
        <v>39</v>
      </c>
      <c r="L27" s="20">
        <v>119498000</v>
      </c>
      <c r="M27" s="20">
        <v>119498000</v>
      </c>
      <c r="N27" s="21">
        <v>0</v>
      </c>
      <c r="O27" s="20">
        <v>82718047.200000003</v>
      </c>
      <c r="P27" s="22">
        <f>+O27/L27</f>
        <v>0.6922128169509113</v>
      </c>
      <c r="Q27" s="20">
        <v>82718047.200000003</v>
      </c>
      <c r="R27" s="23">
        <f>+Q27/L27</f>
        <v>0.6922128169509113</v>
      </c>
      <c r="S27" s="20">
        <v>82718047.200000003</v>
      </c>
      <c r="T27" s="23">
        <f>+S27/L27</f>
        <v>0.6922128169509113</v>
      </c>
    </row>
    <row r="28" spans="1:20" s="3" customFormat="1" ht="14.4" customHeight="1" x14ac:dyDescent="0.3">
      <c r="A28" s="18" t="s">
        <v>3</v>
      </c>
      <c r="B28" s="18" t="s">
        <v>8</v>
      </c>
      <c r="C28" s="18" t="s">
        <v>8</v>
      </c>
      <c r="D28" s="18" t="s">
        <v>33</v>
      </c>
      <c r="E28" s="18" t="s">
        <v>23</v>
      </c>
      <c r="F28" s="18"/>
      <c r="G28" s="18"/>
      <c r="H28" s="18" t="s">
        <v>5</v>
      </c>
      <c r="I28" s="18" t="s">
        <v>6</v>
      </c>
      <c r="J28" s="18" t="s">
        <v>7</v>
      </c>
      <c r="K28" s="19" t="s">
        <v>40</v>
      </c>
      <c r="L28" s="20">
        <v>649917000</v>
      </c>
      <c r="M28" s="20">
        <v>649917000</v>
      </c>
      <c r="N28" s="21">
        <v>0</v>
      </c>
      <c r="O28" s="20">
        <v>551500474.39999998</v>
      </c>
      <c r="P28" s="22">
        <f>+O28/L28</f>
        <v>0.84857062424894247</v>
      </c>
      <c r="Q28" s="20">
        <v>551500474.39999998</v>
      </c>
      <c r="R28" s="23">
        <f>+Q28/L28</f>
        <v>0.84857062424894247</v>
      </c>
      <c r="S28" s="20">
        <v>551500474.39999998</v>
      </c>
      <c r="T28" s="23">
        <f>+S28/L28</f>
        <v>0.84857062424894247</v>
      </c>
    </row>
    <row r="29" spans="1:20" s="3" customFormat="1" ht="14.4" customHeight="1" x14ac:dyDescent="0.3">
      <c r="A29" s="18" t="s">
        <v>3</v>
      </c>
      <c r="B29" s="18" t="s">
        <v>8</v>
      </c>
      <c r="C29" s="18" t="s">
        <v>8</v>
      </c>
      <c r="D29" s="18" t="s">
        <v>33</v>
      </c>
      <c r="E29" s="18" t="s">
        <v>25</v>
      </c>
      <c r="F29" s="18"/>
      <c r="G29" s="18"/>
      <c r="H29" s="18" t="s">
        <v>5</v>
      </c>
      <c r="I29" s="18" t="s">
        <v>6</v>
      </c>
      <c r="J29" s="18" t="s">
        <v>7</v>
      </c>
      <c r="K29" s="19" t="s">
        <v>41</v>
      </c>
      <c r="L29" s="20">
        <v>499945000</v>
      </c>
      <c r="M29" s="20">
        <v>499945000</v>
      </c>
      <c r="N29" s="21">
        <v>0</v>
      </c>
      <c r="O29" s="20">
        <v>367690978.39999998</v>
      </c>
      <c r="P29" s="22">
        <f>+O29/L29</f>
        <v>0.73546285771434849</v>
      </c>
      <c r="Q29" s="20">
        <v>367690978.39999998</v>
      </c>
      <c r="R29" s="23">
        <f>+Q29/L29</f>
        <v>0.73546285771434849</v>
      </c>
      <c r="S29" s="20">
        <v>367690978.39999998</v>
      </c>
      <c r="T29" s="23">
        <f>+S29/L29</f>
        <v>0.73546285771434849</v>
      </c>
    </row>
    <row r="30" spans="1:20" s="11" customFormat="1" ht="14.4" customHeight="1" x14ac:dyDescent="0.3">
      <c r="A30" s="12" t="s">
        <v>3</v>
      </c>
      <c r="B30" s="12" t="s">
        <v>8</v>
      </c>
      <c r="C30" s="12" t="s">
        <v>8</v>
      </c>
      <c r="D30" s="12" t="s">
        <v>42</v>
      </c>
      <c r="E30" s="12"/>
      <c r="F30" s="12"/>
      <c r="G30" s="12"/>
      <c r="H30" s="12" t="s">
        <v>5</v>
      </c>
      <c r="I30" s="12" t="s">
        <v>6</v>
      </c>
      <c r="J30" s="12" t="s">
        <v>7</v>
      </c>
      <c r="K30" s="13" t="s">
        <v>43</v>
      </c>
      <c r="L30" s="14">
        <v>3246113000</v>
      </c>
      <c r="M30" s="14">
        <v>3246113000</v>
      </c>
      <c r="N30" s="17">
        <v>0</v>
      </c>
      <c r="O30" s="14">
        <v>2190200780</v>
      </c>
      <c r="P30" s="15">
        <f>+O30/L30</f>
        <v>0.67471489131770823</v>
      </c>
      <c r="Q30" s="14">
        <v>2190200780</v>
      </c>
      <c r="R30" s="16">
        <f>+Q30/L30</f>
        <v>0.67471489131770823</v>
      </c>
      <c r="S30" s="14">
        <v>2190200780</v>
      </c>
      <c r="T30" s="16">
        <f>+S30/L30</f>
        <v>0.67471489131770823</v>
      </c>
    </row>
    <row r="31" spans="1:20" s="11" customFormat="1" ht="14.4" customHeight="1" x14ac:dyDescent="0.3">
      <c r="A31" s="12" t="s">
        <v>3</v>
      </c>
      <c r="B31" s="12" t="s">
        <v>8</v>
      </c>
      <c r="C31" s="12" t="s">
        <v>8</v>
      </c>
      <c r="D31" s="12" t="s">
        <v>42</v>
      </c>
      <c r="E31" s="12" t="s">
        <v>12</v>
      </c>
      <c r="F31" s="12"/>
      <c r="G31" s="12"/>
      <c r="H31" s="12" t="s">
        <v>5</v>
      </c>
      <c r="I31" s="12" t="s">
        <v>6</v>
      </c>
      <c r="J31" s="12" t="s">
        <v>7</v>
      </c>
      <c r="K31" s="13" t="s">
        <v>44</v>
      </c>
      <c r="L31" s="14">
        <v>1857184000</v>
      </c>
      <c r="M31" s="14">
        <v>1857184000</v>
      </c>
      <c r="N31" s="17">
        <v>0</v>
      </c>
      <c r="O31" s="14">
        <v>1010752771</v>
      </c>
      <c r="P31" s="22">
        <f>+O31/L31</f>
        <v>0.54423943508020745</v>
      </c>
      <c r="Q31" s="14">
        <v>1010752771</v>
      </c>
      <c r="R31" s="23">
        <f>+Q31/L31</f>
        <v>0.54423943508020745</v>
      </c>
      <c r="S31" s="14">
        <v>1010752771</v>
      </c>
      <c r="T31" s="23">
        <f>+S31/L31</f>
        <v>0.54423943508020745</v>
      </c>
    </row>
    <row r="32" spans="1:20" s="3" customFormat="1" ht="15.6" customHeight="1" x14ac:dyDescent="0.3">
      <c r="A32" s="18" t="s">
        <v>3</v>
      </c>
      <c r="B32" s="18" t="s">
        <v>8</v>
      </c>
      <c r="C32" s="18" t="s">
        <v>8</v>
      </c>
      <c r="D32" s="18" t="s">
        <v>42</v>
      </c>
      <c r="E32" s="18" t="s">
        <v>12</v>
      </c>
      <c r="F32" s="18" t="s">
        <v>12</v>
      </c>
      <c r="G32" s="18"/>
      <c r="H32" s="18" t="s">
        <v>5</v>
      </c>
      <c r="I32" s="18" t="s">
        <v>6</v>
      </c>
      <c r="J32" s="18" t="s">
        <v>7</v>
      </c>
      <c r="K32" s="19" t="s">
        <v>45</v>
      </c>
      <c r="L32" s="20">
        <v>1396253000</v>
      </c>
      <c r="M32" s="20">
        <v>1396253000</v>
      </c>
      <c r="N32" s="21">
        <v>0</v>
      </c>
      <c r="O32" s="20">
        <v>653359805</v>
      </c>
      <c r="P32" s="22">
        <f>+O32/L32</f>
        <v>0.46793797757283245</v>
      </c>
      <c r="Q32" s="20">
        <v>653359805</v>
      </c>
      <c r="R32" s="23">
        <f>+Q32/L32</f>
        <v>0.46793797757283245</v>
      </c>
      <c r="S32" s="20">
        <v>653359805</v>
      </c>
      <c r="T32" s="23">
        <f>+S32/L32</f>
        <v>0.46793797757283245</v>
      </c>
    </row>
    <row r="33" spans="1:20" s="3" customFormat="1" ht="14.4" customHeight="1" x14ac:dyDescent="0.3">
      <c r="A33" s="18" t="s">
        <v>3</v>
      </c>
      <c r="B33" s="18" t="s">
        <v>8</v>
      </c>
      <c r="C33" s="18" t="s">
        <v>8</v>
      </c>
      <c r="D33" s="18" t="s">
        <v>42</v>
      </c>
      <c r="E33" s="18" t="s">
        <v>12</v>
      </c>
      <c r="F33" s="18" t="s">
        <v>15</v>
      </c>
      <c r="G33" s="18"/>
      <c r="H33" s="18" t="s">
        <v>5</v>
      </c>
      <c r="I33" s="18" t="s">
        <v>6</v>
      </c>
      <c r="J33" s="18" t="s">
        <v>7</v>
      </c>
      <c r="K33" s="19" t="s">
        <v>46</v>
      </c>
      <c r="L33" s="20">
        <v>269000000</v>
      </c>
      <c r="M33" s="20">
        <v>269000000</v>
      </c>
      <c r="N33" s="21">
        <v>0</v>
      </c>
      <c r="O33" s="20">
        <v>268846430</v>
      </c>
      <c r="P33" s="22">
        <f>+O33/L33</f>
        <v>0.99942910780669147</v>
      </c>
      <c r="Q33" s="20">
        <v>268846430</v>
      </c>
      <c r="R33" s="23">
        <f>+Q33/L33</f>
        <v>0.99942910780669147</v>
      </c>
      <c r="S33" s="20">
        <v>268846430</v>
      </c>
      <c r="T33" s="23">
        <f>+S33/L33</f>
        <v>0.99942910780669147</v>
      </c>
    </row>
    <row r="34" spans="1:20" s="3" customFormat="1" ht="14.4" customHeight="1" x14ac:dyDescent="0.3">
      <c r="A34" s="18" t="s">
        <v>3</v>
      </c>
      <c r="B34" s="18" t="s">
        <v>8</v>
      </c>
      <c r="C34" s="18" t="s">
        <v>8</v>
      </c>
      <c r="D34" s="18" t="s">
        <v>42</v>
      </c>
      <c r="E34" s="18" t="s">
        <v>12</v>
      </c>
      <c r="F34" s="18" t="s">
        <v>17</v>
      </c>
      <c r="G34" s="18"/>
      <c r="H34" s="18" t="s">
        <v>5</v>
      </c>
      <c r="I34" s="18" t="s">
        <v>6</v>
      </c>
      <c r="J34" s="18" t="s">
        <v>7</v>
      </c>
      <c r="K34" s="19" t="s">
        <v>47</v>
      </c>
      <c r="L34" s="20">
        <v>191931000</v>
      </c>
      <c r="M34" s="20">
        <v>191931000</v>
      </c>
      <c r="N34" s="21">
        <v>0</v>
      </c>
      <c r="O34" s="20">
        <v>88546536</v>
      </c>
      <c r="P34" s="22">
        <f>+O34/L34</f>
        <v>0.46134567110055175</v>
      </c>
      <c r="Q34" s="20">
        <v>88546536</v>
      </c>
      <c r="R34" s="23">
        <f>+Q34/L34</f>
        <v>0.46134567110055175</v>
      </c>
      <c r="S34" s="20">
        <v>88546536</v>
      </c>
      <c r="T34" s="23">
        <f>+S34/L34</f>
        <v>0.46134567110055175</v>
      </c>
    </row>
    <row r="35" spans="1:20" s="3" customFormat="1" ht="15.6" customHeight="1" x14ac:dyDescent="0.3">
      <c r="A35" s="18" t="s">
        <v>3</v>
      </c>
      <c r="B35" s="18" t="s">
        <v>8</v>
      </c>
      <c r="C35" s="18" t="s">
        <v>8</v>
      </c>
      <c r="D35" s="18" t="s">
        <v>42</v>
      </c>
      <c r="E35" s="18" t="s">
        <v>15</v>
      </c>
      <c r="F35" s="18"/>
      <c r="G35" s="18"/>
      <c r="H35" s="18" t="s">
        <v>5</v>
      </c>
      <c r="I35" s="18" t="s">
        <v>6</v>
      </c>
      <c r="J35" s="18" t="s">
        <v>7</v>
      </c>
      <c r="K35" s="19" t="s">
        <v>48</v>
      </c>
      <c r="L35" s="20">
        <v>1210318375</v>
      </c>
      <c r="M35" s="20">
        <v>1210318375</v>
      </c>
      <c r="N35" s="21">
        <v>0</v>
      </c>
      <c r="O35" s="20">
        <v>1109291827</v>
      </c>
      <c r="P35" s="22">
        <f>+O35/L35</f>
        <v>0.91652894801336882</v>
      </c>
      <c r="Q35" s="20">
        <v>1109291827</v>
      </c>
      <c r="R35" s="23">
        <f>+Q35/L35</f>
        <v>0.91652894801336882</v>
      </c>
      <c r="S35" s="20">
        <v>1109291827</v>
      </c>
      <c r="T35" s="23">
        <f>+S35/L35</f>
        <v>0.91652894801336882</v>
      </c>
    </row>
    <row r="36" spans="1:20" s="3" customFormat="1" ht="14.4" customHeight="1" x14ac:dyDescent="0.3">
      <c r="A36" s="18" t="s">
        <v>3</v>
      </c>
      <c r="B36" s="18" t="s">
        <v>8</v>
      </c>
      <c r="C36" s="18" t="s">
        <v>8</v>
      </c>
      <c r="D36" s="18" t="s">
        <v>42</v>
      </c>
      <c r="E36" s="18" t="s">
        <v>49</v>
      </c>
      <c r="F36" s="18"/>
      <c r="G36" s="18"/>
      <c r="H36" s="18" t="s">
        <v>5</v>
      </c>
      <c r="I36" s="18" t="s">
        <v>6</v>
      </c>
      <c r="J36" s="18" t="s">
        <v>7</v>
      </c>
      <c r="K36" s="19" t="s">
        <v>50</v>
      </c>
      <c r="L36" s="20">
        <v>43772625</v>
      </c>
      <c r="M36" s="20">
        <v>43772625</v>
      </c>
      <c r="N36" s="21">
        <v>0</v>
      </c>
      <c r="O36" s="21">
        <v>0</v>
      </c>
      <c r="P36" s="22">
        <f>+O36/L36</f>
        <v>0</v>
      </c>
      <c r="Q36" s="21">
        <v>0</v>
      </c>
      <c r="R36" s="23">
        <f>+Q36/L36</f>
        <v>0</v>
      </c>
      <c r="S36" s="21">
        <v>0</v>
      </c>
      <c r="T36" s="23">
        <f>+S36/L36</f>
        <v>0</v>
      </c>
    </row>
    <row r="37" spans="1:20" s="3" customFormat="1" ht="14.4" customHeight="1" x14ac:dyDescent="0.3">
      <c r="A37" s="18" t="s">
        <v>3</v>
      </c>
      <c r="B37" s="18" t="s">
        <v>8</v>
      </c>
      <c r="C37" s="18" t="s">
        <v>8</v>
      </c>
      <c r="D37" s="18" t="s">
        <v>42</v>
      </c>
      <c r="E37" s="18" t="s">
        <v>51</v>
      </c>
      <c r="F37" s="18"/>
      <c r="G37" s="18"/>
      <c r="H37" s="18" t="s">
        <v>5</v>
      </c>
      <c r="I37" s="18" t="s">
        <v>6</v>
      </c>
      <c r="J37" s="18" t="s">
        <v>7</v>
      </c>
      <c r="K37" s="19" t="s">
        <v>52</v>
      </c>
      <c r="L37" s="20">
        <v>134838000</v>
      </c>
      <c r="M37" s="20">
        <v>134838000</v>
      </c>
      <c r="N37" s="21">
        <v>0</v>
      </c>
      <c r="O37" s="20">
        <v>70156182</v>
      </c>
      <c r="P37" s="22">
        <f>+O37/L37</f>
        <v>0.52029978196057491</v>
      </c>
      <c r="Q37" s="20">
        <v>70156182</v>
      </c>
      <c r="R37" s="23">
        <f>+Q37/L37</f>
        <v>0.52029978196057491</v>
      </c>
      <c r="S37" s="20">
        <v>70156182</v>
      </c>
      <c r="T37" s="23">
        <f>+S37/L37</f>
        <v>0.52029978196057491</v>
      </c>
    </row>
    <row r="38" spans="1:20" s="11" customFormat="1" ht="14.4" customHeight="1" x14ac:dyDescent="0.3">
      <c r="A38" s="12" t="s">
        <v>3</v>
      </c>
      <c r="B38" s="12" t="s">
        <v>8</v>
      </c>
      <c r="C38" s="12" t="s">
        <v>8</v>
      </c>
      <c r="D38" s="12" t="s">
        <v>53</v>
      </c>
      <c r="E38" s="12"/>
      <c r="F38" s="12"/>
      <c r="G38" s="12"/>
      <c r="H38" s="12" t="s">
        <v>5</v>
      </c>
      <c r="I38" s="12" t="s">
        <v>6</v>
      </c>
      <c r="J38" s="12" t="s">
        <v>7</v>
      </c>
      <c r="K38" s="13" t="s">
        <v>54</v>
      </c>
      <c r="L38" s="17">
        <v>0</v>
      </c>
      <c r="M38" s="17">
        <v>0</v>
      </c>
      <c r="N38" s="17">
        <v>0</v>
      </c>
      <c r="O38" s="17">
        <v>0</v>
      </c>
      <c r="P38" s="22">
        <v>0</v>
      </c>
      <c r="Q38" s="17">
        <v>0</v>
      </c>
      <c r="R38" s="23">
        <v>0</v>
      </c>
      <c r="S38" s="17">
        <v>0</v>
      </c>
      <c r="T38" s="23">
        <v>0</v>
      </c>
    </row>
    <row r="39" spans="1:20" s="11" customFormat="1" ht="15.6" customHeight="1" x14ac:dyDescent="0.3">
      <c r="A39" s="12" t="s">
        <v>3</v>
      </c>
      <c r="B39" s="12" t="s">
        <v>33</v>
      </c>
      <c r="C39" s="12"/>
      <c r="D39" s="12"/>
      <c r="E39" s="12"/>
      <c r="F39" s="12"/>
      <c r="G39" s="12"/>
      <c r="H39" s="12" t="s">
        <v>5</v>
      </c>
      <c r="I39" s="12" t="s">
        <v>6</v>
      </c>
      <c r="J39" s="12" t="s">
        <v>7</v>
      </c>
      <c r="K39" s="13" t="s">
        <v>55</v>
      </c>
      <c r="L39" s="14">
        <v>1758815000</v>
      </c>
      <c r="M39" s="14">
        <v>1632642071.25</v>
      </c>
      <c r="N39" s="14">
        <v>126172928.75</v>
      </c>
      <c r="O39" s="14">
        <v>1469994674.25</v>
      </c>
      <c r="P39" s="15">
        <f>+O39/L39</f>
        <v>0.83578697830641657</v>
      </c>
      <c r="Q39" s="14">
        <v>1104698844.45</v>
      </c>
      <c r="R39" s="16">
        <f>+Q39/L39</f>
        <v>0.62809268993612177</v>
      </c>
      <c r="S39" s="14">
        <v>1104698844.45</v>
      </c>
      <c r="T39" s="16">
        <f>+S39/L39</f>
        <v>0.62809268993612177</v>
      </c>
    </row>
    <row r="40" spans="1:20" s="11" customFormat="1" ht="14.4" customHeight="1" x14ac:dyDescent="0.3">
      <c r="A40" s="12" t="s">
        <v>3</v>
      </c>
      <c r="B40" s="12" t="s">
        <v>33</v>
      </c>
      <c r="C40" s="12" t="s">
        <v>33</v>
      </c>
      <c r="D40" s="12"/>
      <c r="E40" s="12"/>
      <c r="F40" s="12"/>
      <c r="G40" s="12"/>
      <c r="H40" s="12" t="s">
        <v>5</v>
      </c>
      <c r="I40" s="12" t="s">
        <v>6</v>
      </c>
      <c r="J40" s="12" t="s">
        <v>7</v>
      </c>
      <c r="K40" s="13" t="s">
        <v>56</v>
      </c>
      <c r="L40" s="14">
        <v>1758815000</v>
      </c>
      <c r="M40" s="14">
        <v>1632642071.25</v>
      </c>
      <c r="N40" s="14">
        <v>126172928.75</v>
      </c>
      <c r="O40" s="14">
        <v>1469994674.25</v>
      </c>
      <c r="P40" s="15">
        <f>+O40/L40</f>
        <v>0.83578697830641657</v>
      </c>
      <c r="Q40" s="14">
        <v>1104698844.45</v>
      </c>
      <c r="R40" s="16">
        <f>+Q40/L40</f>
        <v>0.62809268993612177</v>
      </c>
      <c r="S40" s="14">
        <v>1104698844.45</v>
      </c>
      <c r="T40" s="16">
        <f>+S40/L40</f>
        <v>0.62809268993612177</v>
      </c>
    </row>
    <row r="41" spans="1:20" s="11" customFormat="1" ht="14.4" customHeight="1" x14ac:dyDescent="0.3">
      <c r="A41" s="12" t="s">
        <v>3</v>
      </c>
      <c r="B41" s="12" t="s">
        <v>33</v>
      </c>
      <c r="C41" s="12" t="s">
        <v>33</v>
      </c>
      <c r="D41" s="12" t="s">
        <v>8</v>
      </c>
      <c r="E41" s="12"/>
      <c r="F41" s="12"/>
      <c r="G41" s="12"/>
      <c r="H41" s="12" t="s">
        <v>5</v>
      </c>
      <c r="I41" s="12" t="s">
        <v>6</v>
      </c>
      <c r="J41" s="12" t="s">
        <v>7</v>
      </c>
      <c r="K41" s="13" t="s">
        <v>57</v>
      </c>
      <c r="L41" s="14">
        <v>76122000</v>
      </c>
      <c r="M41" s="14">
        <v>73010819</v>
      </c>
      <c r="N41" s="14">
        <v>3111181</v>
      </c>
      <c r="O41" s="14">
        <v>73010819</v>
      </c>
      <c r="P41" s="15">
        <f>+O41/L41</f>
        <v>0.95912901657865002</v>
      </c>
      <c r="Q41" s="14">
        <v>33253753.489999998</v>
      </c>
      <c r="R41" s="16">
        <f>+Q41/L41</f>
        <v>0.43684813181471843</v>
      </c>
      <c r="S41" s="14">
        <v>33253753.489999998</v>
      </c>
      <c r="T41" s="16">
        <f>+S41/L41</f>
        <v>0.43684813181471843</v>
      </c>
    </row>
    <row r="42" spans="1:20" s="11" customFormat="1" ht="14.4" customHeight="1" x14ac:dyDescent="0.3">
      <c r="A42" s="12" t="s">
        <v>3</v>
      </c>
      <c r="B42" s="12" t="s">
        <v>33</v>
      </c>
      <c r="C42" s="12" t="s">
        <v>33</v>
      </c>
      <c r="D42" s="12" t="s">
        <v>8</v>
      </c>
      <c r="E42" s="12" t="s">
        <v>15</v>
      </c>
      <c r="F42" s="12"/>
      <c r="G42" s="12"/>
      <c r="H42" s="12" t="s">
        <v>5</v>
      </c>
      <c r="I42" s="12" t="s">
        <v>6</v>
      </c>
      <c r="J42" s="12" t="s">
        <v>7</v>
      </c>
      <c r="K42" s="13" t="s">
        <v>58</v>
      </c>
      <c r="L42" s="14">
        <v>27361920</v>
      </c>
      <c r="M42" s="14">
        <v>26471730</v>
      </c>
      <c r="N42" s="14">
        <v>890190</v>
      </c>
      <c r="O42" s="14">
        <v>26471730</v>
      </c>
      <c r="P42" s="15">
        <f>+O42/L42</f>
        <v>0.9674660988702547</v>
      </c>
      <c r="Q42" s="14">
        <v>7111730</v>
      </c>
      <c r="R42" s="16">
        <f>+Q42/L42</f>
        <v>0.25991341250906369</v>
      </c>
      <c r="S42" s="14">
        <v>7111730</v>
      </c>
      <c r="T42" s="16">
        <f>+S42/L42</f>
        <v>0.25991341250906369</v>
      </c>
    </row>
    <row r="43" spans="1:20" s="3" customFormat="1" ht="14.4" customHeight="1" x14ac:dyDescent="0.3">
      <c r="A43" s="18" t="s">
        <v>3</v>
      </c>
      <c r="B43" s="18" t="s">
        <v>33</v>
      </c>
      <c r="C43" s="18" t="s">
        <v>33</v>
      </c>
      <c r="D43" s="18" t="s">
        <v>8</v>
      </c>
      <c r="E43" s="18" t="s">
        <v>15</v>
      </c>
      <c r="F43" s="18" t="s">
        <v>17</v>
      </c>
      <c r="G43" s="18"/>
      <c r="H43" s="18" t="s">
        <v>5</v>
      </c>
      <c r="I43" s="18" t="s">
        <v>6</v>
      </c>
      <c r="J43" s="18" t="s">
        <v>7</v>
      </c>
      <c r="K43" s="19" t="s">
        <v>59</v>
      </c>
      <c r="L43" s="20">
        <v>7991920</v>
      </c>
      <c r="M43" s="20">
        <v>7111378</v>
      </c>
      <c r="N43" s="20">
        <v>880542</v>
      </c>
      <c r="O43" s="20">
        <v>7111378</v>
      </c>
      <c r="P43" s="22">
        <f>+O43/L43</f>
        <v>0.88982096917887066</v>
      </c>
      <c r="Q43" s="20">
        <v>7111378</v>
      </c>
      <c r="R43" s="23">
        <f>+Q43/L43</f>
        <v>0.88982096917887066</v>
      </c>
      <c r="S43" s="20">
        <v>7111378</v>
      </c>
      <c r="T43" s="23">
        <f>+S43/L43</f>
        <v>0.88982096917887066</v>
      </c>
    </row>
    <row r="44" spans="1:20" s="3" customFormat="1" ht="14.4" customHeight="1" x14ac:dyDescent="0.3">
      <c r="A44" s="18" t="s">
        <v>3</v>
      </c>
      <c r="B44" s="18" t="s">
        <v>33</v>
      </c>
      <c r="C44" s="18" t="s">
        <v>33</v>
      </c>
      <c r="D44" s="18" t="s">
        <v>8</v>
      </c>
      <c r="E44" s="18" t="s">
        <v>15</v>
      </c>
      <c r="F44" s="18" t="s">
        <v>27</v>
      </c>
      <c r="G44" s="18"/>
      <c r="H44" s="18" t="s">
        <v>5</v>
      </c>
      <c r="I44" s="18" t="s">
        <v>6</v>
      </c>
      <c r="J44" s="18" t="s">
        <v>7</v>
      </c>
      <c r="K44" s="19" t="s">
        <v>60</v>
      </c>
      <c r="L44" s="20">
        <v>19370000</v>
      </c>
      <c r="M44" s="20">
        <v>19360352</v>
      </c>
      <c r="N44" s="20">
        <v>9648</v>
      </c>
      <c r="O44" s="20">
        <v>19360352</v>
      </c>
      <c r="P44" s="22">
        <f>+O44/L44</f>
        <v>0.99950191017036649</v>
      </c>
      <c r="Q44" s="21">
        <v>352</v>
      </c>
      <c r="R44" s="23">
        <f>+Q44/L44</f>
        <v>1.8172431595250388E-5</v>
      </c>
      <c r="S44" s="21">
        <v>352</v>
      </c>
      <c r="T44" s="23">
        <f>+S44/L44</f>
        <v>1.8172431595250388E-5</v>
      </c>
    </row>
    <row r="45" spans="1:20" s="11" customFormat="1" ht="14.4" customHeight="1" x14ac:dyDescent="0.3">
      <c r="A45" s="12" t="s">
        <v>3</v>
      </c>
      <c r="B45" s="12" t="s">
        <v>33</v>
      </c>
      <c r="C45" s="12" t="s">
        <v>33</v>
      </c>
      <c r="D45" s="12" t="s">
        <v>8</v>
      </c>
      <c r="E45" s="12" t="s">
        <v>17</v>
      </c>
      <c r="F45" s="12"/>
      <c r="G45" s="12"/>
      <c r="H45" s="12" t="s">
        <v>5</v>
      </c>
      <c r="I45" s="12" t="s">
        <v>6</v>
      </c>
      <c r="J45" s="12" t="s">
        <v>7</v>
      </c>
      <c r="K45" s="13" t="s">
        <v>61</v>
      </c>
      <c r="L45" s="14">
        <v>48552000</v>
      </c>
      <c r="M45" s="14">
        <v>46331009</v>
      </c>
      <c r="N45" s="14">
        <v>2220991</v>
      </c>
      <c r="O45" s="14">
        <v>46331009</v>
      </c>
      <c r="P45" s="15">
        <f>+O45/L45</f>
        <v>0.95425541687263138</v>
      </c>
      <c r="Q45" s="14">
        <v>25933943.489999998</v>
      </c>
      <c r="R45" s="16">
        <f>+Q45/L45</f>
        <v>0.53414778979238753</v>
      </c>
      <c r="S45" s="14">
        <v>25933943.489999998</v>
      </c>
      <c r="T45" s="16">
        <f>+S45/L45</f>
        <v>0.53414778979238753</v>
      </c>
    </row>
    <row r="46" spans="1:20" s="3" customFormat="1" ht="14.4" customHeight="1" x14ac:dyDescent="0.3">
      <c r="A46" s="18" t="s">
        <v>3</v>
      </c>
      <c r="B46" s="18" t="s">
        <v>33</v>
      </c>
      <c r="C46" s="18" t="s">
        <v>33</v>
      </c>
      <c r="D46" s="18" t="s">
        <v>8</v>
      </c>
      <c r="E46" s="18" t="s">
        <v>17</v>
      </c>
      <c r="F46" s="18" t="s">
        <v>17</v>
      </c>
      <c r="G46" s="18"/>
      <c r="H46" s="18" t="s">
        <v>5</v>
      </c>
      <c r="I46" s="18" t="s">
        <v>6</v>
      </c>
      <c r="J46" s="18" t="s">
        <v>7</v>
      </c>
      <c r="K46" s="19" t="s">
        <v>62</v>
      </c>
      <c r="L46" s="20">
        <v>36030000</v>
      </c>
      <c r="M46" s="20">
        <v>35666194</v>
      </c>
      <c r="N46" s="20">
        <v>363806</v>
      </c>
      <c r="O46" s="20">
        <v>35666194</v>
      </c>
      <c r="P46" s="22">
        <f>+O46/L46</f>
        <v>0.98990269220094362</v>
      </c>
      <c r="Q46" s="20">
        <v>20141095.989999998</v>
      </c>
      <c r="R46" s="23">
        <f>+Q46/L46</f>
        <v>0.55900904773799609</v>
      </c>
      <c r="S46" s="20">
        <v>20141095.989999998</v>
      </c>
      <c r="T46" s="23">
        <f>+S46/L46</f>
        <v>0.55900904773799609</v>
      </c>
    </row>
    <row r="47" spans="1:20" s="3" customFormat="1" ht="14.4" customHeight="1" x14ac:dyDescent="0.3">
      <c r="A47" s="18" t="s">
        <v>3</v>
      </c>
      <c r="B47" s="18" t="s">
        <v>33</v>
      </c>
      <c r="C47" s="18" t="s">
        <v>33</v>
      </c>
      <c r="D47" s="18" t="s">
        <v>8</v>
      </c>
      <c r="E47" s="18" t="s">
        <v>17</v>
      </c>
      <c r="F47" s="18" t="s">
        <v>27</v>
      </c>
      <c r="G47" s="18"/>
      <c r="H47" s="18" t="s">
        <v>5</v>
      </c>
      <c r="I47" s="18" t="s">
        <v>6</v>
      </c>
      <c r="J47" s="18" t="s">
        <v>7</v>
      </c>
      <c r="K47" s="19" t="s">
        <v>63</v>
      </c>
      <c r="L47" s="20">
        <v>12522000</v>
      </c>
      <c r="M47" s="20">
        <v>10664815</v>
      </c>
      <c r="N47" s="20">
        <v>1857185</v>
      </c>
      <c r="O47" s="20">
        <v>10664815</v>
      </c>
      <c r="P47" s="22">
        <f>+O47/L47</f>
        <v>0.85168623223127293</v>
      </c>
      <c r="Q47" s="20">
        <v>5792847.5</v>
      </c>
      <c r="R47" s="23">
        <f>+Q47/L47</f>
        <v>0.46261360006388758</v>
      </c>
      <c r="S47" s="20">
        <v>5792847.5</v>
      </c>
      <c r="T47" s="23">
        <f>+S47/L47</f>
        <v>0.46261360006388758</v>
      </c>
    </row>
    <row r="48" spans="1:20" s="11" customFormat="1" ht="14.4" customHeight="1" x14ac:dyDescent="0.3">
      <c r="A48" s="12" t="s">
        <v>3</v>
      </c>
      <c r="B48" s="12" t="s">
        <v>33</v>
      </c>
      <c r="C48" s="12" t="s">
        <v>33</v>
      </c>
      <c r="D48" s="12" t="s">
        <v>8</v>
      </c>
      <c r="E48" s="12" t="s">
        <v>19</v>
      </c>
      <c r="F48" s="12"/>
      <c r="G48" s="12"/>
      <c r="H48" s="12" t="s">
        <v>5</v>
      </c>
      <c r="I48" s="12" t="s">
        <v>6</v>
      </c>
      <c r="J48" s="12" t="s">
        <v>7</v>
      </c>
      <c r="K48" s="13" t="s">
        <v>64</v>
      </c>
      <c r="L48" s="14">
        <v>208080</v>
      </c>
      <c r="M48" s="14">
        <v>208080</v>
      </c>
      <c r="N48" s="17">
        <v>0</v>
      </c>
      <c r="O48" s="14">
        <v>208080</v>
      </c>
      <c r="P48" s="15">
        <f>+O48/L48</f>
        <v>1</v>
      </c>
      <c r="Q48" s="14">
        <v>208080</v>
      </c>
      <c r="R48" s="16">
        <f>+Q48/L48</f>
        <v>1</v>
      </c>
      <c r="S48" s="14">
        <v>208080</v>
      </c>
      <c r="T48" s="16">
        <f>+S48/L48</f>
        <v>1</v>
      </c>
    </row>
    <row r="49" spans="1:20" s="3" customFormat="1" ht="14.4" customHeight="1" x14ac:dyDescent="0.3">
      <c r="A49" s="18" t="s">
        <v>3</v>
      </c>
      <c r="B49" s="18" t="s">
        <v>33</v>
      </c>
      <c r="C49" s="18" t="s">
        <v>33</v>
      </c>
      <c r="D49" s="18" t="s">
        <v>8</v>
      </c>
      <c r="E49" s="18" t="s">
        <v>19</v>
      </c>
      <c r="F49" s="18" t="s">
        <v>25</v>
      </c>
      <c r="G49" s="18"/>
      <c r="H49" s="18" t="s">
        <v>5</v>
      </c>
      <c r="I49" s="18" t="s">
        <v>6</v>
      </c>
      <c r="J49" s="18" t="s">
        <v>7</v>
      </c>
      <c r="K49" s="19" t="s">
        <v>65</v>
      </c>
      <c r="L49" s="20">
        <v>208080</v>
      </c>
      <c r="M49" s="20">
        <v>208080</v>
      </c>
      <c r="N49" s="21">
        <v>0</v>
      </c>
      <c r="O49" s="20">
        <v>208080</v>
      </c>
      <c r="P49" s="22">
        <f>+O49/L49</f>
        <v>1</v>
      </c>
      <c r="Q49" s="20">
        <v>208080</v>
      </c>
      <c r="R49" s="23">
        <f>+Q49/L49</f>
        <v>1</v>
      </c>
      <c r="S49" s="20">
        <v>208080</v>
      </c>
      <c r="T49" s="23">
        <f>+S49/L49</f>
        <v>1</v>
      </c>
    </row>
    <row r="50" spans="1:20" s="11" customFormat="1" ht="14.4" customHeight="1" x14ac:dyDescent="0.3">
      <c r="A50" s="12" t="s">
        <v>3</v>
      </c>
      <c r="B50" s="12" t="s">
        <v>33</v>
      </c>
      <c r="C50" s="12" t="s">
        <v>33</v>
      </c>
      <c r="D50" s="12" t="s">
        <v>33</v>
      </c>
      <c r="E50" s="12"/>
      <c r="F50" s="12"/>
      <c r="G50" s="12"/>
      <c r="H50" s="12" t="s">
        <v>5</v>
      </c>
      <c r="I50" s="12" t="s">
        <v>6</v>
      </c>
      <c r="J50" s="12" t="s">
        <v>7</v>
      </c>
      <c r="K50" s="13" t="s">
        <v>66</v>
      </c>
      <c r="L50" s="14">
        <v>1682693000</v>
      </c>
      <c r="M50" s="14">
        <v>1559631252.25</v>
      </c>
      <c r="N50" s="14">
        <v>123061747.75</v>
      </c>
      <c r="O50" s="14">
        <v>1396983855.25</v>
      </c>
      <c r="P50" s="15">
        <f>+O50/L50</f>
        <v>0.83020720669189207</v>
      </c>
      <c r="Q50" s="14">
        <v>1071445090.96</v>
      </c>
      <c r="R50" s="16">
        <f>+Q50/L50</f>
        <v>0.63674424922430894</v>
      </c>
      <c r="S50" s="14">
        <v>1071445090.96</v>
      </c>
      <c r="T50" s="16">
        <f>+S50/L50</f>
        <v>0.63674424922430894</v>
      </c>
    </row>
    <row r="51" spans="1:20" s="11" customFormat="1" ht="14.4" customHeight="1" x14ac:dyDescent="0.3">
      <c r="A51" s="12" t="s">
        <v>3</v>
      </c>
      <c r="B51" s="12" t="s">
        <v>33</v>
      </c>
      <c r="C51" s="12" t="s">
        <v>33</v>
      </c>
      <c r="D51" s="12" t="s">
        <v>33</v>
      </c>
      <c r="E51" s="12" t="s">
        <v>23</v>
      </c>
      <c r="F51" s="12"/>
      <c r="G51" s="12"/>
      <c r="H51" s="12" t="s">
        <v>5</v>
      </c>
      <c r="I51" s="12" t="s">
        <v>6</v>
      </c>
      <c r="J51" s="12" t="s">
        <v>7</v>
      </c>
      <c r="K51" s="13" t="s">
        <v>67</v>
      </c>
      <c r="L51" s="14">
        <v>278440088</v>
      </c>
      <c r="M51" s="14">
        <v>277494338</v>
      </c>
      <c r="N51" s="14">
        <v>945750</v>
      </c>
      <c r="O51" s="14">
        <v>265774632</v>
      </c>
      <c r="P51" s="15">
        <f>+O51/L51</f>
        <v>0.95451281426114187</v>
      </c>
      <c r="Q51" s="14">
        <v>142286868.75999999</v>
      </c>
      <c r="R51" s="16">
        <f>+Q51/L51</f>
        <v>0.51101430753749799</v>
      </c>
      <c r="S51" s="14">
        <v>142286868.75999999</v>
      </c>
      <c r="T51" s="16">
        <f>+S51/L51</f>
        <v>0.51101430753749799</v>
      </c>
    </row>
    <row r="52" spans="1:20" s="3" customFormat="1" ht="14.4" customHeight="1" x14ac:dyDescent="0.3">
      <c r="A52" s="18" t="s">
        <v>3</v>
      </c>
      <c r="B52" s="18" t="s">
        <v>33</v>
      </c>
      <c r="C52" s="18" t="s">
        <v>33</v>
      </c>
      <c r="D52" s="18" t="s">
        <v>33</v>
      </c>
      <c r="E52" s="18" t="s">
        <v>23</v>
      </c>
      <c r="F52" s="18" t="s">
        <v>17</v>
      </c>
      <c r="G52" s="18"/>
      <c r="H52" s="18" t="s">
        <v>5</v>
      </c>
      <c r="I52" s="18" t="s">
        <v>6</v>
      </c>
      <c r="J52" s="18" t="s">
        <v>7</v>
      </c>
      <c r="K52" s="19" t="s">
        <v>68</v>
      </c>
      <c r="L52" s="20">
        <v>46609091</v>
      </c>
      <c r="M52" s="20">
        <v>46609091</v>
      </c>
      <c r="N52" s="21">
        <v>0</v>
      </c>
      <c r="O52" s="20">
        <v>46609091</v>
      </c>
      <c r="P52" s="22">
        <f>+O52/L52</f>
        <v>1</v>
      </c>
      <c r="Q52" s="20">
        <v>26648774</v>
      </c>
      <c r="R52" s="23">
        <f>+Q52/L52</f>
        <v>0.57175056256728973</v>
      </c>
      <c r="S52" s="20">
        <v>26648774</v>
      </c>
      <c r="T52" s="23">
        <f>+S52/L52</f>
        <v>0.57175056256728973</v>
      </c>
    </row>
    <row r="53" spans="1:20" s="3" customFormat="1" ht="14.4" customHeight="1" x14ac:dyDescent="0.3">
      <c r="A53" s="18" t="s">
        <v>3</v>
      </c>
      <c r="B53" s="18" t="s">
        <v>33</v>
      </c>
      <c r="C53" s="18" t="s">
        <v>33</v>
      </c>
      <c r="D53" s="18" t="s">
        <v>33</v>
      </c>
      <c r="E53" s="18" t="s">
        <v>23</v>
      </c>
      <c r="F53" s="18" t="s">
        <v>19</v>
      </c>
      <c r="G53" s="18"/>
      <c r="H53" s="18" t="s">
        <v>5</v>
      </c>
      <c r="I53" s="18" t="s">
        <v>6</v>
      </c>
      <c r="J53" s="18" t="s">
        <v>7</v>
      </c>
      <c r="K53" s="19" t="s">
        <v>69</v>
      </c>
      <c r="L53" s="20">
        <v>1420909</v>
      </c>
      <c r="M53" s="20">
        <v>1420909</v>
      </c>
      <c r="N53" s="21">
        <v>0</v>
      </c>
      <c r="O53" s="20">
        <v>1419827</v>
      </c>
      <c r="P53" s="22">
        <f>+O53/L53</f>
        <v>0.99923851562626465</v>
      </c>
      <c r="Q53" s="20">
        <v>1154123</v>
      </c>
      <c r="R53" s="23">
        <f>+Q53/L53</f>
        <v>0.81224272631111494</v>
      </c>
      <c r="S53" s="20">
        <v>1154123</v>
      </c>
      <c r="T53" s="23">
        <f>+S53/L53</f>
        <v>0.81224272631111494</v>
      </c>
    </row>
    <row r="54" spans="1:20" s="3" customFormat="1" ht="14.4" customHeight="1" x14ac:dyDescent="0.3">
      <c r="A54" s="18" t="s">
        <v>3</v>
      </c>
      <c r="B54" s="18" t="s">
        <v>33</v>
      </c>
      <c r="C54" s="18" t="s">
        <v>33</v>
      </c>
      <c r="D54" s="18" t="s">
        <v>33</v>
      </c>
      <c r="E54" s="18" t="s">
        <v>23</v>
      </c>
      <c r="F54" s="18" t="s">
        <v>25</v>
      </c>
      <c r="G54" s="18"/>
      <c r="H54" s="18" t="s">
        <v>5</v>
      </c>
      <c r="I54" s="18" t="s">
        <v>6</v>
      </c>
      <c r="J54" s="18" t="s">
        <v>7</v>
      </c>
      <c r="K54" s="19" t="s">
        <v>70</v>
      </c>
      <c r="L54" s="20">
        <v>800000</v>
      </c>
      <c r="M54" s="20">
        <v>271200</v>
      </c>
      <c r="N54" s="20">
        <v>528800</v>
      </c>
      <c r="O54" s="20">
        <v>271200</v>
      </c>
      <c r="P54" s="22">
        <f>+O54/L54</f>
        <v>0.33900000000000002</v>
      </c>
      <c r="Q54" s="20">
        <v>271200</v>
      </c>
      <c r="R54" s="23">
        <f>+Q54/L54</f>
        <v>0.33900000000000002</v>
      </c>
      <c r="S54" s="20">
        <v>271200</v>
      </c>
      <c r="T54" s="23">
        <f>+S54/L54</f>
        <v>0.33900000000000002</v>
      </c>
    </row>
    <row r="55" spans="1:20" s="3" customFormat="1" ht="14.4" customHeight="1" x14ac:dyDescent="0.3">
      <c r="A55" s="18" t="s">
        <v>3</v>
      </c>
      <c r="B55" s="18" t="s">
        <v>33</v>
      </c>
      <c r="C55" s="18" t="s">
        <v>33</v>
      </c>
      <c r="D55" s="18" t="s">
        <v>33</v>
      </c>
      <c r="E55" s="18" t="s">
        <v>23</v>
      </c>
      <c r="F55" s="18" t="s">
        <v>27</v>
      </c>
      <c r="G55" s="18"/>
      <c r="H55" s="18" t="s">
        <v>5</v>
      </c>
      <c r="I55" s="18" t="s">
        <v>6</v>
      </c>
      <c r="J55" s="18" t="s">
        <v>7</v>
      </c>
      <c r="K55" s="19" t="s">
        <v>71</v>
      </c>
      <c r="L55" s="20">
        <v>185912088</v>
      </c>
      <c r="M55" s="20">
        <v>185495138</v>
      </c>
      <c r="N55" s="20">
        <v>416950</v>
      </c>
      <c r="O55" s="20">
        <v>173776514</v>
      </c>
      <c r="P55" s="22">
        <f>+O55/L55</f>
        <v>0.93472412616870826</v>
      </c>
      <c r="Q55" s="20">
        <v>83457313.040000007</v>
      </c>
      <c r="R55" s="23">
        <f>+Q55/L55</f>
        <v>0.44890740531083706</v>
      </c>
      <c r="S55" s="20">
        <v>83457313.040000007</v>
      </c>
      <c r="T55" s="23">
        <f>+S55/L55</f>
        <v>0.44890740531083706</v>
      </c>
    </row>
    <row r="56" spans="1:20" s="3" customFormat="1" ht="14.4" customHeight="1" x14ac:dyDescent="0.3">
      <c r="A56" s="18" t="s">
        <v>3</v>
      </c>
      <c r="B56" s="18" t="s">
        <v>33</v>
      </c>
      <c r="C56" s="18" t="s">
        <v>33</v>
      </c>
      <c r="D56" s="18" t="s">
        <v>33</v>
      </c>
      <c r="E56" s="18" t="s">
        <v>23</v>
      </c>
      <c r="F56" s="18" t="s">
        <v>29</v>
      </c>
      <c r="G56" s="18"/>
      <c r="H56" s="18" t="s">
        <v>5</v>
      </c>
      <c r="I56" s="18" t="s">
        <v>6</v>
      </c>
      <c r="J56" s="18" t="s">
        <v>7</v>
      </c>
      <c r="K56" s="19" t="s">
        <v>72</v>
      </c>
      <c r="L56" s="20">
        <v>43698000</v>
      </c>
      <c r="M56" s="20">
        <v>43698000</v>
      </c>
      <c r="N56" s="21">
        <v>0</v>
      </c>
      <c r="O56" s="20">
        <v>43698000</v>
      </c>
      <c r="P56" s="22">
        <f>+O56/L56</f>
        <v>1</v>
      </c>
      <c r="Q56" s="20">
        <v>30755458.719999999</v>
      </c>
      <c r="R56" s="23">
        <f>+Q56/L56</f>
        <v>0.70381845210307103</v>
      </c>
      <c r="S56" s="20">
        <v>30755458.719999999</v>
      </c>
      <c r="T56" s="23">
        <f>+S56/L56</f>
        <v>0.70381845210307103</v>
      </c>
    </row>
    <row r="57" spans="1:20" s="11" customFormat="1" ht="14.4" customHeight="1" x14ac:dyDescent="0.3">
      <c r="A57" s="12" t="s">
        <v>3</v>
      </c>
      <c r="B57" s="12" t="s">
        <v>33</v>
      </c>
      <c r="C57" s="12" t="s">
        <v>33</v>
      </c>
      <c r="D57" s="12" t="s">
        <v>33</v>
      </c>
      <c r="E57" s="12" t="s">
        <v>25</v>
      </c>
      <c r="F57" s="12"/>
      <c r="G57" s="12"/>
      <c r="H57" s="12" t="s">
        <v>5</v>
      </c>
      <c r="I57" s="12" t="s">
        <v>6</v>
      </c>
      <c r="J57" s="12" t="s">
        <v>7</v>
      </c>
      <c r="K57" s="13" t="s">
        <v>73</v>
      </c>
      <c r="L57" s="14">
        <v>469303797.37</v>
      </c>
      <c r="M57" s="14">
        <v>451712791.76999998</v>
      </c>
      <c r="N57" s="14">
        <v>17591005.600000001</v>
      </c>
      <c r="O57" s="14">
        <v>388967991.76999998</v>
      </c>
      <c r="P57" s="15">
        <f>+O57/L57</f>
        <v>0.82881918695266144</v>
      </c>
      <c r="Q57" s="14">
        <v>388966940.42000002</v>
      </c>
      <c r="R57" s="16">
        <f>+Q57/L57</f>
        <v>0.82881694671935024</v>
      </c>
      <c r="S57" s="14">
        <v>388966940.42000002</v>
      </c>
      <c r="T57" s="16">
        <f>+S57/L57</f>
        <v>0.82881694671935024</v>
      </c>
    </row>
    <row r="58" spans="1:20" s="3" customFormat="1" ht="14.4" customHeight="1" x14ac:dyDescent="0.3">
      <c r="A58" s="18" t="s">
        <v>3</v>
      </c>
      <c r="B58" s="18" t="s">
        <v>33</v>
      </c>
      <c r="C58" s="18" t="s">
        <v>33</v>
      </c>
      <c r="D58" s="18" t="s">
        <v>33</v>
      </c>
      <c r="E58" s="18" t="s">
        <v>25</v>
      </c>
      <c r="F58" s="18" t="s">
        <v>12</v>
      </c>
      <c r="G58" s="18"/>
      <c r="H58" s="18" t="s">
        <v>5</v>
      </c>
      <c r="I58" s="18" t="s">
        <v>6</v>
      </c>
      <c r="J58" s="18" t="s">
        <v>7</v>
      </c>
      <c r="K58" s="19" t="s">
        <v>74</v>
      </c>
      <c r="L58" s="20">
        <v>193700797.37</v>
      </c>
      <c r="M58" s="20">
        <v>193700291.77000001</v>
      </c>
      <c r="N58" s="21">
        <v>505.6</v>
      </c>
      <c r="O58" s="20">
        <v>193486291.77000001</v>
      </c>
      <c r="P58" s="22">
        <f>+O58/L58</f>
        <v>0.99889259309764089</v>
      </c>
      <c r="Q58" s="20">
        <v>193485240.41999999</v>
      </c>
      <c r="R58" s="23">
        <f>+Q58/L58</f>
        <v>0.99888716539670064</v>
      </c>
      <c r="S58" s="20">
        <v>193485240.41999999</v>
      </c>
      <c r="T58" s="23">
        <f>+S58/L58</f>
        <v>0.99888716539670064</v>
      </c>
    </row>
    <row r="59" spans="1:20" s="3" customFormat="1" ht="14.4" customHeight="1" x14ac:dyDescent="0.3">
      <c r="A59" s="18" t="s">
        <v>3</v>
      </c>
      <c r="B59" s="18" t="s">
        <v>33</v>
      </c>
      <c r="C59" s="18" t="s">
        <v>33</v>
      </c>
      <c r="D59" s="18" t="s">
        <v>33</v>
      </c>
      <c r="E59" s="18" t="s">
        <v>25</v>
      </c>
      <c r="F59" s="18" t="s">
        <v>15</v>
      </c>
      <c r="G59" s="18"/>
      <c r="H59" s="18" t="s">
        <v>5</v>
      </c>
      <c r="I59" s="18" t="s">
        <v>6</v>
      </c>
      <c r="J59" s="18" t="s">
        <v>7</v>
      </c>
      <c r="K59" s="19" t="s">
        <v>75</v>
      </c>
      <c r="L59" s="20">
        <v>275603000</v>
      </c>
      <c r="M59" s="20">
        <v>258012500</v>
      </c>
      <c r="N59" s="20">
        <v>17590500</v>
      </c>
      <c r="O59" s="20">
        <v>195481700</v>
      </c>
      <c r="P59" s="22">
        <f>+O59/L59</f>
        <v>0.7092872719092318</v>
      </c>
      <c r="Q59" s="20">
        <v>195481700</v>
      </c>
      <c r="R59" s="23">
        <f>+Q59/L59</f>
        <v>0.7092872719092318</v>
      </c>
      <c r="S59" s="20">
        <v>195481700</v>
      </c>
      <c r="T59" s="23">
        <f>+S59/L59</f>
        <v>0.7092872719092318</v>
      </c>
    </row>
    <row r="60" spans="1:20" s="11" customFormat="1" ht="14.4" customHeight="1" x14ac:dyDescent="0.3">
      <c r="A60" s="12" t="s">
        <v>3</v>
      </c>
      <c r="B60" s="12" t="s">
        <v>33</v>
      </c>
      <c r="C60" s="12" t="s">
        <v>33</v>
      </c>
      <c r="D60" s="12" t="s">
        <v>33</v>
      </c>
      <c r="E60" s="12" t="s">
        <v>27</v>
      </c>
      <c r="F60" s="12"/>
      <c r="G60" s="12"/>
      <c r="H60" s="12" t="s">
        <v>5</v>
      </c>
      <c r="I60" s="12" t="s">
        <v>6</v>
      </c>
      <c r="J60" s="12" t="s">
        <v>7</v>
      </c>
      <c r="K60" s="13" t="s">
        <v>76</v>
      </c>
      <c r="L60" s="14">
        <v>843068834.63</v>
      </c>
      <c r="M60" s="14">
        <v>752546636.48000002</v>
      </c>
      <c r="N60" s="14">
        <v>90522198.150000006</v>
      </c>
      <c r="O60" s="14">
        <v>664395256.48000002</v>
      </c>
      <c r="P60" s="15">
        <f>+O60/L60</f>
        <v>0.78806762768260208</v>
      </c>
      <c r="Q60" s="14">
        <v>467463686.77999997</v>
      </c>
      <c r="R60" s="16">
        <f>+Q60/L60</f>
        <v>0.55447867075427726</v>
      </c>
      <c r="S60" s="14">
        <v>467463686.77999997</v>
      </c>
      <c r="T60" s="16">
        <f>+S60/L60</f>
        <v>0.55447867075427726</v>
      </c>
    </row>
    <row r="61" spans="1:20" s="3" customFormat="1" ht="14.4" customHeight="1" x14ac:dyDescent="0.3">
      <c r="A61" s="18" t="s">
        <v>3</v>
      </c>
      <c r="B61" s="18" t="s">
        <v>33</v>
      </c>
      <c r="C61" s="18" t="s">
        <v>33</v>
      </c>
      <c r="D61" s="18" t="s">
        <v>33</v>
      </c>
      <c r="E61" s="18" t="s">
        <v>27</v>
      </c>
      <c r="F61" s="18" t="s">
        <v>15</v>
      </c>
      <c r="G61" s="18"/>
      <c r="H61" s="18" t="s">
        <v>5</v>
      </c>
      <c r="I61" s="18" t="s">
        <v>6</v>
      </c>
      <c r="J61" s="18" t="s">
        <v>7</v>
      </c>
      <c r="K61" s="19" t="s">
        <v>77</v>
      </c>
      <c r="L61" s="20">
        <v>600000</v>
      </c>
      <c r="M61" s="20">
        <v>150000</v>
      </c>
      <c r="N61" s="20">
        <v>450000</v>
      </c>
      <c r="O61" s="20">
        <v>150000</v>
      </c>
      <c r="P61" s="22">
        <f>+O61/L61</f>
        <v>0.25</v>
      </c>
      <c r="Q61" s="20">
        <v>150000</v>
      </c>
      <c r="R61" s="23">
        <f>+Q61/L61</f>
        <v>0.25</v>
      </c>
      <c r="S61" s="20">
        <v>150000</v>
      </c>
      <c r="T61" s="23">
        <f>+S61/L61</f>
        <v>0.25</v>
      </c>
    </row>
    <row r="62" spans="1:20" s="3" customFormat="1" ht="14.4" customHeight="1" x14ac:dyDescent="0.3">
      <c r="A62" s="18" t="s">
        <v>3</v>
      </c>
      <c r="B62" s="18" t="s">
        <v>33</v>
      </c>
      <c r="C62" s="18" t="s">
        <v>33</v>
      </c>
      <c r="D62" s="18" t="s">
        <v>33</v>
      </c>
      <c r="E62" s="18" t="s">
        <v>27</v>
      </c>
      <c r="F62" s="18" t="s">
        <v>17</v>
      </c>
      <c r="G62" s="18"/>
      <c r="H62" s="18" t="s">
        <v>5</v>
      </c>
      <c r="I62" s="18" t="s">
        <v>6</v>
      </c>
      <c r="J62" s="18" t="s">
        <v>7</v>
      </c>
      <c r="K62" s="19" t="s">
        <v>78</v>
      </c>
      <c r="L62" s="20">
        <v>138529000</v>
      </c>
      <c r="M62" s="20">
        <v>136804425</v>
      </c>
      <c r="N62" s="20">
        <v>1724575</v>
      </c>
      <c r="O62" s="20">
        <v>136804425</v>
      </c>
      <c r="P62" s="22">
        <f>+O62/L62</f>
        <v>0.98755080163720232</v>
      </c>
      <c r="Q62" s="20">
        <v>88968425</v>
      </c>
      <c r="R62" s="23">
        <f>+Q62/L62</f>
        <v>0.64223682405850036</v>
      </c>
      <c r="S62" s="20">
        <v>88968425</v>
      </c>
      <c r="T62" s="23">
        <f>+S62/L62</f>
        <v>0.64223682405850036</v>
      </c>
    </row>
    <row r="63" spans="1:20" s="3" customFormat="1" ht="14.4" customHeight="1" x14ac:dyDescent="0.3">
      <c r="A63" s="18" t="s">
        <v>3</v>
      </c>
      <c r="B63" s="18" t="s">
        <v>33</v>
      </c>
      <c r="C63" s="18" t="s">
        <v>33</v>
      </c>
      <c r="D63" s="18" t="s">
        <v>33</v>
      </c>
      <c r="E63" s="18" t="s">
        <v>27</v>
      </c>
      <c r="F63" s="18" t="s">
        <v>19</v>
      </c>
      <c r="G63" s="18"/>
      <c r="H63" s="18" t="s">
        <v>5</v>
      </c>
      <c r="I63" s="18" t="s">
        <v>6</v>
      </c>
      <c r="J63" s="18" t="s">
        <v>7</v>
      </c>
      <c r="K63" s="19" t="s">
        <v>79</v>
      </c>
      <c r="L63" s="20">
        <v>237227684</v>
      </c>
      <c r="M63" s="20">
        <v>151378174</v>
      </c>
      <c r="N63" s="20">
        <v>85849510</v>
      </c>
      <c r="O63" s="20">
        <v>124020374</v>
      </c>
      <c r="P63" s="22">
        <f>+O63/L63</f>
        <v>0.52279047667977907</v>
      </c>
      <c r="Q63" s="20">
        <v>82700775</v>
      </c>
      <c r="R63" s="23">
        <f>+Q63/L63</f>
        <v>0.34861350751963671</v>
      </c>
      <c r="S63" s="20">
        <v>82700775</v>
      </c>
      <c r="T63" s="23">
        <f>+S63/L63</f>
        <v>0.34861350751963671</v>
      </c>
    </row>
    <row r="64" spans="1:20" s="3" customFormat="1" ht="14.4" customHeight="1" x14ac:dyDescent="0.3">
      <c r="A64" s="18" t="s">
        <v>3</v>
      </c>
      <c r="B64" s="18" t="s">
        <v>33</v>
      </c>
      <c r="C64" s="18" t="s">
        <v>33</v>
      </c>
      <c r="D64" s="18" t="s">
        <v>33</v>
      </c>
      <c r="E64" s="18" t="s">
        <v>27</v>
      </c>
      <c r="F64" s="18" t="s">
        <v>21</v>
      </c>
      <c r="G64" s="18"/>
      <c r="H64" s="18" t="s">
        <v>5</v>
      </c>
      <c r="I64" s="18" t="s">
        <v>6</v>
      </c>
      <c r="J64" s="18" t="s">
        <v>7</v>
      </c>
      <c r="K64" s="19" t="s">
        <v>80</v>
      </c>
      <c r="L64" s="20">
        <v>401820642.48000002</v>
      </c>
      <c r="M64" s="20">
        <v>401816588.48000002</v>
      </c>
      <c r="N64" s="20">
        <v>4054</v>
      </c>
      <c r="O64" s="20">
        <v>346188708.48000002</v>
      </c>
      <c r="P64" s="22">
        <f>+O64/L64</f>
        <v>0.86155033336106168</v>
      </c>
      <c r="Q64" s="20">
        <v>265165602.78</v>
      </c>
      <c r="R64" s="23">
        <f>+Q64/L64</f>
        <v>0.65991035488725092</v>
      </c>
      <c r="S64" s="20">
        <v>265165602.78</v>
      </c>
      <c r="T64" s="23">
        <f>+S64/L64</f>
        <v>0.65991035488725092</v>
      </c>
    </row>
    <row r="65" spans="1:20" s="3" customFormat="1" ht="14.4" customHeight="1" x14ac:dyDescent="0.3">
      <c r="A65" s="18" t="s">
        <v>3</v>
      </c>
      <c r="B65" s="18" t="s">
        <v>33</v>
      </c>
      <c r="C65" s="18" t="s">
        <v>33</v>
      </c>
      <c r="D65" s="18" t="s">
        <v>33</v>
      </c>
      <c r="E65" s="18" t="s">
        <v>27</v>
      </c>
      <c r="F65" s="18" t="s">
        <v>25</v>
      </c>
      <c r="G65" s="18"/>
      <c r="H65" s="18" t="s">
        <v>5</v>
      </c>
      <c r="I65" s="18" t="s">
        <v>6</v>
      </c>
      <c r="J65" s="18" t="s">
        <v>7</v>
      </c>
      <c r="K65" s="19" t="s">
        <v>81</v>
      </c>
      <c r="L65" s="20">
        <v>28238508.149999999</v>
      </c>
      <c r="M65" s="20">
        <v>25789112</v>
      </c>
      <c r="N65" s="20">
        <v>2449396.15</v>
      </c>
      <c r="O65" s="20">
        <v>25789112</v>
      </c>
      <c r="P65" s="22">
        <f>+O65/L65</f>
        <v>0.91326042661357809</v>
      </c>
      <c r="Q65" s="20">
        <v>6105374</v>
      </c>
      <c r="R65" s="23">
        <f>+Q65/L65</f>
        <v>0.21620738487914776</v>
      </c>
      <c r="S65" s="20">
        <v>6105374</v>
      </c>
      <c r="T65" s="23">
        <f>+S65/L65</f>
        <v>0.21620738487914776</v>
      </c>
    </row>
    <row r="66" spans="1:20" s="3" customFormat="1" ht="14.4" customHeight="1" x14ac:dyDescent="0.3">
      <c r="A66" s="18" t="s">
        <v>3</v>
      </c>
      <c r="B66" s="18" t="s">
        <v>33</v>
      </c>
      <c r="C66" s="18" t="s">
        <v>33</v>
      </c>
      <c r="D66" s="18" t="s">
        <v>33</v>
      </c>
      <c r="E66" s="18" t="s">
        <v>27</v>
      </c>
      <c r="F66" s="18" t="s">
        <v>29</v>
      </c>
      <c r="G66" s="18"/>
      <c r="H66" s="18" t="s">
        <v>5</v>
      </c>
      <c r="I66" s="18" t="s">
        <v>6</v>
      </c>
      <c r="J66" s="18" t="s">
        <v>7</v>
      </c>
      <c r="K66" s="19" t="s">
        <v>82</v>
      </c>
      <c r="L66" s="20">
        <v>36653000</v>
      </c>
      <c r="M66" s="20">
        <v>36608337</v>
      </c>
      <c r="N66" s="20">
        <v>44663</v>
      </c>
      <c r="O66" s="20">
        <v>31442637</v>
      </c>
      <c r="P66" s="22">
        <f>+O66/L66</f>
        <v>0.85784620631326225</v>
      </c>
      <c r="Q66" s="20">
        <v>24373510</v>
      </c>
      <c r="R66" s="23">
        <f>+Q66/L66</f>
        <v>0.66497994707118102</v>
      </c>
      <c r="S66" s="20">
        <v>24373510</v>
      </c>
      <c r="T66" s="23">
        <f>+S66/L66</f>
        <v>0.66497994707118102</v>
      </c>
    </row>
    <row r="67" spans="1:20" s="11" customFormat="1" ht="14.4" customHeight="1" x14ac:dyDescent="0.3">
      <c r="A67" s="12" t="s">
        <v>3</v>
      </c>
      <c r="B67" s="12" t="s">
        <v>33</v>
      </c>
      <c r="C67" s="12" t="s">
        <v>33</v>
      </c>
      <c r="D67" s="12" t="s">
        <v>33</v>
      </c>
      <c r="E67" s="12" t="s">
        <v>29</v>
      </c>
      <c r="F67" s="12"/>
      <c r="G67" s="12"/>
      <c r="H67" s="12" t="s">
        <v>5</v>
      </c>
      <c r="I67" s="12" t="s">
        <v>6</v>
      </c>
      <c r="J67" s="12" t="s">
        <v>7</v>
      </c>
      <c r="K67" s="13" t="s">
        <v>83</v>
      </c>
      <c r="L67" s="14">
        <v>52855280</v>
      </c>
      <c r="M67" s="14">
        <v>40552330</v>
      </c>
      <c r="N67" s="14">
        <v>12302950</v>
      </c>
      <c r="O67" s="14">
        <v>40552330</v>
      </c>
      <c r="P67" s="15">
        <f>+O67/L67</f>
        <v>0.76723328303246152</v>
      </c>
      <c r="Q67" s="14">
        <v>35433950</v>
      </c>
      <c r="R67" s="16">
        <f>+Q67/L67</f>
        <v>0.67039565394412814</v>
      </c>
      <c r="S67" s="14">
        <v>35433950</v>
      </c>
      <c r="T67" s="16">
        <f>+S67/L67</f>
        <v>0.67039565394412814</v>
      </c>
    </row>
    <row r="68" spans="1:20" s="3" customFormat="1" ht="14.4" customHeight="1" x14ac:dyDescent="0.3">
      <c r="A68" s="18" t="s">
        <v>3</v>
      </c>
      <c r="B68" s="18" t="s">
        <v>33</v>
      </c>
      <c r="C68" s="18" t="s">
        <v>33</v>
      </c>
      <c r="D68" s="18" t="s">
        <v>33</v>
      </c>
      <c r="E68" s="18" t="s">
        <v>29</v>
      </c>
      <c r="F68" s="18" t="s">
        <v>15</v>
      </c>
      <c r="G68" s="18"/>
      <c r="H68" s="18" t="s">
        <v>5</v>
      </c>
      <c r="I68" s="18" t="s">
        <v>6</v>
      </c>
      <c r="J68" s="18" t="s">
        <v>7</v>
      </c>
      <c r="K68" s="19" t="s">
        <v>84</v>
      </c>
      <c r="L68" s="20">
        <v>48940280</v>
      </c>
      <c r="M68" s="20">
        <v>37390280</v>
      </c>
      <c r="N68" s="20">
        <v>11550000</v>
      </c>
      <c r="O68" s="20">
        <v>37390280</v>
      </c>
      <c r="P68" s="22">
        <f>+O68/L68</f>
        <v>0.76399808092638621</v>
      </c>
      <c r="Q68" s="20">
        <v>33490280</v>
      </c>
      <c r="R68" s="23">
        <f>+Q68/L68</f>
        <v>0.68430912123919196</v>
      </c>
      <c r="S68" s="20">
        <v>33490280</v>
      </c>
      <c r="T68" s="23">
        <f>+S68/L68</f>
        <v>0.68430912123919196</v>
      </c>
    </row>
    <row r="69" spans="1:20" s="3" customFormat="1" ht="14.4" customHeight="1" x14ac:dyDescent="0.3">
      <c r="A69" s="18" t="s">
        <v>3</v>
      </c>
      <c r="B69" s="18" t="s">
        <v>33</v>
      </c>
      <c r="C69" s="18" t="s">
        <v>33</v>
      </c>
      <c r="D69" s="18" t="s">
        <v>33</v>
      </c>
      <c r="E69" s="18" t="s">
        <v>29</v>
      </c>
      <c r="F69" s="18" t="s">
        <v>19</v>
      </c>
      <c r="G69" s="18"/>
      <c r="H69" s="18" t="s">
        <v>5</v>
      </c>
      <c r="I69" s="18" t="s">
        <v>6</v>
      </c>
      <c r="J69" s="18" t="s">
        <v>7</v>
      </c>
      <c r="K69" s="19" t="s">
        <v>85</v>
      </c>
      <c r="L69" s="20">
        <v>3915000</v>
      </c>
      <c r="M69" s="20">
        <v>3162050</v>
      </c>
      <c r="N69" s="20">
        <v>752950</v>
      </c>
      <c r="O69" s="20">
        <v>3162050</v>
      </c>
      <c r="P69" s="22">
        <f>+O69/L69</f>
        <v>0.80767560664112392</v>
      </c>
      <c r="Q69" s="20">
        <v>1943670</v>
      </c>
      <c r="R69" s="23">
        <f>+Q69/L69</f>
        <v>0.49646743295019158</v>
      </c>
      <c r="S69" s="20">
        <v>1943670</v>
      </c>
      <c r="T69" s="23">
        <f>+S69/L69</f>
        <v>0.49646743295019158</v>
      </c>
    </row>
    <row r="70" spans="1:20" s="11" customFormat="1" ht="14.4" customHeight="1" x14ac:dyDescent="0.3">
      <c r="A70" s="12" t="s">
        <v>3</v>
      </c>
      <c r="B70" s="12" t="s">
        <v>33</v>
      </c>
      <c r="C70" s="12" t="s">
        <v>33</v>
      </c>
      <c r="D70" s="12" t="s">
        <v>33</v>
      </c>
      <c r="E70" s="12" t="s">
        <v>31</v>
      </c>
      <c r="F70" s="12"/>
      <c r="G70" s="12"/>
      <c r="H70" s="12" t="s">
        <v>5</v>
      </c>
      <c r="I70" s="12" t="s">
        <v>6</v>
      </c>
      <c r="J70" s="12" t="s">
        <v>7</v>
      </c>
      <c r="K70" s="13" t="s">
        <v>86</v>
      </c>
      <c r="L70" s="14">
        <v>39025000</v>
      </c>
      <c r="M70" s="14">
        <v>37325156</v>
      </c>
      <c r="N70" s="14">
        <v>1699844</v>
      </c>
      <c r="O70" s="14">
        <v>37293645</v>
      </c>
      <c r="P70" s="15">
        <f>+O70/L70</f>
        <v>0.95563472133247918</v>
      </c>
      <c r="Q70" s="14">
        <v>37293645</v>
      </c>
      <c r="R70" s="16">
        <f>+Q70/L70</f>
        <v>0.95563472133247918</v>
      </c>
      <c r="S70" s="14">
        <v>37293645</v>
      </c>
      <c r="T70" s="16">
        <f>+S70/L70</f>
        <v>0.95563472133247918</v>
      </c>
    </row>
    <row r="71" spans="1:20" s="11" customFormat="1" ht="14.4" customHeight="1" x14ac:dyDescent="0.3">
      <c r="A71" s="12" t="s">
        <v>3</v>
      </c>
      <c r="B71" s="12" t="s">
        <v>42</v>
      </c>
      <c r="C71" s="12"/>
      <c r="D71" s="12"/>
      <c r="E71" s="12"/>
      <c r="F71" s="12"/>
      <c r="G71" s="12"/>
      <c r="H71" s="12" t="s">
        <v>5</v>
      </c>
      <c r="I71" s="12" t="s">
        <v>6</v>
      </c>
      <c r="J71" s="12" t="s">
        <v>7</v>
      </c>
      <c r="K71" s="13" t="s">
        <v>87</v>
      </c>
      <c r="L71" s="14">
        <v>130000000</v>
      </c>
      <c r="M71" s="14">
        <v>130000000</v>
      </c>
      <c r="N71" s="17">
        <v>0</v>
      </c>
      <c r="O71" s="14">
        <v>724893</v>
      </c>
      <c r="P71" s="15">
        <f>+O71/L71</f>
        <v>5.5760999999999996E-3</v>
      </c>
      <c r="Q71" s="14">
        <v>724893</v>
      </c>
      <c r="R71" s="16">
        <f>+Q71/L71</f>
        <v>5.5760999999999996E-3</v>
      </c>
      <c r="S71" s="14">
        <v>724893</v>
      </c>
      <c r="T71" s="16">
        <f>+S71/L71</f>
        <v>5.5760999999999996E-3</v>
      </c>
    </row>
    <row r="72" spans="1:20" s="11" customFormat="1" ht="14.4" customHeight="1" x14ac:dyDescent="0.3">
      <c r="A72" s="12" t="s">
        <v>3</v>
      </c>
      <c r="B72" s="12" t="s">
        <v>42</v>
      </c>
      <c r="C72" s="12" t="s">
        <v>42</v>
      </c>
      <c r="D72" s="12"/>
      <c r="E72" s="12"/>
      <c r="F72" s="12"/>
      <c r="G72" s="12"/>
      <c r="H72" s="12" t="s">
        <v>5</v>
      </c>
      <c r="I72" s="12" t="s">
        <v>6</v>
      </c>
      <c r="J72" s="12" t="s">
        <v>7</v>
      </c>
      <c r="K72" s="13" t="s">
        <v>88</v>
      </c>
      <c r="L72" s="17">
        <v>0</v>
      </c>
      <c r="M72" s="17">
        <v>0</v>
      </c>
      <c r="N72" s="17">
        <v>0</v>
      </c>
      <c r="O72" s="17">
        <v>0</v>
      </c>
      <c r="P72" s="22">
        <v>0</v>
      </c>
      <c r="Q72" s="17">
        <v>0</v>
      </c>
      <c r="R72" s="23">
        <v>0</v>
      </c>
      <c r="S72" s="17">
        <v>0</v>
      </c>
      <c r="T72" s="23">
        <v>0</v>
      </c>
    </row>
    <row r="73" spans="1:20" s="11" customFormat="1" ht="14.4" customHeight="1" x14ac:dyDescent="0.3">
      <c r="A73" s="12" t="s">
        <v>3</v>
      </c>
      <c r="B73" s="12" t="s">
        <v>42</v>
      </c>
      <c r="C73" s="12" t="s">
        <v>42</v>
      </c>
      <c r="D73" s="12" t="s">
        <v>8</v>
      </c>
      <c r="E73" s="12"/>
      <c r="F73" s="12"/>
      <c r="G73" s="12"/>
      <c r="H73" s="12" t="s">
        <v>5</v>
      </c>
      <c r="I73" s="12" t="s">
        <v>6</v>
      </c>
      <c r="J73" s="12" t="s">
        <v>7</v>
      </c>
      <c r="K73" s="13" t="s">
        <v>89</v>
      </c>
      <c r="L73" s="17">
        <v>0</v>
      </c>
      <c r="M73" s="17">
        <v>0</v>
      </c>
      <c r="N73" s="17">
        <v>0</v>
      </c>
      <c r="O73" s="17">
        <v>0</v>
      </c>
      <c r="P73" s="22">
        <v>0</v>
      </c>
      <c r="Q73" s="17">
        <v>0</v>
      </c>
      <c r="R73" s="23">
        <v>0</v>
      </c>
      <c r="S73" s="17">
        <v>0</v>
      </c>
      <c r="T73" s="23">
        <v>0</v>
      </c>
    </row>
    <row r="74" spans="1:20" s="3" customFormat="1" ht="14.4" customHeight="1" x14ac:dyDescent="0.3">
      <c r="A74" s="18" t="s">
        <v>3</v>
      </c>
      <c r="B74" s="18" t="s">
        <v>42</v>
      </c>
      <c r="C74" s="18" t="s">
        <v>42</v>
      </c>
      <c r="D74" s="18" t="s">
        <v>8</v>
      </c>
      <c r="E74" s="18" t="s">
        <v>90</v>
      </c>
      <c r="F74" s="18"/>
      <c r="G74" s="18"/>
      <c r="H74" s="18" t="s">
        <v>5</v>
      </c>
      <c r="I74" s="18" t="s">
        <v>6</v>
      </c>
      <c r="J74" s="18" t="s">
        <v>7</v>
      </c>
      <c r="K74" s="19" t="s">
        <v>91</v>
      </c>
      <c r="L74" s="21">
        <v>0</v>
      </c>
      <c r="M74" s="21">
        <v>0</v>
      </c>
      <c r="N74" s="21">
        <v>0</v>
      </c>
      <c r="O74" s="21">
        <v>0</v>
      </c>
      <c r="P74" s="22">
        <v>0</v>
      </c>
      <c r="Q74" s="21">
        <v>0</v>
      </c>
      <c r="R74" s="23">
        <v>0</v>
      </c>
      <c r="S74" s="21">
        <v>0</v>
      </c>
      <c r="T74" s="23">
        <v>0</v>
      </c>
    </row>
    <row r="75" spans="1:20" s="11" customFormat="1" ht="14.4" customHeight="1" x14ac:dyDescent="0.3">
      <c r="A75" s="12" t="s">
        <v>3</v>
      </c>
      <c r="B75" s="12" t="s">
        <v>42</v>
      </c>
      <c r="C75" s="12" t="s">
        <v>53</v>
      </c>
      <c r="D75" s="12"/>
      <c r="E75" s="12"/>
      <c r="F75" s="12"/>
      <c r="G75" s="12"/>
      <c r="H75" s="12" t="s">
        <v>5</v>
      </c>
      <c r="I75" s="12" t="s">
        <v>6</v>
      </c>
      <c r="J75" s="12" t="s">
        <v>7</v>
      </c>
      <c r="K75" s="13" t="s">
        <v>92</v>
      </c>
      <c r="L75" s="14">
        <v>130000000</v>
      </c>
      <c r="M75" s="14">
        <v>130000000</v>
      </c>
      <c r="N75" s="17">
        <v>0</v>
      </c>
      <c r="O75" s="14">
        <v>724893</v>
      </c>
      <c r="P75" s="15">
        <f>+O75/L75</f>
        <v>5.5760999999999996E-3</v>
      </c>
      <c r="Q75" s="14">
        <v>724893</v>
      </c>
      <c r="R75" s="16">
        <f>+Q75/L75</f>
        <v>5.5760999999999996E-3</v>
      </c>
      <c r="S75" s="14">
        <v>724893</v>
      </c>
      <c r="T75" s="16">
        <f>+S75/L75</f>
        <v>5.5760999999999996E-3</v>
      </c>
    </row>
    <row r="76" spans="1:20" s="11" customFormat="1" ht="14.4" customHeight="1" x14ac:dyDescent="0.3">
      <c r="A76" s="12" t="s">
        <v>3</v>
      </c>
      <c r="B76" s="12" t="s">
        <v>42</v>
      </c>
      <c r="C76" s="12" t="s">
        <v>53</v>
      </c>
      <c r="D76" s="12" t="s">
        <v>33</v>
      </c>
      <c r="E76" s="12"/>
      <c r="F76" s="12"/>
      <c r="G76" s="12"/>
      <c r="H76" s="12" t="s">
        <v>5</v>
      </c>
      <c r="I76" s="12" t="s">
        <v>6</v>
      </c>
      <c r="J76" s="12" t="s">
        <v>7</v>
      </c>
      <c r="K76" s="13" t="s">
        <v>93</v>
      </c>
      <c r="L76" s="14">
        <v>130000000</v>
      </c>
      <c r="M76" s="14">
        <v>130000000</v>
      </c>
      <c r="N76" s="17">
        <v>0</v>
      </c>
      <c r="O76" s="14">
        <v>724893</v>
      </c>
      <c r="P76" s="15">
        <f>+O76/L76</f>
        <v>5.5760999999999996E-3</v>
      </c>
      <c r="Q76" s="14">
        <v>724893</v>
      </c>
      <c r="R76" s="16">
        <f>+Q76/L76</f>
        <v>5.5760999999999996E-3</v>
      </c>
      <c r="S76" s="14">
        <v>724893</v>
      </c>
      <c r="T76" s="16">
        <f>+S76/L76</f>
        <v>5.5760999999999996E-3</v>
      </c>
    </row>
    <row r="77" spans="1:20" s="11" customFormat="1" ht="14.4" customHeight="1" x14ac:dyDescent="0.3">
      <c r="A77" s="12" t="s">
        <v>3</v>
      </c>
      <c r="B77" s="12" t="s">
        <v>42</v>
      </c>
      <c r="C77" s="12" t="s">
        <v>53</v>
      </c>
      <c r="D77" s="12" t="s">
        <v>33</v>
      </c>
      <c r="E77" s="12" t="s">
        <v>94</v>
      </c>
      <c r="F77" s="12"/>
      <c r="G77" s="12"/>
      <c r="H77" s="12" t="s">
        <v>5</v>
      </c>
      <c r="I77" s="12" t="s">
        <v>6</v>
      </c>
      <c r="J77" s="12" t="s">
        <v>7</v>
      </c>
      <c r="K77" s="13" t="s">
        <v>95</v>
      </c>
      <c r="L77" s="14">
        <v>130000000</v>
      </c>
      <c r="M77" s="14">
        <v>130000000</v>
      </c>
      <c r="N77" s="17">
        <v>0</v>
      </c>
      <c r="O77" s="14">
        <v>724893</v>
      </c>
      <c r="P77" s="15">
        <f>+O77/L77</f>
        <v>5.5760999999999996E-3</v>
      </c>
      <c r="Q77" s="14">
        <v>724893</v>
      </c>
      <c r="R77" s="16">
        <f>+Q77/L77</f>
        <v>5.5760999999999996E-3</v>
      </c>
      <c r="S77" s="14">
        <v>724893</v>
      </c>
      <c r="T77" s="16">
        <f>+S77/L77</f>
        <v>5.5760999999999996E-3</v>
      </c>
    </row>
    <row r="78" spans="1:20" s="3" customFormat="1" ht="14.4" customHeight="1" x14ac:dyDescent="0.3">
      <c r="A78" s="18" t="s">
        <v>3</v>
      </c>
      <c r="B78" s="18" t="s">
        <v>42</v>
      </c>
      <c r="C78" s="18" t="s">
        <v>53</v>
      </c>
      <c r="D78" s="18" t="s">
        <v>33</v>
      </c>
      <c r="E78" s="18" t="s">
        <v>94</v>
      </c>
      <c r="F78" s="18" t="s">
        <v>12</v>
      </c>
      <c r="G78" s="18"/>
      <c r="H78" s="18" t="s">
        <v>5</v>
      </c>
      <c r="I78" s="18" t="s">
        <v>6</v>
      </c>
      <c r="J78" s="18" t="s">
        <v>7</v>
      </c>
      <c r="K78" s="19" t="s">
        <v>96</v>
      </c>
      <c r="L78" s="20">
        <v>72000000</v>
      </c>
      <c r="M78" s="20">
        <v>72000000</v>
      </c>
      <c r="N78" s="21">
        <v>0</v>
      </c>
      <c r="O78" s="20">
        <v>724892</v>
      </c>
      <c r="P78" s="15">
        <f>+O78/L78</f>
        <v>1.0067944444444444E-2</v>
      </c>
      <c r="Q78" s="14">
        <v>724892</v>
      </c>
      <c r="R78" s="16">
        <f>+Q78/L78</f>
        <v>1.0067944444444444E-2</v>
      </c>
      <c r="S78" s="14">
        <v>724892</v>
      </c>
      <c r="T78" s="16">
        <f>+S78/L78</f>
        <v>1.0067944444444444E-2</v>
      </c>
    </row>
    <row r="79" spans="1:20" s="3" customFormat="1" ht="14.4" customHeight="1" x14ac:dyDescent="0.3">
      <c r="A79" s="18" t="s">
        <v>3</v>
      </c>
      <c r="B79" s="18" t="s">
        <v>42</v>
      </c>
      <c r="C79" s="18" t="s">
        <v>53</v>
      </c>
      <c r="D79" s="18" t="s">
        <v>33</v>
      </c>
      <c r="E79" s="18" t="s">
        <v>94</v>
      </c>
      <c r="F79" s="18" t="s">
        <v>15</v>
      </c>
      <c r="G79" s="18"/>
      <c r="H79" s="18" t="s">
        <v>5</v>
      </c>
      <c r="I79" s="18" t="s">
        <v>6</v>
      </c>
      <c r="J79" s="18" t="s">
        <v>7</v>
      </c>
      <c r="K79" s="19" t="s">
        <v>97</v>
      </c>
      <c r="L79" s="20">
        <v>58000000</v>
      </c>
      <c r="M79" s="20">
        <v>58000000</v>
      </c>
      <c r="N79" s="21">
        <v>0</v>
      </c>
      <c r="O79" s="24">
        <v>1</v>
      </c>
      <c r="P79" s="22">
        <f>+O79/L79</f>
        <v>1.7241379310344829E-8</v>
      </c>
      <c r="Q79" s="24">
        <v>1</v>
      </c>
      <c r="R79" s="23">
        <f>+Q79/L79</f>
        <v>1.7241379310344829E-8</v>
      </c>
      <c r="S79" s="24">
        <v>1</v>
      </c>
      <c r="T79" s="23">
        <f>+S79/L79</f>
        <v>1.7241379310344829E-8</v>
      </c>
    </row>
    <row r="80" spans="1:20" s="11" customFormat="1" ht="14.4" customHeight="1" x14ac:dyDescent="0.3">
      <c r="A80" s="12" t="s">
        <v>3</v>
      </c>
      <c r="B80" s="12" t="s">
        <v>98</v>
      </c>
      <c r="C80" s="12"/>
      <c r="D80" s="12"/>
      <c r="E80" s="12"/>
      <c r="F80" s="12"/>
      <c r="G80" s="12"/>
      <c r="H80" s="12" t="s">
        <v>5</v>
      </c>
      <c r="I80" s="12" t="s">
        <v>6</v>
      </c>
      <c r="J80" s="12" t="s">
        <v>7</v>
      </c>
      <c r="K80" s="13" t="s">
        <v>99</v>
      </c>
      <c r="L80" s="14">
        <v>184036000</v>
      </c>
      <c r="M80" s="14">
        <v>72560084</v>
      </c>
      <c r="N80" s="14">
        <v>111475916</v>
      </c>
      <c r="O80" s="14">
        <v>72560084</v>
      </c>
      <c r="P80" s="15">
        <f>+O80/L80</f>
        <v>0.39427114260253426</v>
      </c>
      <c r="Q80" s="14">
        <v>72560084</v>
      </c>
      <c r="R80" s="16">
        <f>+Q80/L80</f>
        <v>0.39427114260253426</v>
      </c>
      <c r="S80" s="14">
        <v>72560084</v>
      </c>
      <c r="T80" s="16">
        <f>+S80/L80</f>
        <v>0.39427114260253426</v>
      </c>
    </row>
    <row r="81" spans="1:20" s="11" customFormat="1" ht="14.4" customHeight="1" x14ac:dyDescent="0.3">
      <c r="A81" s="12" t="s">
        <v>3</v>
      </c>
      <c r="B81" s="12" t="s">
        <v>98</v>
      </c>
      <c r="C81" s="12" t="s">
        <v>8</v>
      </c>
      <c r="D81" s="12"/>
      <c r="E81" s="12"/>
      <c r="F81" s="12"/>
      <c r="G81" s="12"/>
      <c r="H81" s="12" t="s">
        <v>5</v>
      </c>
      <c r="I81" s="12" t="s">
        <v>6</v>
      </c>
      <c r="J81" s="12" t="s">
        <v>7</v>
      </c>
      <c r="K81" s="13" t="s">
        <v>100</v>
      </c>
      <c r="L81" s="14">
        <v>73002000</v>
      </c>
      <c r="M81" s="14">
        <v>72560084</v>
      </c>
      <c r="N81" s="14">
        <v>441916</v>
      </c>
      <c r="O81" s="14">
        <v>72560084</v>
      </c>
      <c r="P81" s="15">
        <f>+O81/L81</f>
        <v>0.99394652201309552</v>
      </c>
      <c r="Q81" s="14">
        <v>72560084</v>
      </c>
      <c r="R81" s="16">
        <f>+Q81/L81</f>
        <v>0.99394652201309552</v>
      </c>
      <c r="S81" s="14">
        <v>72560084</v>
      </c>
      <c r="T81" s="16">
        <f>+S81/L81</f>
        <v>0.99394652201309552</v>
      </c>
    </row>
    <row r="82" spans="1:20" s="11" customFormat="1" ht="14.4" customHeight="1" x14ac:dyDescent="0.3">
      <c r="A82" s="12" t="s">
        <v>3</v>
      </c>
      <c r="B82" s="12" t="s">
        <v>98</v>
      </c>
      <c r="C82" s="12" t="s">
        <v>8</v>
      </c>
      <c r="D82" s="12" t="s">
        <v>33</v>
      </c>
      <c r="E82" s="12"/>
      <c r="F82" s="12"/>
      <c r="G82" s="12"/>
      <c r="H82" s="12" t="s">
        <v>5</v>
      </c>
      <c r="I82" s="12" t="s">
        <v>6</v>
      </c>
      <c r="J82" s="12" t="s">
        <v>7</v>
      </c>
      <c r="K82" s="13" t="s">
        <v>101</v>
      </c>
      <c r="L82" s="14">
        <v>73002000</v>
      </c>
      <c r="M82" s="14">
        <v>72560084</v>
      </c>
      <c r="N82" s="14">
        <v>441916</v>
      </c>
      <c r="O82" s="14">
        <v>72560084</v>
      </c>
      <c r="P82" s="15">
        <f>+O82/L82</f>
        <v>0.99394652201309552</v>
      </c>
      <c r="Q82" s="14">
        <v>72560084</v>
      </c>
      <c r="R82" s="16">
        <f>+Q82/L82</f>
        <v>0.99394652201309552</v>
      </c>
      <c r="S82" s="14">
        <v>72560084</v>
      </c>
      <c r="T82" s="16">
        <f>+S82/L82</f>
        <v>0.99394652201309552</v>
      </c>
    </row>
    <row r="83" spans="1:20" s="3" customFormat="1" ht="14.4" customHeight="1" x14ac:dyDescent="0.3">
      <c r="A83" s="18" t="s">
        <v>3</v>
      </c>
      <c r="B83" s="18" t="s">
        <v>98</v>
      </c>
      <c r="C83" s="18" t="s">
        <v>8</v>
      </c>
      <c r="D83" s="18" t="s">
        <v>33</v>
      </c>
      <c r="E83" s="18" t="s">
        <v>12</v>
      </c>
      <c r="F83" s="18"/>
      <c r="G83" s="18"/>
      <c r="H83" s="18" t="s">
        <v>5</v>
      </c>
      <c r="I83" s="18" t="s">
        <v>6</v>
      </c>
      <c r="J83" s="18" t="s">
        <v>7</v>
      </c>
      <c r="K83" s="19" t="s">
        <v>102</v>
      </c>
      <c r="L83" s="20">
        <v>71636000</v>
      </c>
      <c r="M83" s="20">
        <v>71620340</v>
      </c>
      <c r="N83" s="20">
        <v>15660</v>
      </c>
      <c r="O83" s="20">
        <v>71620340</v>
      </c>
      <c r="P83" s="22">
        <f>+O83/L83</f>
        <v>0.99978139482941542</v>
      </c>
      <c r="Q83" s="20">
        <v>71620340</v>
      </c>
      <c r="R83" s="23">
        <f>+Q83/L83</f>
        <v>0.99978139482941542</v>
      </c>
      <c r="S83" s="20">
        <v>71620340</v>
      </c>
      <c r="T83" s="23">
        <f>+S83/L83</f>
        <v>0.99978139482941542</v>
      </c>
    </row>
    <row r="84" spans="1:20" s="3" customFormat="1" ht="14.4" customHeight="1" x14ac:dyDescent="0.3">
      <c r="A84" s="18" t="s">
        <v>3</v>
      </c>
      <c r="B84" s="18" t="s">
        <v>98</v>
      </c>
      <c r="C84" s="18" t="s">
        <v>8</v>
      </c>
      <c r="D84" s="18" t="s">
        <v>33</v>
      </c>
      <c r="E84" s="18" t="s">
        <v>23</v>
      </c>
      <c r="F84" s="18"/>
      <c r="G84" s="18"/>
      <c r="H84" s="18" t="s">
        <v>5</v>
      </c>
      <c r="I84" s="18" t="s">
        <v>6</v>
      </c>
      <c r="J84" s="18" t="s">
        <v>7</v>
      </c>
      <c r="K84" s="19" t="s">
        <v>103</v>
      </c>
      <c r="L84" s="20">
        <v>1366000</v>
      </c>
      <c r="M84" s="20">
        <v>939744</v>
      </c>
      <c r="N84" s="20">
        <v>426256</v>
      </c>
      <c r="O84" s="20">
        <v>939744</v>
      </c>
      <c r="P84" s="22">
        <f>+O84/L84</f>
        <v>0.68795314787701323</v>
      </c>
      <c r="Q84" s="20">
        <v>939744</v>
      </c>
      <c r="R84" s="23">
        <f>+Q84/L84</f>
        <v>0.68795314787701323</v>
      </c>
      <c r="S84" s="20">
        <v>939744</v>
      </c>
      <c r="T84" s="23">
        <f>+S84/L84</f>
        <v>0.68795314787701323</v>
      </c>
    </row>
    <row r="85" spans="1:20" s="11" customFormat="1" ht="14.4" customHeight="1" x14ac:dyDescent="0.3">
      <c r="A85" s="12" t="s">
        <v>3</v>
      </c>
      <c r="B85" s="12" t="s">
        <v>98</v>
      </c>
      <c r="C85" s="12" t="s">
        <v>53</v>
      </c>
      <c r="D85" s="12"/>
      <c r="E85" s="12"/>
      <c r="F85" s="12"/>
      <c r="G85" s="12"/>
      <c r="H85" s="12" t="s">
        <v>5</v>
      </c>
      <c r="I85" s="12" t="s">
        <v>6</v>
      </c>
      <c r="J85" s="12" t="s">
        <v>7</v>
      </c>
      <c r="K85" s="13" t="s">
        <v>104</v>
      </c>
      <c r="L85" s="14">
        <v>111034000</v>
      </c>
      <c r="M85" s="17">
        <v>0</v>
      </c>
      <c r="N85" s="14">
        <v>111034000</v>
      </c>
      <c r="O85" s="17">
        <v>0</v>
      </c>
      <c r="P85" s="15">
        <f>+O85/L85</f>
        <v>0</v>
      </c>
      <c r="Q85" s="17">
        <v>0</v>
      </c>
      <c r="R85" s="16">
        <f>+Q85/L85</f>
        <v>0</v>
      </c>
      <c r="S85" s="17">
        <v>0</v>
      </c>
      <c r="T85" s="16">
        <f>+S85/L85</f>
        <v>0</v>
      </c>
    </row>
    <row r="86" spans="1:20" s="3" customFormat="1" ht="14.4" customHeight="1" x14ac:dyDescent="0.3">
      <c r="A86" s="18" t="s">
        <v>3</v>
      </c>
      <c r="B86" s="18" t="s">
        <v>98</v>
      </c>
      <c r="C86" s="18" t="s">
        <v>53</v>
      </c>
      <c r="D86" s="18" t="s">
        <v>8</v>
      </c>
      <c r="E86" s="18"/>
      <c r="F86" s="18"/>
      <c r="G86" s="18"/>
      <c r="H86" s="18" t="s">
        <v>5</v>
      </c>
      <c r="I86" s="18" t="s">
        <v>6</v>
      </c>
      <c r="J86" s="18" t="s">
        <v>7</v>
      </c>
      <c r="K86" s="19" t="s">
        <v>105</v>
      </c>
      <c r="L86" s="20">
        <v>111034000</v>
      </c>
      <c r="M86" s="21">
        <v>0</v>
      </c>
      <c r="N86" s="20">
        <v>111034000</v>
      </c>
      <c r="O86" s="21">
        <v>0</v>
      </c>
      <c r="P86" s="22">
        <f>+O86/L86</f>
        <v>0</v>
      </c>
      <c r="Q86" s="21">
        <v>0</v>
      </c>
      <c r="R86" s="23">
        <f>+Q86/L86</f>
        <v>0</v>
      </c>
      <c r="S86" s="21">
        <v>0</v>
      </c>
      <c r="T86" s="23">
        <f>+S86/L86</f>
        <v>0</v>
      </c>
    </row>
    <row r="87" spans="1:20" s="11" customFormat="1" ht="14.4" customHeight="1" x14ac:dyDescent="0.3">
      <c r="A87" s="12" t="s">
        <v>106</v>
      </c>
      <c r="B87" s="12"/>
      <c r="C87" s="12"/>
      <c r="D87" s="12"/>
      <c r="E87" s="12"/>
      <c r="F87" s="12"/>
      <c r="G87" s="12"/>
      <c r="H87" s="12" t="s">
        <v>5</v>
      </c>
      <c r="I87" s="12" t="s">
        <v>6</v>
      </c>
      <c r="J87" s="12" t="s">
        <v>7</v>
      </c>
      <c r="K87" s="13" t="s">
        <v>107</v>
      </c>
      <c r="L87" s="14">
        <v>19872218000</v>
      </c>
      <c r="M87" s="14">
        <v>18197023592.43</v>
      </c>
      <c r="N87" s="14">
        <v>1675194407.5699999</v>
      </c>
      <c r="O87" s="14">
        <v>17399839206.09</v>
      </c>
      <c r="P87" s="15">
        <f>+O87/L87</f>
        <v>0.87558616788976451</v>
      </c>
      <c r="Q87" s="14">
        <v>10711811592.4</v>
      </c>
      <c r="R87" s="16">
        <f>+Q87/L87</f>
        <v>0.53903452510434413</v>
      </c>
      <c r="S87" s="14">
        <v>10514278467.4</v>
      </c>
      <c r="T87" s="16">
        <f>+S87/L87</f>
        <v>0.52909436014641142</v>
      </c>
    </row>
    <row r="88" spans="1:20" s="11" customFormat="1" ht="14.4" customHeight="1" x14ac:dyDescent="0.3">
      <c r="A88" s="12" t="s">
        <v>106</v>
      </c>
      <c r="B88" s="12" t="s">
        <v>108</v>
      </c>
      <c r="C88" s="12"/>
      <c r="D88" s="12"/>
      <c r="E88" s="12"/>
      <c r="F88" s="12"/>
      <c r="G88" s="12"/>
      <c r="H88" s="12" t="s">
        <v>5</v>
      </c>
      <c r="I88" s="12" t="s">
        <v>6</v>
      </c>
      <c r="J88" s="12" t="s">
        <v>7</v>
      </c>
      <c r="K88" s="13" t="s">
        <v>109</v>
      </c>
      <c r="L88" s="14">
        <v>12855916000</v>
      </c>
      <c r="M88" s="14">
        <v>12313179360.040001</v>
      </c>
      <c r="N88" s="14">
        <v>542736639.96000004</v>
      </c>
      <c r="O88" s="14">
        <v>12093692406.299999</v>
      </c>
      <c r="P88" s="15">
        <f>+O88/L88</f>
        <v>0.94071028515587685</v>
      </c>
      <c r="Q88" s="14">
        <v>7043750722.6199999</v>
      </c>
      <c r="R88" s="16">
        <f>+Q88/L88</f>
        <v>0.54789956021959074</v>
      </c>
      <c r="S88" s="14">
        <v>6846217597.6199999</v>
      </c>
      <c r="T88" s="16">
        <f>+S88/L88</f>
        <v>0.53253440654248207</v>
      </c>
    </row>
    <row r="89" spans="1:20" s="11" customFormat="1" ht="14.4" customHeight="1" x14ac:dyDescent="0.3">
      <c r="A89" s="12" t="s">
        <v>106</v>
      </c>
      <c r="B89" s="12" t="s">
        <v>108</v>
      </c>
      <c r="C89" s="12" t="s">
        <v>110</v>
      </c>
      <c r="D89" s="12"/>
      <c r="E89" s="12"/>
      <c r="F89" s="12"/>
      <c r="G89" s="12"/>
      <c r="H89" s="12" t="s">
        <v>5</v>
      </c>
      <c r="I89" s="12" t="s">
        <v>6</v>
      </c>
      <c r="J89" s="12" t="s">
        <v>7</v>
      </c>
      <c r="K89" s="13" t="s">
        <v>111</v>
      </c>
      <c r="L89" s="14">
        <v>12855916000</v>
      </c>
      <c r="M89" s="14">
        <v>12313179360.040001</v>
      </c>
      <c r="N89" s="14">
        <v>542736639.96000004</v>
      </c>
      <c r="O89" s="14">
        <v>12093692406.299999</v>
      </c>
      <c r="P89" s="15">
        <f>+O89/L89</f>
        <v>0.94071028515587685</v>
      </c>
      <c r="Q89" s="14">
        <v>7043750722.6199999</v>
      </c>
      <c r="R89" s="16">
        <f>+Q89/L89</f>
        <v>0.54789956021959074</v>
      </c>
      <c r="S89" s="14">
        <v>6846217597.6199999</v>
      </c>
      <c r="T89" s="16">
        <f>+S89/L89</f>
        <v>0.53253440654248207</v>
      </c>
    </row>
    <row r="90" spans="1:20" s="11" customFormat="1" ht="14.4" customHeight="1" x14ac:dyDescent="0.3">
      <c r="A90" s="12" t="s">
        <v>106</v>
      </c>
      <c r="B90" s="12" t="s">
        <v>108</v>
      </c>
      <c r="C90" s="12" t="s">
        <v>110</v>
      </c>
      <c r="D90" s="12" t="s">
        <v>112</v>
      </c>
      <c r="E90" s="12"/>
      <c r="F90" s="12"/>
      <c r="G90" s="12"/>
      <c r="H90" s="12" t="s">
        <v>5</v>
      </c>
      <c r="I90" s="12" t="s">
        <v>6</v>
      </c>
      <c r="J90" s="12" t="s">
        <v>7</v>
      </c>
      <c r="K90" s="13" t="s">
        <v>113</v>
      </c>
      <c r="L90" s="14">
        <v>12855916000</v>
      </c>
      <c r="M90" s="14">
        <v>12313179360.040001</v>
      </c>
      <c r="N90" s="14">
        <v>542736639.96000004</v>
      </c>
      <c r="O90" s="14">
        <v>12093692406.299999</v>
      </c>
      <c r="P90" s="15">
        <f>+O90/L90</f>
        <v>0.94071028515587685</v>
      </c>
      <c r="Q90" s="14">
        <v>7043750722.6199999</v>
      </c>
      <c r="R90" s="16">
        <f>+Q90/L90</f>
        <v>0.54789956021959074</v>
      </c>
      <c r="S90" s="14">
        <v>6846217597.6199999</v>
      </c>
      <c r="T90" s="16">
        <f>+S90/L90</f>
        <v>0.53253440654248207</v>
      </c>
    </row>
    <row r="91" spans="1:20" s="11" customFormat="1" ht="15.6" customHeight="1" x14ac:dyDescent="0.3">
      <c r="A91" s="12" t="s">
        <v>106</v>
      </c>
      <c r="B91" s="12" t="s">
        <v>108</v>
      </c>
      <c r="C91" s="12" t="s">
        <v>110</v>
      </c>
      <c r="D91" s="12" t="s">
        <v>112</v>
      </c>
      <c r="E91" s="12" t="s">
        <v>114</v>
      </c>
      <c r="F91" s="12"/>
      <c r="G91" s="12"/>
      <c r="H91" s="12" t="s">
        <v>5</v>
      </c>
      <c r="I91" s="12" t="s">
        <v>6</v>
      </c>
      <c r="J91" s="12" t="s">
        <v>7</v>
      </c>
      <c r="K91" s="13" t="s">
        <v>115</v>
      </c>
      <c r="L91" s="14">
        <v>12855916000</v>
      </c>
      <c r="M91" s="14">
        <v>12313179360.040001</v>
      </c>
      <c r="N91" s="14">
        <v>542736639.96000004</v>
      </c>
      <c r="O91" s="14">
        <v>12093692406.299999</v>
      </c>
      <c r="P91" s="15">
        <f>+O91/L91</f>
        <v>0.94071028515587685</v>
      </c>
      <c r="Q91" s="14">
        <v>7043750722.6199999</v>
      </c>
      <c r="R91" s="16">
        <f>+Q91/L91</f>
        <v>0.54789956021959074</v>
      </c>
      <c r="S91" s="14">
        <v>6846217597.6199999</v>
      </c>
      <c r="T91" s="16">
        <f>+S91/L91</f>
        <v>0.53253440654248207</v>
      </c>
    </row>
    <row r="92" spans="1:20" s="11" customFormat="1" ht="14.4" customHeight="1" x14ac:dyDescent="0.3">
      <c r="A92" s="12" t="s">
        <v>106</v>
      </c>
      <c r="B92" s="12" t="s">
        <v>108</v>
      </c>
      <c r="C92" s="12" t="s">
        <v>110</v>
      </c>
      <c r="D92" s="12" t="s">
        <v>112</v>
      </c>
      <c r="E92" s="12" t="s">
        <v>114</v>
      </c>
      <c r="F92" s="12" t="s">
        <v>116</v>
      </c>
      <c r="G92" s="12"/>
      <c r="H92" s="12" t="s">
        <v>5</v>
      </c>
      <c r="I92" s="12" t="s">
        <v>6</v>
      </c>
      <c r="J92" s="12" t="s">
        <v>7</v>
      </c>
      <c r="K92" s="13" t="s">
        <v>117</v>
      </c>
      <c r="L92" s="14">
        <v>9133100192</v>
      </c>
      <c r="M92" s="14">
        <v>8720094472.1900005</v>
      </c>
      <c r="N92" s="14">
        <v>413005719.81</v>
      </c>
      <c r="O92" s="14">
        <v>8720094472.1900005</v>
      </c>
      <c r="P92" s="15">
        <f>+O92/L92</f>
        <v>0.9547792413170102</v>
      </c>
      <c r="Q92" s="14">
        <v>4918459785.3599997</v>
      </c>
      <c r="R92" s="16">
        <f>+Q92/L92</f>
        <v>0.53853124152390763</v>
      </c>
      <c r="S92" s="14">
        <v>4720926660.3599997</v>
      </c>
      <c r="T92" s="16">
        <f>+S92/L92</f>
        <v>0.51690297501556193</v>
      </c>
    </row>
    <row r="93" spans="1:20" s="3" customFormat="1" ht="15.6" customHeight="1" x14ac:dyDescent="0.3">
      <c r="A93" s="18" t="s">
        <v>106</v>
      </c>
      <c r="B93" s="18" t="s">
        <v>108</v>
      </c>
      <c r="C93" s="18" t="s">
        <v>110</v>
      </c>
      <c r="D93" s="18" t="s">
        <v>112</v>
      </c>
      <c r="E93" s="18" t="s">
        <v>114</v>
      </c>
      <c r="F93" s="18" t="s">
        <v>116</v>
      </c>
      <c r="G93" s="18" t="s">
        <v>33</v>
      </c>
      <c r="H93" s="18" t="s">
        <v>5</v>
      </c>
      <c r="I93" s="18" t="s">
        <v>6</v>
      </c>
      <c r="J93" s="18" t="s">
        <v>7</v>
      </c>
      <c r="K93" s="19" t="s">
        <v>120</v>
      </c>
      <c r="L93" s="20">
        <v>9133100192</v>
      </c>
      <c r="M93" s="20">
        <v>8720094472.1900005</v>
      </c>
      <c r="N93" s="20">
        <v>413005719.81</v>
      </c>
      <c r="O93" s="20">
        <v>8720094472.1900005</v>
      </c>
      <c r="P93" s="22">
        <f>+O93/L93</f>
        <v>0.9547792413170102</v>
      </c>
      <c r="Q93" s="20">
        <v>4918459785.3599997</v>
      </c>
      <c r="R93" s="23">
        <f>+Q93/L93</f>
        <v>0.53853124152390763</v>
      </c>
      <c r="S93" s="20">
        <v>4720926660.3599997</v>
      </c>
      <c r="T93" s="23">
        <f>+S93/L93</f>
        <v>0.51690297501556193</v>
      </c>
    </row>
    <row r="94" spans="1:20" s="11" customFormat="1" ht="14.4" customHeight="1" x14ac:dyDescent="0.3">
      <c r="A94" s="12" t="s">
        <v>106</v>
      </c>
      <c r="B94" s="12" t="s">
        <v>108</v>
      </c>
      <c r="C94" s="12" t="s">
        <v>110</v>
      </c>
      <c r="D94" s="12" t="s">
        <v>112</v>
      </c>
      <c r="E94" s="12" t="s">
        <v>114</v>
      </c>
      <c r="F94" s="12" t="s">
        <v>118</v>
      </c>
      <c r="G94" s="12"/>
      <c r="H94" s="12" t="s">
        <v>5</v>
      </c>
      <c r="I94" s="12" t="s">
        <v>6</v>
      </c>
      <c r="J94" s="12" t="s">
        <v>7</v>
      </c>
      <c r="K94" s="13" t="s">
        <v>119</v>
      </c>
      <c r="L94" s="14">
        <v>3722815808</v>
      </c>
      <c r="M94" s="14">
        <v>3593084887.8499999</v>
      </c>
      <c r="N94" s="14">
        <v>129730920.15000001</v>
      </c>
      <c r="O94" s="14">
        <v>3373597934.1100001</v>
      </c>
      <c r="P94" s="15">
        <f>+O94/L94</f>
        <v>0.90619523180825612</v>
      </c>
      <c r="Q94" s="14">
        <v>2125290937.26</v>
      </c>
      <c r="R94" s="16">
        <f>+Q94/L94</f>
        <v>0.57088264552141921</v>
      </c>
      <c r="S94" s="14">
        <v>2125290937.26</v>
      </c>
      <c r="T94" s="16">
        <f>+S94/L94</f>
        <v>0.57088264552141921</v>
      </c>
    </row>
    <row r="95" spans="1:20" s="3" customFormat="1" ht="15.6" customHeight="1" x14ac:dyDescent="0.3">
      <c r="A95" s="18" t="s">
        <v>106</v>
      </c>
      <c r="B95" s="18" t="s">
        <v>108</v>
      </c>
      <c r="C95" s="18" t="s">
        <v>110</v>
      </c>
      <c r="D95" s="18" t="s">
        <v>112</v>
      </c>
      <c r="E95" s="18" t="s">
        <v>114</v>
      </c>
      <c r="F95" s="18" t="s">
        <v>118</v>
      </c>
      <c r="G95" s="18" t="s">
        <v>33</v>
      </c>
      <c r="H95" s="18" t="s">
        <v>5</v>
      </c>
      <c r="I95" s="18" t="s">
        <v>6</v>
      </c>
      <c r="J95" s="18" t="s">
        <v>7</v>
      </c>
      <c r="K95" s="19" t="s">
        <v>121</v>
      </c>
      <c r="L95" s="20">
        <v>3722815808</v>
      </c>
      <c r="M95" s="20">
        <v>3593084887.8499999</v>
      </c>
      <c r="N95" s="20">
        <v>129730920.15000001</v>
      </c>
      <c r="O95" s="20">
        <v>3373597934.1100001</v>
      </c>
      <c r="P95" s="22">
        <f>+O95/L95</f>
        <v>0.90619523180825612</v>
      </c>
      <c r="Q95" s="20">
        <v>2125290937.26</v>
      </c>
      <c r="R95" s="23">
        <f>+Q95/L95</f>
        <v>0.57088264552141921</v>
      </c>
      <c r="S95" s="20">
        <v>2125290937.26</v>
      </c>
      <c r="T95" s="23">
        <f>+S95/L95</f>
        <v>0.57088264552141921</v>
      </c>
    </row>
    <row r="96" spans="1:20" s="11" customFormat="1" ht="14.4" customHeight="1" x14ac:dyDescent="0.3">
      <c r="A96" s="12" t="s">
        <v>106</v>
      </c>
      <c r="B96" s="12" t="s">
        <v>122</v>
      </c>
      <c r="C96" s="12"/>
      <c r="D96" s="12"/>
      <c r="E96" s="12"/>
      <c r="F96" s="12"/>
      <c r="G96" s="12"/>
      <c r="H96" s="12" t="s">
        <v>5</v>
      </c>
      <c r="I96" s="12" t="s">
        <v>6</v>
      </c>
      <c r="J96" s="12" t="s">
        <v>7</v>
      </c>
      <c r="K96" s="13" t="s">
        <v>123</v>
      </c>
      <c r="L96" s="14">
        <v>7016302000</v>
      </c>
      <c r="M96" s="14">
        <v>5883844232.3900003</v>
      </c>
      <c r="N96" s="14">
        <v>1132457767.6099999</v>
      </c>
      <c r="O96" s="14">
        <v>5306146799.79</v>
      </c>
      <c r="P96" s="15">
        <f>+O96/L96</f>
        <v>0.75625975047681815</v>
      </c>
      <c r="Q96" s="14">
        <v>3668060869.7800002</v>
      </c>
      <c r="R96" s="16">
        <f>+Q96/L96</f>
        <v>0.52279118968653293</v>
      </c>
      <c r="S96" s="14">
        <v>3668060869.7800002</v>
      </c>
      <c r="T96" s="16">
        <f>+S96/L96</f>
        <v>0.52279118968653293</v>
      </c>
    </row>
    <row r="97" spans="1:20" s="11" customFormat="1" ht="14.4" customHeight="1" x14ac:dyDescent="0.3">
      <c r="A97" s="12" t="s">
        <v>106</v>
      </c>
      <c r="B97" s="12" t="s">
        <v>122</v>
      </c>
      <c r="C97" s="12" t="s">
        <v>110</v>
      </c>
      <c r="D97" s="12"/>
      <c r="E97" s="12"/>
      <c r="F97" s="12"/>
      <c r="G97" s="12"/>
      <c r="H97" s="12" t="s">
        <v>5</v>
      </c>
      <c r="I97" s="12" t="s">
        <v>6</v>
      </c>
      <c r="J97" s="12" t="s">
        <v>7</v>
      </c>
      <c r="K97" s="13" t="s">
        <v>111</v>
      </c>
      <c r="L97" s="14">
        <v>7016302000</v>
      </c>
      <c r="M97" s="14">
        <v>5883844232.3900003</v>
      </c>
      <c r="N97" s="14">
        <v>1132457767.6099999</v>
      </c>
      <c r="O97" s="14">
        <v>5306146799.79</v>
      </c>
      <c r="P97" s="15">
        <f>+O97/L97</f>
        <v>0.75625975047681815</v>
      </c>
      <c r="Q97" s="14">
        <v>3668060869.7800002</v>
      </c>
      <c r="R97" s="16">
        <f>+Q97/L97</f>
        <v>0.52279118968653293</v>
      </c>
      <c r="S97" s="14">
        <v>3668060869.7800002</v>
      </c>
      <c r="T97" s="16">
        <f>+S97/L97</f>
        <v>0.52279118968653293</v>
      </c>
    </row>
    <row r="98" spans="1:20" s="11" customFormat="1" ht="14.4" customHeight="1" x14ac:dyDescent="0.3">
      <c r="A98" s="12" t="s">
        <v>106</v>
      </c>
      <c r="B98" s="12" t="s">
        <v>122</v>
      </c>
      <c r="C98" s="12" t="s">
        <v>110</v>
      </c>
      <c r="D98" s="12" t="s">
        <v>124</v>
      </c>
      <c r="E98" s="12" t="s">
        <v>0</v>
      </c>
      <c r="F98" s="12" t="s">
        <v>0</v>
      </c>
      <c r="G98" s="12" t="s">
        <v>0</v>
      </c>
      <c r="H98" s="12" t="s">
        <v>5</v>
      </c>
      <c r="I98" s="12" t="s">
        <v>6</v>
      </c>
      <c r="J98" s="12" t="s">
        <v>7</v>
      </c>
      <c r="K98" s="13" t="s">
        <v>125</v>
      </c>
      <c r="L98" s="14">
        <v>7016302000</v>
      </c>
      <c r="M98" s="14">
        <v>5883844232.3900003</v>
      </c>
      <c r="N98" s="14">
        <v>1132457767.6099999</v>
      </c>
      <c r="O98" s="14">
        <v>5306146799.79</v>
      </c>
      <c r="P98" s="15">
        <f>+O98/L98</f>
        <v>0.75625975047681815</v>
      </c>
      <c r="Q98" s="14">
        <v>3668060869.7800002</v>
      </c>
      <c r="R98" s="16">
        <f>+Q98/L98</f>
        <v>0.52279118968653293</v>
      </c>
      <c r="S98" s="14">
        <v>3668060869.7800002</v>
      </c>
      <c r="T98" s="16">
        <f>+S98/L98</f>
        <v>0.52279118968653293</v>
      </c>
    </row>
    <row r="99" spans="1:20" s="11" customFormat="1" ht="15.6" customHeight="1" x14ac:dyDescent="0.3">
      <c r="A99" s="12" t="s">
        <v>106</v>
      </c>
      <c r="B99" s="12" t="s">
        <v>122</v>
      </c>
      <c r="C99" s="12" t="s">
        <v>110</v>
      </c>
      <c r="D99" s="12" t="s">
        <v>124</v>
      </c>
      <c r="E99" s="12" t="s">
        <v>126</v>
      </c>
      <c r="F99" s="12"/>
      <c r="G99" s="12"/>
      <c r="H99" s="12" t="s">
        <v>5</v>
      </c>
      <c r="I99" s="12" t="s">
        <v>6</v>
      </c>
      <c r="J99" s="12" t="s">
        <v>7</v>
      </c>
      <c r="K99" s="13" t="s">
        <v>127</v>
      </c>
      <c r="L99" s="14">
        <v>7016302000</v>
      </c>
      <c r="M99" s="14">
        <v>5883844232.3900003</v>
      </c>
      <c r="N99" s="14">
        <v>1132457767.6099999</v>
      </c>
      <c r="O99" s="14">
        <v>5306146799.79</v>
      </c>
      <c r="P99" s="15">
        <f>+O99/L99</f>
        <v>0.75625975047681815</v>
      </c>
      <c r="Q99" s="14">
        <v>3668060869.7800002</v>
      </c>
      <c r="R99" s="16">
        <f>+Q99/L99</f>
        <v>0.52279118968653293</v>
      </c>
      <c r="S99" s="14">
        <v>3668060869.7800002</v>
      </c>
      <c r="T99" s="16">
        <f>+S99/L99</f>
        <v>0.52279118968653293</v>
      </c>
    </row>
    <row r="100" spans="1:20" s="11" customFormat="1" ht="14.4" customHeight="1" x14ac:dyDescent="0.3">
      <c r="A100" s="12" t="s">
        <v>106</v>
      </c>
      <c r="B100" s="12" t="s">
        <v>122</v>
      </c>
      <c r="C100" s="12" t="s">
        <v>110</v>
      </c>
      <c r="D100" s="12" t="s">
        <v>124</v>
      </c>
      <c r="E100" s="12" t="s">
        <v>126</v>
      </c>
      <c r="F100" s="12" t="s">
        <v>128</v>
      </c>
      <c r="G100" s="12"/>
      <c r="H100" s="12" t="s">
        <v>5</v>
      </c>
      <c r="I100" s="12" t="s">
        <v>6</v>
      </c>
      <c r="J100" s="12" t="s">
        <v>7</v>
      </c>
      <c r="K100" s="13" t="s">
        <v>129</v>
      </c>
      <c r="L100" s="14">
        <v>40252800</v>
      </c>
      <c r="M100" s="14">
        <v>40233254</v>
      </c>
      <c r="N100" s="14">
        <v>19546</v>
      </c>
      <c r="O100" s="14">
        <v>40233254</v>
      </c>
      <c r="P100" s="15">
        <f>+O100/L100</f>
        <v>0.99951441887272441</v>
      </c>
      <c r="Q100" s="14">
        <v>27342736</v>
      </c>
      <c r="R100" s="16">
        <f>+Q100/L100</f>
        <v>0.67927537960092221</v>
      </c>
      <c r="S100" s="14">
        <v>27342736</v>
      </c>
      <c r="T100" s="16">
        <f>+S100/L100</f>
        <v>0.67927537960092221</v>
      </c>
    </row>
    <row r="101" spans="1:20" s="3" customFormat="1" ht="14.4" customHeight="1" x14ac:dyDescent="0.3">
      <c r="A101" s="18" t="s">
        <v>106</v>
      </c>
      <c r="B101" s="18" t="s">
        <v>122</v>
      </c>
      <c r="C101" s="18" t="s">
        <v>110</v>
      </c>
      <c r="D101" s="18" t="s">
        <v>124</v>
      </c>
      <c r="E101" s="18" t="s">
        <v>126</v>
      </c>
      <c r="F101" s="18" t="s">
        <v>128</v>
      </c>
      <c r="G101" s="18" t="s">
        <v>33</v>
      </c>
      <c r="H101" s="18" t="s">
        <v>5</v>
      </c>
      <c r="I101" s="18" t="s">
        <v>6</v>
      </c>
      <c r="J101" s="18" t="s">
        <v>7</v>
      </c>
      <c r="K101" s="19" t="s">
        <v>138</v>
      </c>
      <c r="L101" s="20">
        <v>40252800</v>
      </c>
      <c r="M101" s="20">
        <v>40233254</v>
      </c>
      <c r="N101" s="20">
        <v>19546</v>
      </c>
      <c r="O101" s="20">
        <v>40233254</v>
      </c>
      <c r="P101" s="22">
        <f>+O101/L101</f>
        <v>0.99951441887272441</v>
      </c>
      <c r="Q101" s="20">
        <v>27342736</v>
      </c>
      <c r="R101" s="23">
        <f>+Q101/L101</f>
        <v>0.67927537960092221</v>
      </c>
      <c r="S101" s="20">
        <v>27342736</v>
      </c>
      <c r="T101" s="23">
        <f>+S101/L101</f>
        <v>0.67927537960092221</v>
      </c>
    </row>
    <row r="102" spans="1:20" s="11" customFormat="1" ht="14.4" customHeight="1" x14ac:dyDescent="0.3">
      <c r="A102" s="12" t="s">
        <v>106</v>
      </c>
      <c r="B102" s="12" t="s">
        <v>122</v>
      </c>
      <c r="C102" s="12" t="s">
        <v>110</v>
      </c>
      <c r="D102" s="12" t="s">
        <v>124</v>
      </c>
      <c r="E102" s="12" t="s">
        <v>126</v>
      </c>
      <c r="F102" s="12" t="s">
        <v>130</v>
      </c>
      <c r="G102" s="12"/>
      <c r="H102" s="12" t="s">
        <v>5</v>
      </c>
      <c r="I102" s="12" t="s">
        <v>6</v>
      </c>
      <c r="J102" s="12" t="s">
        <v>7</v>
      </c>
      <c r="K102" s="13" t="s">
        <v>131</v>
      </c>
      <c r="L102" s="14">
        <v>3926986312</v>
      </c>
      <c r="M102" s="14">
        <v>3351004858.0900002</v>
      </c>
      <c r="N102" s="14">
        <v>575981453.90999997</v>
      </c>
      <c r="O102" s="14">
        <v>2848316826.0900002</v>
      </c>
      <c r="P102" s="15">
        <f>+O102/L102</f>
        <v>0.72531875585768535</v>
      </c>
      <c r="Q102" s="14">
        <v>2136847800.6800001</v>
      </c>
      <c r="R102" s="16">
        <f>+Q102/L102</f>
        <v>0.54414444841589249</v>
      </c>
      <c r="S102" s="14">
        <v>2136847800.6800001</v>
      </c>
      <c r="T102" s="16">
        <f>+S102/L102</f>
        <v>0.54414444841589249</v>
      </c>
    </row>
    <row r="103" spans="1:20" s="3" customFormat="1" ht="15.6" customHeight="1" x14ac:dyDescent="0.3">
      <c r="A103" s="18" t="s">
        <v>106</v>
      </c>
      <c r="B103" s="18" t="s">
        <v>122</v>
      </c>
      <c r="C103" s="18" t="s">
        <v>110</v>
      </c>
      <c r="D103" s="18" t="s">
        <v>124</v>
      </c>
      <c r="E103" s="18" t="s">
        <v>126</v>
      </c>
      <c r="F103" s="18" t="s">
        <v>130</v>
      </c>
      <c r="G103" s="18" t="s">
        <v>33</v>
      </c>
      <c r="H103" s="18" t="s">
        <v>5</v>
      </c>
      <c r="I103" s="18" t="s">
        <v>6</v>
      </c>
      <c r="J103" s="18" t="s">
        <v>7</v>
      </c>
      <c r="K103" s="19" t="s">
        <v>139</v>
      </c>
      <c r="L103" s="20">
        <v>3926986312</v>
      </c>
      <c r="M103" s="20">
        <v>3351004858.0900002</v>
      </c>
      <c r="N103" s="20">
        <v>575981453.90999997</v>
      </c>
      <c r="O103" s="20">
        <v>2848316826.0900002</v>
      </c>
      <c r="P103" s="22">
        <f>+O103/L103</f>
        <v>0.72531875585768535</v>
      </c>
      <c r="Q103" s="20">
        <v>2136847800.6800001</v>
      </c>
      <c r="R103" s="23">
        <f>+Q103/L103</f>
        <v>0.54414444841589249</v>
      </c>
      <c r="S103" s="20">
        <v>2136847800.6800001</v>
      </c>
      <c r="T103" s="23">
        <f>+S103/L103</f>
        <v>0.54414444841589249</v>
      </c>
    </row>
    <row r="104" spans="1:20" s="11" customFormat="1" ht="14.4" customHeight="1" x14ac:dyDescent="0.3">
      <c r="A104" s="12" t="s">
        <v>106</v>
      </c>
      <c r="B104" s="12" t="s">
        <v>122</v>
      </c>
      <c r="C104" s="12" t="s">
        <v>110</v>
      </c>
      <c r="D104" s="12" t="s">
        <v>124</v>
      </c>
      <c r="E104" s="12" t="s">
        <v>126</v>
      </c>
      <c r="F104" s="12" t="s">
        <v>132</v>
      </c>
      <c r="G104" s="12"/>
      <c r="H104" s="12" t="s">
        <v>5</v>
      </c>
      <c r="I104" s="12" t="s">
        <v>6</v>
      </c>
      <c r="J104" s="12" t="s">
        <v>7</v>
      </c>
      <c r="K104" s="13" t="s">
        <v>133</v>
      </c>
      <c r="L104" s="14">
        <v>2220378626</v>
      </c>
      <c r="M104" s="14">
        <v>1738477550.5999999</v>
      </c>
      <c r="N104" s="14">
        <v>481901075.39999998</v>
      </c>
      <c r="O104" s="14">
        <v>1663468150</v>
      </c>
      <c r="P104" s="15">
        <f>+O104/L104</f>
        <v>0.74918220276544856</v>
      </c>
      <c r="Q104" s="14">
        <v>1004564288.4</v>
      </c>
      <c r="R104" s="16">
        <f>+Q104/L104</f>
        <v>0.45242927338465561</v>
      </c>
      <c r="S104" s="14">
        <v>1004564288.4</v>
      </c>
      <c r="T104" s="16">
        <f>+S104/L104</f>
        <v>0.45242927338465561</v>
      </c>
    </row>
    <row r="105" spans="1:20" s="3" customFormat="1" ht="15.6" customHeight="1" x14ac:dyDescent="0.3">
      <c r="A105" s="18" t="s">
        <v>106</v>
      </c>
      <c r="B105" s="18" t="s">
        <v>122</v>
      </c>
      <c r="C105" s="18" t="s">
        <v>110</v>
      </c>
      <c r="D105" s="18" t="s">
        <v>124</v>
      </c>
      <c r="E105" s="18" t="s">
        <v>126</v>
      </c>
      <c r="F105" s="18" t="s">
        <v>132</v>
      </c>
      <c r="G105" s="18" t="s">
        <v>33</v>
      </c>
      <c r="H105" s="18" t="s">
        <v>5</v>
      </c>
      <c r="I105" s="18" t="s">
        <v>6</v>
      </c>
      <c r="J105" s="18" t="s">
        <v>7</v>
      </c>
      <c r="K105" s="19" t="s">
        <v>140</v>
      </c>
      <c r="L105" s="20">
        <v>2220378626</v>
      </c>
      <c r="M105" s="20">
        <v>1738477550.5999999</v>
      </c>
      <c r="N105" s="20">
        <v>481901075.39999998</v>
      </c>
      <c r="O105" s="20">
        <v>1663468150</v>
      </c>
      <c r="P105" s="22">
        <f>+O105/L105</f>
        <v>0.74918220276544856</v>
      </c>
      <c r="Q105" s="20">
        <v>1004564288.4</v>
      </c>
      <c r="R105" s="23">
        <f>+Q105/L105</f>
        <v>0.45242927338465561</v>
      </c>
      <c r="S105" s="20">
        <v>1004564288.4</v>
      </c>
      <c r="T105" s="23">
        <f>+S105/L105</f>
        <v>0.45242927338465561</v>
      </c>
    </row>
    <row r="106" spans="1:20" s="11" customFormat="1" ht="14.4" customHeight="1" x14ac:dyDescent="0.3">
      <c r="A106" s="12" t="s">
        <v>106</v>
      </c>
      <c r="B106" s="12" t="s">
        <v>122</v>
      </c>
      <c r="C106" s="12" t="s">
        <v>110</v>
      </c>
      <c r="D106" s="12" t="s">
        <v>124</v>
      </c>
      <c r="E106" s="12" t="s">
        <v>126</v>
      </c>
      <c r="F106" s="12" t="s">
        <v>134</v>
      </c>
      <c r="G106" s="12"/>
      <c r="H106" s="12" t="s">
        <v>5</v>
      </c>
      <c r="I106" s="12" t="s">
        <v>6</v>
      </c>
      <c r="J106" s="12" t="s">
        <v>7</v>
      </c>
      <c r="K106" s="13" t="s">
        <v>135</v>
      </c>
      <c r="L106" s="14">
        <v>494560530</v>
      </c>
      <c r="M106" s="14">
        <v>420354892</v>
      </c>
      <c r="N106" s="14">
        <v>74205638</v>
      </c>
      <c r="O106" s="14">
        <v>420354892</v>
      </c>
      <c r="P106" s="15">
        <f>+O106/L106</f>
        <v>0.84995640877366418</v>
      </c>
      <c r="Q106" s="14">
        <v>170673167</v>
      </c>
      <c r="R106" s="16">
        <f>+Q106/L106</f>
        <v>0.34510066341121076</v>
      </c>
      <c r="S106" s="14">
        <v>170673167</v>
      </c>
      <c r="T106" s="16">
        <f>+S106/L106</f>
        <v>0.34510066341121076</v>
      </c>
    </row>
    <row r="107" spans="1:20" s="3" customFormat="1" ht="14.4" customHeight="1" x14ac:dyDescent="0.3">
      <c r="A107" s="18" t="s">
        <v>106</v>
      </c>
      <c r="B107" s="18" t="s">
        <v>122</v>
      </c>
      <c r="C107" s="18" t="s">
        <v>110</v>
      </c>
      <c r="D107" s="18" t="s">
        <v>124</v>
      </c>
      <c r="E107" s="18" t="s">
        <v>126</v>
      </c>
      <c r="F107" s="18" t="s">
        <v>134</v>
      </c>
      <c r="G107" s="18" t="s">
        <v>33</v>
      </c>
      <c r="H107" s="18" t="s">
        <v>5</v>
      </c>
      <c r="I107" s="18" t="s">
        <v>6</v>
      </c>
      <c r="J107" s="18" t="s">
        <v>7</v>
      </c>
      <c r="K107" s="19" t="s">
        <v>141</v>
      </c>
      <c r="L107" s="20">
        <v>494560530</v>
      </c>
      <c r="M107" s="20">
        <v>420354892</v>
      </c>
      <c r="N107" s="20">
        <v>74205638</v>
      </c>
      <c r="O107" s="20">
        <v>420354892</v>
      </c>
      <c r="P107" s="22">
        <f>+O107/L107</f>
        <v>0.84995640877366418</v>
      </c>
      <c r="Q107" s="20">
        <v>170673167</v>
      </c>
      <c r="R107" s="23">
        <f>+Q107/L107</f>
        <v>0.34510066341121076</v>
      </c>
      <c r="S107" s="20">
        <v>170673167</v>
      </c>
      <c r="T107" s="23">
        <f>+S107/L107</f>
        <v>0.34510066341121076</v>
      </c>
    </row>
    <row r="108" spans="1:20" s="11" customFormat="1" ht="14.4" customHeight="1" x14ac:dyDescent="0.3">
      <c r="A108" s="12" t="s">
        <v>106</v>
      </c>
      <c r="B108" s="12" t="s">
        <v>122</v>
      </c>
      <c r="C108" s="12" t="s">
        <v>110</v>
      </c>
      <c r="D108" s="12" t="s">
        <v>124</v>
      </c>
      <c r="E108" s="12" t="s">
        <v>126</v>
      </c>
      <c r="F108" s="12" t="s">
        <v>136</v>
      </c>
      <c r="G108" s="12"/>
      <c r="H108" s="12" t="s">
        <v>5</v>
      </c>
      <c r="I108" s="12" t="s">
        <v>6</v>
      </c>
      <c r="J108" s="12" t="s">
        <v>7</v>
      </c>
      <c r="K108" s="13" t="s">
        <v>137</v>
      </c>
      <c r="L108" s="14">
        <v>334123732</v>
      </c>
      <c r="M108" s="14">
        <v>333773677.69999999</v>
      </c>
      <c r="N108" s="14">
        <v>350054.3</v>
      </c>
      <c r="O108" s="14">
        <v>333773677.69999999</v>
      </c>
      <c r="P108" s="15">
        <f>+O108/L108</f>
        <v>0.99895232135142076</v>
      </c>
      <c r="Q108" s="14">
        <v>328632877.69999999</v>
      </c>
      <c r="R108" s="16">
        <f>+Q108/L108</f>
        <v>0.98356640437620868</v>
      </c>
      <c r="S108" s="14">
        <v>328632877.69999999</v>
      </c>
      <c r="T108" s="16">
        <f>+S108/L108</f>
        <v>0.98356640437620868</v>
      </c>
    </row>
    <row r="109" spans="1:20" s="3" customFormat="1" ht="14.4" customHeight="1" x14ac:dyDescent="0.3">
      <c r="A109" s="18" t="s">
        <v>106</v>
      </c>
      <c r="B109" s="18" t="s">
        <v>122</v>
      </c>
      <c r="C109" s="18" t="s">
        <v>110</v>
      </c>
      <c r="D109" s="18" t="s">
        <v>124</v>
      </c>
      <c r="E109" s="18" t="s">
        <v>126</v>
      </c>
      <c r="F109" s="18" t="s">
        <v>136</v>
      </c>
      <c r="G109" s="18" t="s">
        <v>33</v>
      </c>
      <c r="H109" s="18" t="s">
        <v>5</v>
      </c>
      <c r="I109" s="18" t="s">
        <v>6</v>
      </c>
      <c r="J109" s="18" t="s">
        <v>7</v>
      </c>
      <c r="K109" s="19" t="s">
        <v>142</v>
      </c>
      <c r="L109" s="20">
        <v>334123732</v>
      </c>
      <c r="M109" s="20">
        <v>333773677.69999999</v>
      </c>
      <c r="N109" s="20">
        <v>350054.3</v>
      </c>
      <c r="O109" s="20">
        <v>333773677.69999999</v>
      </c>
      <c r="P109" s="22">
        <f>+O109/L109</f>
        <v>0.99895232135142076</v>
      </c>
      <c r="Q109" s="20">
        <v>328632877.69999999</v>
      </c>
      <c r="R109" s="25">
        <f>+Q109/M109</f>
        <v>0.98459794662231992</v>
      </c>
      <c r="S109" s="20">
        <v>328632877.69999999</v>
      </c>
      <c r="T109" s="23">
        <f>+S109/L109</f>
        <v>0.98356640437620868</v>
      </c>
    </row>
    <row r="110" spans="1:20" s="3" customFormat="1" x14ac:dyDescent="0.3">
      <c r="A110" s="26" t="s">
        <v>155</v>
      </c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7">
        <f>+L87+L7</f>
        <v>59074191000</v>
      </c>
      <c r="M110" s="27">
        <f t="shared" ref="M110:S110" si="0">+M87+M7</f>
        <v>57161347747.68</v>
      </c>
      <c r="N110" s="27">
        <f t="shared" si="0"/>
        <v>1912843252.3199999</v>
      </c>
      <c r="O110" s="27">
        <f t="shared" si="0"/>
        <v>45280969266.709999</v>
      </c>
      <c r="P110" s="28">
        <f>+O110/L110</f>
        <v>0.76651018829373385</v>
      </c>
      <c r="Q110" s="27">
        <f t="shared" si="0"/>
        <v>38227645823.220001</v>
      </c>
      <c r="R110" s="29">
        <f>+Q110/L110</f>
        <v>0.64711247291088592</v>
      </c>
      <c r="S110" s="27">
        <f t="shared" si="0"/>
        <v>38030112698.220001</v>
      </c>
      <c r="T110" s="29">
        <f>+S110/L110</f>
        <v>0.64376865860456733</v>
      </c>
    </row>
    <row r="111" spans="1:20" s="3" customFormat="1" x14ac:dyDescent="0.3">
      <c r="B111" s="13" t="s">
        <v>156</v>
      </c>
      <c r="L111" s="30"/>
      <c r="Q111" s="31"/>
      <c r="S111" s="31"/>
    </row>
    <row r="114" spans="1:20" s="3" customFormat="1" x14ac:dyDescent="0.3">
      <c r="A114" s="1" t="s">
        <v>0</v>
      </c>
      <c r="B114" s="1" t="s">
        <v>0</v>
      </c>
      <c r="C114" s="1" t="s">
        <v>0</v>
      </c>
      <c r="D114" s="1" t="s">
        <v>0</v>
      </c>
      <c r="E114" s="1" t="s">
        <v>0</v>
      </c>
      <c r="F114" s="1" t="s">
        <v>0</v>
      </c>
      <c r="G114" s="1" t="s">
        <v>0</v>
      </c>
      <c r="H114" s="1" t="s">
        <v>0</v>
      </c>
      <c r="I114" s="1" t="s">
        <v>0</v>
      </c>
      <c r="J114" s="1" t="s">
        <v>0</v>
      </c>
      <c r="K114" s="1" t="s">
        <v>0</v>
      </c>
      <c r="L114" s="1" t="s">
        <v>0</v>
      </c>
      <c r="M114" s="1" t="s">
        <v>0</v>
      </c>
      <c r="N114" s="1" t="s">
        <v>0</v>
      </c>
      <c r="O114" s="1" t="s">
        <v>0</v>
      </c>
      <c r="P114" s="1" t="s">
        <v>0</v>
      </c>
      <c r="Q114" s="1" t="s">
        <v>0</v>
      </c>
      <c r="R114" s="1" t="s">
        <v>0</v>
      </c>
      <c r="S114" s="1" t="s">
        <v>0</v>
      </c>
      <c r="T114" s="1" t="s">
        <v>0</v>
      </c>
    </row>
    <row r="115" spans="1:20" s="3" customFormat="1" x14ac:dyDescent="0.3">
      <c r="A115" s="1" t="s">
        <v>0</v>
      </c>
      <c r="B115" s="1" t="s">
        <v>0</v>
      </c>
      <c r="C115" s="1" t="s">
        <v>0</v>
      </c>
      <c r="D115" s="1" t="s">
        <v>0</v>
      </c>
      <c r="E115" s="1" t="s">
        <v>0</v>
      </c>
      <c r="F115" s="1" t="s">
        <v>0</v>
      </c>
      <c r="G115" s="1" t="s">
        <v>0</v>
      </c>
      <c r="H115" s="1" t="s">
        <v>0</v>
      </c>
      <c r="I115" s="1" t="s">
        <v>0</v>
      </c>
      <c r="J115" s="1" t="s">
        <v>0</v>
      </c>
      <c r="K115" s="1" t="s">
        <v>0</v>
      </c>
      <c r="L115" s="1" t="s">
        <v>0</v>
      </c>
      <c r="M115" s="1" t="s">
        <v>0</v>
      </c>
      <c r="N115" s="1" t="s">
        <v>0</v>
      </c>
      <c r="O115" s="1" t="s">
        <v>0</v>
      </c>
      <c r="P115" s="1" t="s">
        <v>0</v>
      </c>
      <c r="Q115" s="1" t="s">
        <v>0</v>
      </c>
      <c r="R115" s="1" t="s">
        <v>0</v>
      </c>
      <c r="S115" s="1" t="s">
        <v>0</v>
      </c>
      <c r="T115" s="1" t="s">
        <v>0</v>
      </c>
    </row>
    <row r="116" spans="1:20" s="3" customFormat="1" ht="0" hidden="1" customHeight="1" x14ac:dyDescent="0.3"/>
  </sheetData>
  <mergeCells count="15">
    <mergeCell ref="A110:K110"/>
    <mergeCell ref="A1:T1"/>
    <mergeCell ref="A2:T2"/>
    <mergeCell ref="L5:L6"/>
    <mergeCell ref="M5:M6"/>
    <mergeCell ref="N5:N6"/>
    <mergeCell ref="O5:P5"/>
    <mergeCell ref="Q5:R5"/>
    <mergeCell ref="S5:T5"/>
    <mergeCell ref="A5:A6"/>
    <mergeCell ref="B5:G6"/>
    <mergeCell ref="H5:H6"/>
    <mergeCell ref="I5:I6"/>
    <mergeCell ref="J5:J6"/>
    <mergeCell ref="K5:K6"/>
  </mergeCells>
  <pageMargins left="0.39370078740157483" right="0.39370078740157483" top="0.39370078740157483" bottom="0.70866141732283472" header="0.39370078740157483" footer="0.39370078740157483"/>
  <pageSetup paperSize="5" scale="80" orientation="landscape" horizontalDpi="300" verticalDpi="300" r:id="rId1"/>
  <headerFooter alignWithMargins="0">
    <oddHeader>&amp;R&amp;"Aptos"&amp;10&amp;KFF0000 Información pública&amp;1#_x000D_</oddHeader>
    <oddFooter>&amp;R&amp;"Arial,Normal"&amp;8 Página &amp;"-,Normal"&amp;P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</vt:lpstr>
      <vt:lpstr>EJEC!Títulos_a_imprimir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Lorena Bernal Navarro</dc:creator>
  <cp:lastModifiedBy>Alma Lorena Bernal Navarro</cp:lastModifiedBy>
  <cp:lastPrinted>2026-10-02T19:33:15Z</cp:lastPrinted>
  <dcterms:created xsi:type="dcterms:W3CDTF">2026-10-02T17:02:02Z</dcterms:created>
  <dcterms:modified xsi:type="dcterms:W3CDTF">2026-10-02T20:09:19Z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9276b6-75f1-4620-a6a2-153244a3486e_Enabled">
    <vt:lpwstr>true</vt:lpwstr>
  </property>
  <property fmtid="{D5CDD505-2E9C-101B-9397-08002B2CF9AE}" pid="3" name="MSIP_Label_7c9276b6-75f1-4620-a6a2-153244a3486e_SetDate">
    <vt:lpwstr>2026-10-02T19:25:59Z</vt:lpwstr>
  </property>
  <property fmtid="{D5CDD505-2E9C-101B-9397-08002B2CF9AE}" pid="4" name="MSIP_Label_7c9276b6-75f1-4620-a6a2-153244a3486e_Method">
    <vt:lpwstr>Privileged</vt:lpwstr>
  </property>
  <property fmtid="{D5CDD505-2E9C-101B-9397-08002B2CF9AE}" pid="5" name="MSIP_Label_7c9276b6-75f1-4620-a6a2-153244a3486e_Name">
    <vt:lpwstr>Pru_Pública</vt:lpwstr>
  </property>
  <property fmtid="{D5CDD505-2E9C-101B-9397-08002B2CF9AE}" pid="6" name="MSIP_Label_7c9276b6-75f1-4620-a6a2-153244a3486e_SiteId">
    <vt:lpwstr>2cdab013-7b2d-4428-b384-326c870248c1</vt:lpwstr>
  </property>
  <property fmtid="{D5CDD505-2E9C-101B-9397-08002B2CF9AE}" pid="7" name="MSIP_Label_7c9276b6-75f1-4620-a6a2-153244a3486e_ActionId">
    <vt:lpwstr>e9d48435-78b0-48f3-9ce4-c8546a59f2c9</vt:lpwstr>
  </property>
  <property fmtid="{D5CDD505-2E9C-101B-9397-08002B2CF9AE}" pid="8" name="MSIP_Label_7c9276b6-75f1-4620-a6a2-153244a3486e_ContentBits">
    <vt:lpwstr>1</vt:lpwstr>
  </property>
  <property fmtid="{D5CDD505-2E9C-101B-9397-08002B2CF9AE}" pid="9" name="MSIP_Label_7c9276b6-75f1-4620-a6a2-153244a3486e_Tag">
    <vt:lpwstr>10, 0, 1, 1</vt:lpwstr>
  </property>
</Properties>
</file>