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049E10B5-1358-4C48-AF26-2275EB3B0E38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ejecu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" i="1" l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5" i="1"/>
</calcChain>
</file>

<file path=xl/sharedStrings.xml><?xml version="1.0" encoding="utf-8"?>
<sst xmlns="http://schemas.openxmlformats.org/spreadsheetml/2006/main" count="844" uniqueCount="152">
  <si>
    <t/>
  </si>
  <si>
    <t>TIPO</t>
  </si>
  <si>
    <t>CTA</t>
  </si>
  <si>
    <t>SUBC</t>
  </si>
  <si>
    <t>OBJG</t>
  </si>
  <si>
    <t>ORD</t>
  </si>
  <si>
    <t>SORD</t>
  </si>
  <si>
    <t>ITEM</t>
  </si>
  <si>
    <t>CONCEPTO</t>
  </si>
  <si>
    <t>FUENTE</t>
  </si>
  <si>
    <t>SITUACION</t>
  </si>
  <si>
    <t>REC.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</si>
  <si>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</si>
  <si>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</si>
  <si>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</si>
  <si>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</si>
  <si>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</si>
  <si>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</si>
  <si>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</si>
  <si>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</si>
  <si>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</si>
  <si>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</si>
  <si>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</si>
  <si>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</si>
  <si>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</si>
  <si>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</si>
  <si>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</si>
  <si>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</si>
  <si>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</si>
  <si>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</si>
  <si>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</si>
  <si>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</si>
  <si>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</si>
  <si>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</si>
  <si>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</si>
  <si>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</si>
  <si>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</si>
  <si>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</si>
  <si>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</si>
  <si>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</si>
  <si>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</si>
  <si>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</si>
  <si>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</si>
  <si>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</si>
  <si>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</si>
  <si>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</si>
  <si>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</si>
  <si>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</si>
  <si>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</si>
  <si>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</si>
  <si>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</si>
  <si>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</si>
  <si>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</si>
  <si>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</si>
  <si>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</si>
  <si>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</si>
  <si>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</si>
  <si>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</si>
  <si>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</si>
  <si>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</si>
  <si>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</si>
  <si>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</si>
  <si>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</si>
  <si>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</si>
  <si>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</si>
  <si>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</si>
  <si>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</si>
  <si>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</si>
  <si>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</si>
  <si>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</si>
  <si>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</si>
  <si>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</si>
  <si>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</si>
  <si>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</si>
  <si>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</si>
  <si>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</si>
  <si>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</si>
  <si>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</si>
  <si>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</si>
  <si>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</si>
  <si>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</si>
  <si>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</si>
  <si>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</si>
  <si>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</si>
  <si>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</si>
  <si>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</si>
  <si>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</si>
  <si>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</si>
  <si>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</si>
  <si>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</si>
  <si>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</si>
  <si>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</si>
  <si>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</si>
  <si>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</si>
  <si>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</si>
  <si>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</si>
  <si>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</si>
  <si>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</si>
  <si>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</si>
  <si>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</si>
  <si>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</si>
  <si>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</si>
  <si>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</si>
  <si>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</si>
  <si>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</si>
  <si>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</si>
  <si>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</si>
  <si>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</si>
  <si>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</si>
  <si>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</si>
  <si>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</si>
  <si>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</si>
  <si>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</si>
  <si>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</si>
  <si>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</si>
  <si>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</si>
  <si>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</si>
  <si>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</si>
  <si>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</si>
  <si>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</si>
  <si>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</si>
  <si>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</si>
  <si>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</si>
  <si>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</si>
  <si>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</si>
  <si>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</si>
  <si>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</si>
  <si>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</si>
  <si>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</si>
  <si>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</si>
  <si>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</si>
  <si>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</si>
  <si>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</si>
  <si>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</si>
  <si>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</si>
  <si>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</si>
  <si>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</si>
  <si>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</si>
  <si>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PAGOS</t>
  </si>
  <si>
    <t>APROPIACION
VIGENTE</t>
  </si>
  <si>
    <t>TOTAL CDP</t>
  </si>
  <si>
    <t>APROPIACION
DISPONIBLE</t>
  </si>
  <si>
    <t>TOTAL
COMPROMISO</t>
  </si>
  <si>
    <t>CDP POR COMPROMETER</t>
  </si>
  <si>
    <t>TOTAL
OBLIGACIONES</t>
  </si>
  <si>
    <t>COMPROMISO POR OBLIGAR</t>
  </si>
  <si>
    <t>TOTAL
ORDENES DE PAGO</t>
  </si>
  <si>
    <t xml:space="preserve">%EJECUCIÓN COMPROMISOS/APROPIACIÓN VIGENTE </t>
  </si>
  <si>
    <t>Funcionamiento sin previo concepto</t>
  </si>
  <si>
    <t>UNIDAD 230800 - UNIDAD ADMINISTRATIVA ESPECIAL COMISION DE REGULACION DE COMUNICACIONES</t>
  </si>
  <si>
    <t xml:space="preserve">EJECUCIÓN PRESUPUESTAL AL 31 DE ENERO DE 2021 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</si>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</sst>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3" fontId="4" fillId="0" borderId="0" xfId="0" applyNumberFormat="1" applyFont="1" applyFill="1" applyBorder="1" applyAlignment="1">
      <alignment horizontal="right" vertical="center" wrapText="1" readingOrder="1"/>
    </xf>
    <xf numFmtId="0" fontId="5" fillId="0" borderId="0" xfId="1" applyFont="1"/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4" xfId="1" applyFont="1" applyFill="1" applyBorder="1" applyAlignment="1">
      <alignment horizontal="center" vertical="center" wrapText="1" readingOrder="1"/>
    </xf>
    <xf numFmtId="0" fontId="6" fillId="2" borderId="6" xfId="1" applyFont="1" applyFill="1" applyBorder="1" applyAlignment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0" borderId="0" xfId="1" applyFont="1" applyAlignment="1">
      <alignment vertical="center"/>
    </xf>
    <xf numFmtId="164" fontId="6" fillId="4" borderId="0" xfId="2" applyNumberFormat="1" applyFont="1" applyFill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3" fontId="7" fillId="0" borderId="0" xfId="0" applyNumberFormat="1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 wrapText="1" readingOrder="1"/>
    </xf>
    <xf numFmtId="3" fontId="5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5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/>
    </xf>
    <xf numFmtId="0" fontId="6" fillId="2" borderId="6" xfId="1" applyFont="1" applyFill="1" applyBorder="1" applyAlignment="1">
      <alignment horizontal="center" vertical="center" wrapText="1" readingOrder="1"/>
    </xf>
    <xf numFmtId="0" fontId="6" fillId="2" borderId="4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164" fontId="6" fillId="0" borderId="0" xfId="2" applyNumberFormat="1" applyFont="1" applyFill="1" applyAlignment="1">
      <alignment horizontal="right" vertical="center" wrapText="1" readingOrder="1"/>
    </xf>
  </cellXfs>
  <cellStyles count="4">
    <cellStyle name="Normal" xfId="0" builtinId="0"/>
    <cellStyle name="Normal 2" xfId="1" xr:uid="{64A2F52C-D550-4014-B913-6CF54596474E}"/>
    <cellStyle name="Porcentaje" xfId="2" builtinId="5"/>
    <cellStyle name="Porcentaje 2" xfId="3" xr:uid="{0F4C97DA-D79E-43AA-BB3F-F8AEAF0E3B8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3526"/>
      <color rgb="FFC54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6"/>
  <sheetViews>
    <sheetView showGridLines="0" tabSelected="1" workbookViewId="0">
      <pane xSplit="17" ySplit="4" topLeftCell="R5" activePane="bottomRight" state="frozen"/>
      <selection pane="topRight" activeCell="R1" sqref="R1"/>
      <selection pane="bottomLeft" activeCell="A8" sqref="A8"/>
      <selection pane="bottomRight" activeCell="AA8" sqref="AA8"/>
    </sheetView>
  </sheetViews>
  <sheetFormatPr baseColWidth="10" defaultRowHeight="15" x14ac:dyDescent="0.25"/>
  <cols>
    <col min="1" max="1" width="2.42578125" customWidth="1"/>
    <col min="2" max="2" width="2.140625" customWidth="1"/>
    <col min="3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.7109375" customWidth="1"/>
    <col min="13" max="13" width="3" customWidth="1"/>
    <col min="14" max="15" width="2.7109375" customWidth="1"/>
    <col min="16" max="16" width="2" customWidth="1"/>
    <col min="17" max="17" width="40.28515625" customWidth="1"/>
    <col min="18" max="18" width="2.42578125" customWidth="1"/>
    <col min="19" max="20" width="1.28515625" customWidth="1"/>
    <col min="21" max="21" width="0.85546875" customWidth="1"/>
    <col min="22" max="22" width="2.7109375" customWidth="1"/>
    <col min="23" max="23" width="3.140625" customWidth="1"/>
    <col min="24" max="24" width="1.85546875" customWidth="1"/>
    <col min="25" max="25" width="1" customWidth="1"/>
    <col min="26" max="26" width="4.85546875" customWidth="1"/>
    <col min="27" max="28" width="11.7109375" bestFit="1" customWidth="1"/>
    <col min="29" max="29" width="11.5703125" bestFit="1" customWidth="1"/>
    <col min="30" max="30" width="6.85546875" customWidth="1"/>
    <col min="31" max="31" width="5.42578125" customWidth="1"/>
    <col min="32" max="32" width="13" bestFit="1" customWidth="1"/>
    <col min="33" max="33" width="12.42578125" bestFit="1" customWidth="1"/>
    <col min="34" max="34" width="11.85546875" customWidth="1"/>
    <col min="35" max="35" width="10.5703125" bestFit="1" customWidth="1"/>
    <col min="36" max="36" width="9.5703125" bestFit="1" customWidth="1"/>
    <col min="37" max="37" width="13.140625" customWidth="1"/>
  </cols>
  <sheetData>
    <row r="1" spans="1:37" s="3" customFormat="1" ht="11.25" x14ac:dyDescent="0.2">
      <c r="A1" s="33" t="s">
        <v>149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3" customFormat="1" ht="11.25" x14ac:dyDescent="0.2">
      <c r="A2" s="33" t="s">
        <v>150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3" customFormat="1" ht="11.2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37" s="17" customFormat="1" ht="45" x14ac:dyDescent="0.25">
      <c r="A4" s="34" t="s">
        <v>1</v>
      </c>
      <c r="B4" s="34"/>
      <c r="C4" s="34" t="s">
        <v>2</v>
      </c>
      <c r="D4" s="34"/>
      <c r="E4" s="34" t="s">
        <v>3</v>
      </c>
      <c r="F4" s="34"/>
      <c r="G4" s="34" t="s">
        <v>4</v>
      </c>
      <c r="H4" s="34"/>
      <c r="I4" s="34" t="s">
        <v>5</v>
      </c>
      <c r="J4" s="34"/>
      <c r="K4" s="34"/>
      <c r="L4" s="34" t="s">
        <v>6</v>
      </c>
      <c r="M4" s="34"/>
      <c r="N4" s="34"/>
      <c r="O4" s="34" t="s">
        <v>7</v>
      </c>
      <c r="P4" s="34"/>
      <c r="Q4" s="11" t="s">
        <v>8</v>
      </c>
      <c r="R4" s="35" t="s">
        <v>9</v>
      </c>
      <c r="S4" s="36"/>
      <c r="T4" s="36"/>
      <c r="U4" s="36"/>
      <c r="V4" s="37"/>
      <c r="W4" s="35" t="s">
        <v>10</v>
      </c>
      <c r="X4" s="36"/>
      <c r="Y4" s="37"/>
      <c r="Z4" s="12" t="s">
        <v>11</v>
      </c>
      <c r="AA4" s="13" t="s">
        <v>139</v>
      </c>
      <c r="AB4" s="14" t="s">
        <v>140</v>
      </c>
      <c r="AC4" s="15" t="s">
        <v>141</v>
      </c>
      <c r="AD4" s="35" t="s">
        <v>142</v>
      </c>
      <c r="AE4" s="37"/>
      <c r="AF4" s="15" t="s">
        <v>143</v>
      </c>
      <c r="AG4" s="15" t="s">
        <v>144</v>
      </c>
      <c r="AH4" s="15" t="s">
        <v>145</v>
      </c>
      <c r="AI4" s="15" t="s">
        <v>146</v>
      </c>
      <c r="AJ4" s="15" t="s">
        <v>138</v>
      </c>
      <c r="AK4" s="16" t="s">
        <v>147</v>
      </c>
    </row>
    <row r="5" spans="1:37" s="6" customFormat="1" ht="11.25" customHeight="1" x14ac:dyDescent="0.2">
      <c r="A5" s="23" t="s">
        <v>12</v>
      </c>
      <c r="B5" s="27"/>
      <c r="C5" s="23"/>
      <c r="D5" s="27"/>
      <c r="E5" s="23"/>
      <c r="F5" s="27"/>
      <c r="G5" s="23"/>
      <c r="H5" s="27"/>
      <c r="I5" s="23"/>
      <c r="J5" s="27"/>
      <c r="K5" s="27"/>
      <c r="L5" s="23"/>
      <c r="M5" s="27"/>
      <c r="N5" s="27"/>
      <c r="O5" s="23"/>
      <c r="P5" s="27"/>
      <c r="Q5" s="4" t="s">
        <v>13</v>
      </c>
      <c r="R5" s="32" t="s">
        <v>14</v>
      </c>
      <c r="S5" s="32"/>
      <c r="T5" s="32"/>
      <c r="U5" s="32"/>
      <c r="V5" s="32"/>
      <c r="W5" s="32" t="s">
        <v>15</v>
      </c>
      <c r="X5" s="32"/>
      <c r="Y5" s="32"/>
      <c r="Z5" s="19">
        <v>20</v>
      </c>
      <c r="AA5" s="20">
        <v>16650986000</v>
      </c>
      <c r="AB5" s="20">
        <v>16082250338.950001</v>
      </c>
      <c r="AC5" s="20">
        <v>568735661.04999995</v>
      </c>
      <c r="AD5" s="24">
        <v>1338489296.76</v>
      </c>
      <c r="AE5" s="25"/>
      <c r="AF5" s="20">
        <v>14743761042.190001</v>
      </c>
      <c r="AG5" s="20">
        <v>749679207.27999997</v>
      </c>
      <c r="AH5" s="20">
        <v>588810089.48000002</v>
      </c>
      <c r="AI5" s="20">
        <v>749679207.27999997</v>
      </c>
      <c r="AJ5" s="20">
        <v>749679207.27999997</v>
      </c>
      <c r="AK5" s="38">
        <f t="shared" ref="AK5:AK36" si="0">+AD5/AA5</f>
        <v>8.0384987216973222E-2</v>
      </c>
    </row>
    <row r="6" spans="1:37" s="6" customFormat="1" ht="11.25" customHeight="1" x14ac:dyDescent="0.2">
      <c r="A6" s="23" t="s">
        <v>12</v>
      </c>
      <c r="B6" s="27"/>
      <c r="C6" s="23" t="s">
        <v>16</v>
      </c>
      <c r="D6" s="27"/>
      <c r="E6" s="23"/>
      <c r="F6" s="27"/>
      <c r="G6" s="23"/>
      <c r="H6" s="27"/>
      <c r="I6" s="23"/>
      <c r="J6" s="27"/>
      <c r="K6" s="27"/>
      <c r="L6" s="23"/>
      <c r="M6" s="27"/>
      <c r="N6" s="27"/>
      <c r="O6" s="23"/>
      <c r="P6" s="27"/>
      <c r="Q6" s="4" t="s">
        <v>17</v>
      </c>
      <c r="R6" s="23" t="s">
        <v>14</v>
      </c>
      <c r="S6" s="23"/>
      <c r="T6" s="23"/>
      <c r="U6" s="23"/>
      <c r="V6" s="23"/>
      <c r="W6" s="23" t="s">
        <v>15</v>
      </c>
      <c r="X6" s="23"/>
      <c r="Y6" s="23"/>
      <c r="Z6" s="5">
        <v>20</v>
      </c>
      <c r="AA6" s="8">
        <v>15207497000</v>
      </c>
      <c r="AB6" s="8">
        <v>15184783850</v>
      </c>
      <c r="AC6" s="8">
        <v>22713150</v>
      </c>
      <c r="AD6" s="24">
        <v>725512617.80999994</v>
      </c>
      <c r="AE6" s="25"/>
      <c r="AF6" s="8">
        <v>14459271232.190001</v>
      </c>
      <c r="AG6" s="8">
        <v>725512617.80999994</v>
      </c>
      <c r="AH6" s="8">
        <v>0</v>
      </c>
      <c r="AI6" s="8">
        <v>725512617.80999994</v>
      </c>
      <c r="AJ6" s="8">
        <v>725512617.80999994</v>
      </c>
      <c r="AK6" s="18">
        <f t="shared" si="0"/>
        <v>4.7707562777096056E-2</v>
      </c>
    </row>
    <row r="7" spans="1:37" s="6" customFormat="1" ht="11.25" customHeight="1" x14ac:dyDescent="0.2">
      <c r="A7" s="23" t="s">
        <v>12</v>
      </c>
      <c r="B7" s="27"/>
      <c r="C7" s="23" t="s">
        <v>16</v>
      </c>
      <c r="D7" s="27"/>
      <c r="E7" s="23" t="s">
        <v>16</v>
      </c>
      <c r="F7" s="27"/>
      <c r="G7" s="23"/>
      <c r="H7" s="27"/>
      <c r="I7" s="23"/>
      <c r="J7" s="27"/>
      <c r="K7" s="27"/>
      <c r="L7" s="23"/>
      <c r="M7" s="27"/>
      <c r="N7" s="27"/>
      <c r="O7" s="23"/>
      <c r="P7" s="27"/>
      <c r="Q7" s="4" t="s">
        <v>18</v>
      </c>
      <c r="R7" s="23" t="s">
        <v>14</v>
      </c>
      <c r="S7" s="23"/>
      <c r="T7" s="23"/>
      <c r="U7" s="23"/>
      <c r="V7" s="23"/>
      <c r="W7" s="23" t="s">
        <v>15</v>
      </c>
      <c r="X7" s="23"/>
      <c r="Y7" s="23"/>
      <c r="Z7" s="5">
        <v>20</v>
      </c>
      <c r="AA7" s="8">
        <v>15207497000</v>
      </c>
      <c r="AB7" s="8">
        <v>15184783850</v>
      </c>
      <c r="AC7" s="8">
        <v>22713150</v>
      </c>
      <c r="AD7" s="24">
        <v>725512617.80999994</v>
      </c>
      <c r="AE7" s="25"/>
      <c r="AF7" s="8">
        <v>14459271232.190001</v>
      </c>
      <c r="AG7" s="8">
        <v>725512617.80999994</v>
      </c>
      <c r="AH7" s="8">
        <v>0</v>
      </c>
      <c r="AI7" s="8">
        <v>725512617.80999994</v>
      </c>
      <c r="AJ7" s="8">
        <v>725512617.80999994</v>
      </c>
      <c r="AK7" s="18">
        <f t="shared" si="0"/>
        <v>4.7707562777096056E-2</v>
      </c>
    </row>
    <row r="8" spans="1:37" s="6" customFormat="1" ht="11.25" customHeight="1" x14ac:dyDescent="0.2">
      <c r="A8" s="23" t="s">
        <v>12</v>
      </c>
      <c r="B8" s="27"/>
      <c r="C8" s="23" t="s">
        <v>16</v>
      </c>
      <c r="D8" s="27"/>
      <c r="E8" s="23" t="s">
        <v>16</v>
      </c>
      <c r="F8" s="27"/>
      <c r="G8" s="23" t="s">
        <v>16</v>
      </c>
      <c r="H8" s="27"/>
      <c r="I8" s="23"/>
      <c r="J8" s="27"/>
      <c r="K8" s="27"/>
      <c r="L8" s="23"/>
      <c r="M8" s="27"/>
      <c r="N8" s="27"/>
      <c r="O8" s="23"/>
      <c r="P8" s="27"/>
      <c r="Q8" s="4" t="s">
        <v>19</v>
      </c>
      <c r="R8" s="23" t="s">
        <v>14</v>
      </c>
      <c r="S8" s="23"/>
      <c r="T8" s="23"/>
      <c r="U8" s="23"/>
      <c r="V8" s="23"/>
      <c r="W8" s="23" t="s">
        <v>15</v>
      </c>
      <c r="X8" s="23"/>
      <c r="Y8" s="23"/>
      <c r="Z8" s="5">
        <v>20</v>
      </c>
      <c r="AA8" s="8">
        <v>9802697000</v>
      </c>
      <c r="AB8" s="8">
        <v>9802697000</v>
      </c>
      <c r="AC8" s="8">
        <v>0</v>
      </c>
      <c r="AD8" s="24">
        <v>634132467.80999994</v>
      </c>
      <c r="AE8" s="25"/>
      <c r="AF8" s="8">
        <v>9168564532.1900005</v>
      </c>
      <c r="AG8" s="8">
        <v>634132467.80999994</v>
      </c>
      <c r="AH8" s="8">
        <v>0</v>
      </c>
      <c r="AI8" s="8">
        <v>634132467.80999994</v>
      </c>
      <c r="AJ8" s="8">
        <v>634132467.80999994</v>
      </c>
      <c r="AK8" s="18">
        <f t="shared" si="0"/>
        <v>6.468959183477771E-2</v>
      </c>
    </row>
    <row r="9" spans="1:37" s="6" customFormat="1" ht="11.25" customHeight="1" x14ac:dyDescent="0.2">
      <c r="A9" s="23" t="s">
        <v>12</v>
      </c>
      <c r="B9" s="27"/>
      <c r="C9" s="23" t="s">
        <v>16</v>
      </c>
      <c r="D9" s="27"/>
      <c r="E9" s="23" t="s">
        <v>16</v>
      </c>
      <c r="F9" s="27"/>
      <c r="G9" s="23" t="s">
        <v>16</v>
      </c>
      <c r="H9" s="27"/>
      <c r="I9" s="23" t="s">
        <v>20</v>
      </c>
      <c r="J9" s="27"/>
      <c r="K9" s="27"/>
      <c r="L9" s="23"/>
      <c r="M9" s="27"/>
      <c r="N9" s="27"/>
      <c r="O9" s="23"/>
      <c r="P9" s="27"/>
      <c r="Q9" s="4" t="s">
        <v>21</v>
      </c>
      <c r="R9" s="23" t="s">
        <v>14</v>
      </c>
      <c r="S9" s="23"/>
      <c r="T9" s="23"/>
      <c r="U9" s="23"/>
      <c r="V9" s="23"/>
      <c r="W9" s="23" t="s">
        <v>15</v>
      </c>
      <c r="X9" s="23"/>
      <c r="Y9" s="23"/>
      <c r="Z9" s="5">
        <v>20</v>
      </c>
      <c r="AA9" s="8">
        <v>9802697000</v>
      </c>
      <c r="AB9" s="8">
        <v>9802697000</v>
      </c>
      <c r="AC9" s="8">
        <v>0</v>
      </c>
      <c r="AD9" s="24">
        <v>634132467.80999994</v>
      </c>
      <c r="AE9" s="25"/>
      <c r="AF9" s="8">
        <v>9168564532.1900005</v>
      </c>
      <c r="AG9" s="8">
        <v>634132467.80999994</v>
      </c>
      <c r="AH9" s="8">
        <v>0</v>
      </c>
      <c r="AI9" s="8">
        <v>634132467.80999994</v>
      </c>
      <c r="AJ9" s="8">
        <v>634132467.80999994</v>
      </c>
      <c r="AK9" s="18">
        <f t="shared" si="0"/>
        <v>6.468959183477771E-2</v>
      </c>
    </row>
    <row r="10" spans="1:37" s="3" customFormat="1" ht="11.25" customHeight="1" x14ac:dyDescent="0.2">
      <c r="A10" s="30" t="s">
        <v>12</v>
      </c>
      <c r="B10" s="31"/>
      <c r="C10" s="30" t="s">
        <v>16</v>
      </c>
      <c r="D10" s="31"/>
      <c r="E10" s="30" t="s">
        <v>16</v>
      </c>
      <c r="F10" s="31"/>
      <c r="G10" s="30" t="s">
        <v>16</v>
      </c>
      <c r="H10" s="31"/>
      <c r="I10" s="30" t="s">
        <v>20</v>
      </c>
      <c r="J10" s="31"/>
      <c r="K10" s="31"/>
      <c r="L10" s="30" t="s">
        <v>20</v>
      </c>
      <c r="M10" s="31"/>
      <c r="N10" s="31"/>
      <c r="O10" s="30"/>
      <c r="P10" s="31"/>
      <c r="Q10" s="1" t="s">
        <v>22</v>
      </c>
      <c r="R10" s="30" t="s">
        <v>14</v>
      </c>
      <c r="S10" s="30"/>
      <c r="T10" s="30"/>
      <c r="U10" s="30"/>
      <c r="V10" s="30"/>
      <c r="W10" s="30" t="s">
        <v>15</v>
      </c>
      <c r="X10" s="30"/>
      <c r="Y10" s="30"/>
      <c r="Z10" s="2">
        <v>20</v>
      </c>
      <c r="AA10" s="9">
        <v>6316573000</v>
      </c>
      <c r="AB10" s="9">
        <v>6316573000</v>
      </c>
      <c r="AC10" s="9">
        <v>0</v>
      </c>
      <c r="AD10" s="28">
        <v>457319954.81</v>
      </c>
      <c r="AE10" s="29"/>
      <c r="AF10" s="9">
        <v>5859253045.1899996</v>
      </c>
      <c r="AG10" s="9">
        <v>457319954.81</v>
      </c>
      <c r="AH10" s="9">
        <v>0</v>
      </c>
      <c r="AI10" s="9">
        <v>457319954.81</v>
      </c>
      <c r="AJ10" s="9">
        <v>457319954.81</v>
      </c>
      <c r="AK10" s="18">
        <f t="shared" si="0"/>
        <v>7.240001102021619E-2</v>
      </c>
    </row>
    <row r="11" spans="1:37" s="3" customFormat="1" ht="11.25" customHeight="1" x14ac:dyDescent="0.2">
      <c r="A11" s="30" t="s">
        <v>12</v>
      </c>
      <c r="B11" s="31"/>
      <c r="C11" s="30" t="s">
        <v>16</v>
      </c>
      <c r="D11" s="31"/>
      <c r="E11" s="30" t="s">
        <v>16</v>
      </c>
      <c r="F11" s="31"/>
      <c r="G11" s="30" t="s">
        <v>16</v>
      </c>
      <c r="H11" s="31"/>
      <c r="I11" s="30" t="s">
        <v>20</v>
      </c>
      <c r="J11" s="31"/>
      <c r="K11" s="31"/>
      <c r="L11" s="30" t="s">
        <v>23</v>
      </c>
      <c r="M11" s="31"/>
      <c r="N11" s="31"/>
      <c r="O11" s="30"/>
      <c r="P11" s="31"/>
      <c r="Q11" s="1" t="s">
        <v>24</v>
      </c>
      <c r="R11" s="30" t="s">
        <v>14</v>
      </c>
      <c r="S11" s="30"/>
      <c r="T11" s="30"/>
      <c r="U11" s="30"/>
      <c r="V11" s="30"/>
      <c r="W11" s="30" t="s">
        <v>15</v>
      </c>
      <c r="X11" s="30"/>
      <c r="Y11" s="30"/>
      <c r="Z11" s="2">
        <v>20</v>
      </c>
      <c r="AA11" s="9">
        <v>583515000</v>
      </c>
      <c r="AB11" s="9">
        <v>583515000</v>
      </c>
      <c r="AC11" s="9">
        <v>0</v>
      </c>
      <c r="AD11" s="28">
        <v>65420488</v>
      </c>
      <c r="AE11" s="29"/>
      <c r="AF11" s="9">
        <v>518094512</v>
      </c>
      <c r="AG11" s="9">
        <v>65420488</v>
      </c>
      <c r="AH11" s="9">
        <v>0</v>
      </c>
      <c r="AI11" s="9">
        <v>65420488</v>
      </c>
      <c r="AJ11" s="9">
        <v>65420488</v>
      </c>
      <c r="AK11" s="18">
        <f t="shared" si="0"/>
        <v>0.11211449234381293</v>
      </c>
    </row>
    <row r="12" spans="1:37" s="3" customFormat="1" ht="11.25" customHeight="1" x14ac:dyDescent="0.2">
      <c r="A12" s="30" t="s">
        <v>12</v>
      </c>
      <c r="B12" s="31"/>
      <c r="C12" s="30" t="s">
        <v>16</v>
      </c>
      <c r="D12" s="31"/>
      <c r="E12" s="30" t="s">
        <v>16</v>
      </c>
      <c r="F12" s="31"/>
      <c r="G12" s="30" t="s">
        <v>16</v>
      </c>
      <c r="H12" s="31"/>
      <c r="I12" s="30" t="s">
        <v>20</v>
      </c>
      <c r="J12" s="31"/>
      <c r="K12" s="31"/>
      <c r="L12" s="30" t="s">
        <v>25</v>
      </c>
      <c r="M12" s="31"/>
      <c r="N12" s="31"/>
      <c r="O12" s="30"/>
      <c r="P12" s="31"/>
      <c r="Q12" s="1" t="s">
        <v>26</v>
      </c>
      <c r="R12" s="30" t="s">
        <v>14</v>
      </c>
      <c r="S12" s="30"/>
      <c r="T12" s="30"/>
      <c r="U12" s="30"/>
      <c r="V12" s="30"/>
      <c r="W12" s="30" t="s">
        <v>15</v>
      </c>
      <c r="X12" s="30"/>
      <c r="Y12" s="30"/>
      <c r="Z12" s="2">
        <v>20</v>
      </c>
      <c r="AA12" s="9">
        <v>1405073000</v>
      </c>
      <c r="AB12" s="9">
        <v>1405073000</v>
      </c>
      <c r="AC12" s="9">
        <v>0</v>
      </c>
      <c r="AD12" s="28">
        <v>70627689</v>
      </c>
      <c r="AE12" s="29"/>
      <c r="AF12" s="9">
        <v>1334445311</v>
      </c>
      <c r="AG12" s="9">
        <v>70627689</v>
      </c>
      <c r="AH12" s="9">
        <v>0</v>
      </c>
      <c r="AI12" s="9">
        <v>70627689</v>
      </c>
      <c r="AJ12" s="9">
        <v>70627689</v>
      </c>
      <c r="AK12" s="18">
        <f t="shared" si="0"/>
        <v>5.0266206097476784E-2</v>
      </c>
    </row>
    <row r="13" spans="1:37" s="3" customFormat="1" ht="11.25" customHeight="1" x14ac:dyDescent="0.2">
      <c r="A13" s="30" t="s">
        <v>12</v>
      </c>
      <c r="B13" s="31"/>
      <c r="C13" s="30" t="s">
        <v>16</v>
      </c>
      <c r="D13" s="31"/>
      <c r="E13" s="30" t="s">
        <v>16</v>
      </c>
      <c r="F13" s="31"/>
      <c r="G13" s="30" t="s">
        <v>16</v>
      </c>
      <c r="H13" s="31"/>
      <c r="I13" s="30" t="s">
        <v>20</v>
      </c>
      <c r="J13" s="31"/>
      <c r="K13" s="31"/>
      <c r="L13" s="30" t="s">
        <v>27</v>
      </c>
      <c r="M13" s="31"/>
      <c r="N13" s="31"/>
      <c r="O13" s="30"/>
      <c r="P13" s="31"/>
      <c r="Q13" s="1" t="s">
        <v>28</v>
      </c>
      <c r="R13" s="30" t="s">
        <v>14</v>
      </c>
      <c r="S13" s="30"/>
      <c r="T13" s="30"/>
      <c r="U13" s="30"/>
      <c r="V13" s="30"/>
      <c r="W13" s="30" t="s">
        <v>15</v>
      </c>
      <c r="X13" s="30"/>
      <c r="Y13" s="30"/>
      <c r="Z13" s="2">
        <v>20</v>
      </c>
      <c r="AA13" s="9">
        <v>5024000</v>
      </c>
      <c r="AB13" s="9">
        <v>5024000</v>
      </c>
      <c r="AC13" s="9">
        <v>0</v>
      </c>
      <c r="AD13" s="28">
        <v>495735</v>
      </c>
      <c r="AE13" s="29"/>
      <c r="AF13" s="9">
        <v>4528265</v>
      </c>
      <c r="AG13" s="9">
        <v>495735</v>
      </c>
      <c r="AH13" s="9">
        <v>0</v>
      </c>
      <c r="AI13" s="9">
        <v>495735</v>
      </c>
      <c r="AJ13" s="9">
        <v>495735</v>
      </c>
      <c r="AK13" s="18">
        <f t="shared" si="0"/>
        <v>9.8673367834394898E-2</v>
      </c>
    </row>
    <row r="14" spans="1:37" s="3" customFormat="1" ht="11.25" customHeight="1" x14ac:dyDescent="0.2">
      <c r="A14" s="30" t="s">
        <v>12</v>
      </c>
      <c r="B14" s="31"/>
      <c r="C14" s="30" t="s">
        <v>16</v>
      </c>
      <c r="D14" s="31"/>
      <c r="E14" s="30" t="s">
        <v>16</v>
      </c>
      <c r="F14" s="31"/>
      <c r="G14" s="30" t="s">
        <v>16</v>
      </c>
      <c r="H14" s="31"/>
      <c r="I14" s="30" t="s">
        <v>20</v>
      </c>
      <c r="J14" s="31"/>
      <c r="K14" s="31"/>
      <c r="L14" s="30" t="s">
        <v>29</v>
      </c>
      <c r="M14" s="31"/>
      <c r="N14" s="31"/>
      <c r="O14" s="30"/>
      <c r="P14" s="31"/>
      <c r="Q14" s="1" t="s">
        <v>30</v>
      </c>
      <c r="R14" s="30" t="s">
        <v>14</v>
      </c>
      <c r="S14" s="30"/>
      <c r="T14" s="30"/>
      <c r="U14" s="30"/>
      <c r="V14" s="30"/>
      <c r="W14" s="30" t="s">
        <v>15</v>
      </c>
      <c r="X14" s="30"/>
      <c r="Y14" s="30"/>
      <c r="Z14" s="2">
        <v>20</v>
      </c>
      <c r="AA14" s="9">
        <v>479210000</v>
      </c>
      <c r="AB14" s="9">
        <v>479210000</v>
      </c>
      <c r="AC14" s="9">
        <v>0</v>
      </c>
      <c r="AD14" s="28">
        <v>0</v>
      </c>
      <c r="AE14" s="29"/>
      <c r="AF14" s="9">
        <v>479210000</v>
      </c>
      <c r="AG14" s="9">
        <v>0</v>
      </c>
      <c r="AH14" s="9">
        <v>0</v>
      </c>
      <c r="AI14" s="9">
        <v>0</v>
      </c>
      <c r="AJ14" s="9">
        <v>0</v>
      </c>
      <c r="AK14" s="18">
        <f t="shared" si="0"/>
        <v>0</v>
      </c>
    </row>
    <row r="15" spans="1:37" s="3" customFormat="1" ht="11.25" customHeight="1" x14ac:dyDescent="0.2">
      <c r="A15" s="30" t="s">
        <v>12</v>
      </c>
      <c r="B15" s="31"/>
      <c r="C15" s="30" t="s">
        <v>16</v>
      </c>
      <c r="D15" s="31"/>
      <c r="E15" s="30" t="s">
        <v>16</v>
      </c>
      <c r="F15" s="31"/>
      <c r="G15" s="30" t="s">
        <v>16</v>
      </c>
      <c r="H15" s="31"/>
      <c r="I15" s="30" t="s">
        <v>20</v>
      </c>
      <c r="J15" s="31"/>
      <c r="K15" s="31"/>
      <c r="L15" s="30" t="s">
        <v>31</v>
      </c>
      <c r="M15" s="31"/>
      <c r="N15" s="31"/>
      <c r="O15" s="30"/>
      <c r="P15" s="31"/>
      <c r="Q15" s="1" t="s">
        <v>32</v>
      </c>
      <c r="R15" s="30" t="s">
        <v>14</v>
      </c>
      <c r="S15" s="30"/>
      <c r="T15" s="30"/>
      <c r="U15" s="30"/>
      <c r="V15" s="30"/>
      <c r="W15" s="30" t="s">
        <v>15</v>
      </c>
      <c r="X15" s="30"/>
      <c r="Y15" s="30"/>
      <c r="Z15" s="2">
        <v>20</v>
      </c>
      <c r="AA15" s="9">
        <v>259543000</v>
      </c>
      <c r="AB15" s="9">
        <v>259543000</v>
      </c>
      <c r="AC15" s="9">
        <v>0</v>
      </c>
      <c r="AD15" s="28">
        <v>34565442</v>
      </c>
      <c r="AE15" s="29"/>
      <c r="AF15" s="9">
        <v>224977558</v>
      </c>
      <c r="AG15" s="9">
        <v>34565442</v>
      </c>
      <c r="AH15" s="9">
        <v>0</v>
      </c>
      <c r="AI15" s="9">
        <v>34565442</v>
      </c>
      <c r="AJ15" s="9">
        <v>34565442</v>
      </c>
      <c r="AK15" s="18">
        <f t="shared" si="0"/>
        <v>0.13317809380333895</v>
      </c>
    </row>
    <row r="16" spans="1:37" s="3" customFormat="1" ht="11.25" customHeight="1" x14ac:dyDescent="0.2">
      <c r="A16" s="30" t="s">
        <v>12</v>
      </c>
      <c r="B16" s="31"/>
      <c r="C16" s="30" t="s">
        <v>16</v>
      </c>
      <c r="D16" s="31"/>
      <c r="E16" s="30" t="s">
        <v>16</v>
      </c>
      <c r="F16" s="31"/>
      <c r="G16" s="30" t="s">
        <v>16</v>
      </c>
      <c r="H16" s="31"/>
      <c r="I16" s="30" t="s">
        <v>20</v>
      </c>
      <c r="J16" s="31"/>
      <c r="K16" s="31"/>
      <c r="L16" s="30" t="s">
        <v>33</v>
      </c>
      <c r="M16" s="31"/>
      <c r="N16" s="31"/>
      <c r="O16" s="30"/>
      <c r="P16" s="31"/>
      <c r="Q16" s="1" t="s">
        <v>34</v>
      </c>
      <c r="R16" s="30" t="s">
        <v>14</v>
      </c>
      <c r="S16" s="30"/>
      <c r="T16" s="30"/>
      <c r="U16" s="30"/>
      <c r="V16" s="30"/>
      <c r="W16" s="30" t="s">
        <v>15</v>
      </c>
      <c r="X16" s="30"/>
      <c r="Y16" s="30"/>
      <c r="Z16" s="2">
        <v>20</v>
      </c>
      <c r="AA16" s="9">
        <v>60800000</v>
      </c>
      <c r="AB16" s="9">
        <v>60800000</v>
      </c>
      <c r="AC16" s="9">
        <v>0</v>
      </c>
      <c r="AD16" s="28">
        <v>0</v>
      </c>
      <c r="AE16" s="29"/>
      <c r="AF16" s="9">
        <v>60800000</v>
      </c>
      <c r="AG16" s="9">
        <v>0</v>
      </c>
      <c r="AH16" s="9">
        <v>0</v>
      </c>
      <c r="AI16" s="9">
        <v>0</v>
      </c>
      <c r="AJ16" s="9">
        <v>0</v>
      </c>
      <c r="AK16" s="18">
        <f t="shared" si="0"/>
        <v>0</v>
      </c>
    </row>
    <row r="17" spans="1:37" s="3" customFormat="1" ht="11.25" customHeight="1" x14ac:dyDescent="0.2">
      <c r="A17" s="30" t="s">
        <v>12</v>
      </c>
      <c r="B17" s="31"/>
      <c r="C17" s="30" t="s">
        <v>16</v>
      </c>
      <c r="D17" s="31"/>
      <c r="E17" s="30" t="s">
        <v>16</v>
      </c>
      <c r="F17" s="31"/>
      <c r="G17" s="30" t="s">
        <v>16</v>
      </c>
      <c r="H17" s="31"/>
      <c r="I17" s="30" t="s">
        <v>20</v>
      </c>
      <c r="J17" s="31"/>
      <c r="K17" s="31"/>
      <c r="L17" s="30" t="s">
        <v>35</v>
      </c>
      <c r="M17" s="31"/>
      <c r="N17" s="31"/>
      <c r="O17" s="30"/>
      <c r="P17" s="31"/>
      <c r="Q17" s="1" t="s">
        <v>36</v>
      </c>
      <c r="R17" s="30" t="s">
        <v>14</v>
      </c>
      <c r="S17" s="30"/>
      <c r="T17" s="30"/>
      <c r="U17" s="30"/>
      <c r="V17" s="30"/>
      <c r="W17" s="30" t="s">
        <v>15</v>
      </c>
      <c r="X17" s="30"/>
      <c r="Y17" s="30"/>
      <c r="Z17" s="2">
        <v>20</v>
      </c>
      <c r="AA17" s="9">
        <v>297777000</v>
      </c>
      <c r="AB17" s="9">
        <v>297777000</v>
      </c>
      <c r="AC17" s="9">
        <v>0</v>
      </c>
      <c r="AD17" s="28">
        <v>0</v>
      </c>
      <c r="AE17" s="29"/>
      <c r="AF17" s="9">
        <v>297777000</v>
      </c>
      <c r="AG17" s="9">
        <v>0</v>
      </c>
      <c r="AH17" s="9">
        <v>0</v>
      </c>
      <c r="AI17" s="9">
        <v>0</v>
      </c>
      <c r="AJ17" s="9">
        <v>0</v>
      </c>
      <c r="AK17" s="18">
        <f t="shared" si="0"/>
        <v>0</v>
      </c>
    </row>
    <row r="18" spans="1:37" s="3" customFormat="1" ht="11.25" customHeight="1" x14ac:dyDescent="0.2">
      <c r="A18" s="30" t="s">
        <v>12</v>
      </c>
      <c r="B18" s="31"/>
      <c r="C18" s="30" t="s">
        <v>16</v>
      </c>
      <c r="D18" s="31"/>
      <c r="E18" s="30" t="s">
        <v>16</v>
      </c>
      <c r="F18" s="31"/>
      <c r="G18" s="30" t="s">
        <v>16</v>
      </c>
      <c r="H18" s="31"/>
      <c r="I18" s="30" t="s">
        <v>20</v>
      </c>
      <c r="J18" s="31"/>
      <c r="K18" s="31"/>
      <c r="L18" s="30" t="s">
        <v>37</v>
      </c>
      <c r="M18" s="31"/>
      <c r="N18" s="31"/>
      <c r="O18" s="30"/>
      <c r="P18" s="31"/>
      <c r="Q18" s="1" t="s">
        <v>38</v>
      </c>
      <c r="R18" s="30" t="s">
        <v>14</v>
      </c>
      <c r="S18" s="30"/>
      <c r="T18" s="30"/>
      <c r="U18" s="30"/>
      <c r="V18" s="30"/>
      <c r="W18" s="30" t="s">
        <v>15</v>
      </c>
      <c r="X18" s="30"/>
      <c r="Y18" s="30"/>
      <c r="Z18" s="2">
        <v>20</v>
      </c>
      <c r="AA18" s="9">
        <v>395182000</v>
      </c>
      <c r="AB18" s="9">
        <v>395182000</v>
      </c>
      <c r="AC18" s="9">
        <v>0</v>
      </c>
      <c r="AD18" s="28">
        <v>5703159</v>
      </c>
      <c r="AE18" s="29"/>
      <c r="AF18" s="9">
        <v>389478841</v>
      </c>
      <c r="AG18" s="9">
        <v>5703159</v>
      </c>
      <c r="AH18" s="9">
        <v>0</v>
      </c>
      <c r="AI18" s="9">
        <v>5703159</v>
      </c>
      <c r="AJ18" s="9">
        <v>5703159</v>
      </c>
      <c r="AK18" s="18">
        <f t="shared" si="0"/>
        <v>1.4431727659660613E-2</v>
      </c>
    </row>
    <row r="19" spans="1:37" s="6" customFormat="1" ht="11.25" customHeight="1" x14ac:dyDescent="0.2">
      <c r="A19" s="23" t="s">
        <v>12</v>
      </c>
      <c r="B19" s="27"/>
      <c r="C19" s="23" t="s">
        <v>16</v>
      </c>
      <c r="D19" s="27"/>
      <c r="E19" s="23" t="s">
        <v>16</v>
      </c>
      <c r="F19" s="27"/>
      <c r="G19" s="23" t="s">
        <v>39</v>
      </c>
      <c r="H19" s="27"/>
      <c r="I19" s="23"/>
      <c r="J19" s="27"/>
      <c r="K19" s="27"/>
      <c r="L19" s="23"/>
      <c r="M19" s="27"/>
      <c r="N19" s="27"/>
      <c r="O19" s="23"/>
      <c r="P19" s="27"/>
      <c r="Q19" s="4" t="s">
        <v>40</v>
      </c>
      <c r="R19" s="23" t="s">
        <v>14</v>
      </c>
      <c r="S19" s="23"/>
      <c r="T19" s="23"/>
      <c r="U19" s="23"/>
      <c r="V19" s="23"/>
      <c r="W19" s="23" t="s">
        <v>15</v>
      </c>
      <c r="X19" s="23"/>
      <c r="Y19" s="23"/>
      <c r="Z19" s="5">
        <v>20</v>
      </c>
      <c r="AA19" s="8">
        <v>3541743000</v>
      </c>
      <c r="AB19" s="8">
        <v>3541743000</v>
      </c>
      <c r="AC19" s="8">
        <v>0</v>
      </c>
      <c r="AD19" s="24">
        <v>0</v>
      </c>
      <c r="AE19" s="25"/>
      <c r="AF19" s="8">
        <v>3541743000</v>
      </c>
      <c r="AG19" s="8">
        <v>0</v>
      </c>
      <c r="AH19" s="8">
        <v>0</v>
      </c>
      <c r="AI19" s="8">
        <v>0</v>
      </c>
      <c r="AJ19" s="8">
        <v>0</v>
      </c>
      <c r="AK19" s="18">
        <f t="shared" si="0"/>
        <v>0</v>
      </c>
    </row>
    <row r="20" spans="1:37" s="3" customFormat="1" ht="11.25" customHeight="1" x14ac:dyDescent="0.2">
      <c r="A20" s="30" t="s">
        <v>12</v>
      </c>
      <c r="B20" s="31"/>
      <c r="C20" s="30" t="s">
        <v>16</v>
      </c>
      <c r="D20" s="31"/>
      <c r="E20" s="30" t="s">
        <v>16</v>
      </c>
      <c r="F20" s="31"/>
      <c r="G20" s="30" t="s">
        <v>39</v>
      </c>
      <c r="H20" s="31"/>
      <c r="I20" s="30" t="s">
        <v>20</v>
      </c>
      <c r="J20" s="31"/>
      <c r="K20" s="31"/>
      <c r="L20" s="30"/>
      <c r="M20" s="31"/>
      <c r="N20" s="31"/>
      <c r="O20" s="30"/>
      <c r="P20" s="31"/>
      <c r="Q20" s="1" t="s">
        <v>41</v>
      </c>
      <c r="R20" s="30" t="s">
        <v>14</v>
      </c>
      <c r="S20" s="30"/>
      <c r="T20" s="30"/>
      <c r="U20" s="30"/>
      <c r="V20" s="30"/>
      <c r="W20" s="30" t="s">
        <v>15</v>
      </c>
      <c r="X20" s="30"/>
      <c r="Y20" s="30"/>
      <c r="Z20" s="2">
        <v>20</v>
      </c>
      <c r="AA20" s="9">
        <v>1054717000</v>
      </c>
      <c r="AB20" s="9">
        <v>1054717000</v>
      </c>
      <c r="AC20" s="9">
        <v>0</v>
      </c>
      <c r="AD20" s="28">
        <v>0</v>
      </c>
      <c r="AE20" s="29"/>
      <c r="AF20" s="9">
        <v>1054717000</v>
      </c>
      <c r="AG20" s="9">
        <v>0</v>
      </c>
      <c r="AH20" s="9">
        <v>0</v>
      </c>
      <c r="AI20" s="9">
        <v>0</v>
      </c>
      <c r="AJ20" s="9">
        <v>0</v>
      </c>
      <c r="AK20" s="18">
        <f t="shared" si="0"/>
        <v>0</v>
      </c>
    </row>
    <row r="21" spans="1:37" s="3" customFormat="1" ht="11.25" customHeight="1" x14ac:dyDescent="0.2">
      <c r="A21" s="30" t="s">
        <v>12</v>
      </c>
      <c r="B21" s="31"/>
      <c r="C21" s="30" t="s">
        <v>16</v>
      </c>
      <c r="D21" s="31"/>
      <c r="E21" s="30" t="s">
        <v>16</v>
      </c>
      <c r="F21" s="31"/>
      <c r="G21" s="30" t="s">
        <v>39</v>
      </c>
      <c r="H21" s="31"/>
      <c r="I21" s="30" t="s">
        <v>23</v>
      </c>
      <c r="J21" s="31"/>
      <c r="K21" s="31"/>
      <c r="L21" s="30"/>
      <c r="M21" s="31"/>
      <c r="N21" s="31"/>
      <c r="O21" s="30"/>
      <c r="P21" s="31"/>
      <c r="Q21" s="1" t="s">
        <v>42</v>
      </c>
      <c r="R21" s="30" t="s">
        <v>14</v>
      </c>
      <c r="S21" s="30"/>
      <c r="T21" s="30"/>
      <c r="U21" s="30"/>
      <c r="V21" s="30"/>
      <c r="W21" s="30" t="s">
        <v>15</v>
      </c>
      <c r="X21" s="30"/>
      <c r="Y21" s="30"/>
      <c r="Z21" s="2">
        <v>20</v>
      </c>
      <c r="AA21" s="9">
        <v>747091000</v>
      </c>
      <c r="AB21" s="9">
        <v>747091000</v>
      </c>
      <c r="AC21" s="9">
        <v>0</v>
      </c>
      <c r="AD21" s="28">
        <v>0</v>
      </c>
      <c r="AE21" s="29"/>
      <c r="AF21" s="9">
        <v>747091000</v>
      </c>
      <c r="AG21" s="9">
        <v>0</v>
      </c>
      <c r="AH21" s="9">
        <v>0</v>
      </c>
      <c r="AI21" s="9">
        <v>0</v>
      </c>
      <c r="AJ21" s="9">
        <v>0</v>
      </c>
      <c r="AK21" s="18">
        <f t="shared" si="0"/>
        <v>0</v>
      </c>
    </row>
    <row r="22" spans="1:37" s="3" customFormat="1" ht="11.25" customHeight="1" x14ac:dyDescent="0.2">
      <c r="A22" s="30" t="s">
        <v>12</v>
      </c>
      <c r="B22" s="31"/>
      <c r="C22" s="30" t="s">
        <v>16</v>
      </c>
      <c r="D22" s="31"/>
      <c r="E22" s="30" t="s">
        <v>16</v>
      </c>
      <c r="F22" s="31"/>
      <c r="G22" s="30" t="s">
        <v>39</v>
      </c>
      <c r="H22" s="31"/>
      <c r="I22" s="30" t="s">
        <v>25</v>
      </c>
      <c r="J22" s="31"/>
      <c r="K22" s="31"/>
      <c r="L22" s="30"/>
      <c r="M22" s="31"/>
      <c r="N22" s="31"/>
      <c r="O22" s="30"/>
      <c r="P22" s="31"/>
      <c r="Q22" s="1" t="s">
        <v>43</v>
      </c>
      <c r="R22" s="30" t="s">
        <v>14</v>
      </c>
      <c r="S22" s="30"/>
      <c r="T22" s="30"/>
      <c r="U22" s="30"/>
      <c r="V22" s="30"/>
      <c r="W22" s="30" t="s">
        <v>15</v>
      </c>
      <c r="X22" s="30"/>
      <c r="Y22" s="30"/>
      <c r="Z22" s="2">
        <v>20</v>
      </c>
      <c r="AA22" s="9">
        <v>828025000</v>
      </c>
      <c r="AB22" s="9">
        <v>828025000</v>
      </c>
      <c r="AC22" s="9">
        <v>0</v>
      </c>
      <c r="AD22" s="28">
        <v>0</v>
      </c>
      <c r="AE22" s="29"/>
      <c r="AF22" s="9">
        <v>828025000</v>
      </c>
      <c r="AG22" s="9">
        <v>0</v>
      </c>
      <c r="AH22" s="9">
        <v>0</v>
      </c>
      <c r="AI22" s="9">
        <v>0</v>
      </c>
      <c r="AJ22" s="9">
        <v>0</v>
      </c>
      <c r="AK22" s="18">
        <f t="shared" si="0"/>
        <v>0</v>
      </c>
    </row>
    <row r="23" spans="1:37" s="3" customFormat="1" ht="11.25" customHeight="1" x14ac:dyDescent="0.2">
      <c r="A23" s="30" t="s">
        <v>12</v>
      </c>
      <c r="B23" s="31"/>
      <c r="C23" s="30" t="s">
        <v>16</v>
      </c>
      <c r="D23" s="31"/>
      <c r="E23" s="30" t="s">
        <v>16</v>
      </c>
      <c r="F23" s="31"/>
      <c r="G23" s="30" t="s">
        <v>39</v>
      </c>
      <c r="H23" s="31"/>
      <c r="I23" s="30" t="s">
        <v>27</v>
      </c>
      <c r="J23" s="31"/>
      <c r="K23" s="31"/>
      <c r="L23" s="30"/>
      <c r="M23" s="31"/>
      <c r="N23" s="31"/>
      <c r="O23" s="30"/>
      <c r="P23" s="31"/>
      <c r="Q23" s="1" t="s">
        <v>44</v>
      </c>
      <c r="R23" s="30" t="s">
        <v>14</v>
      </c>
      <c r="S23" s="30"/>
      <c r="T23" s="30"/>
      <c r="U23" s="30"/>
      <c r="V23" s="30"/>
      <c r="W23" s="30" t="s">
        <v>15</v>
      </c>
      <c r="X23" s="30"/>
      <c r="Y23" s="30"/>
      <c r="Z23" s="2">
        <v>20</v>
      </c>
      <c r="AA23" s="9">
        <v>384902000</v>
      </c>
      <c r="AB23" s="9">
        <v>384902000</v>
      </c>
      <c r="AC23" s="9">
        <v>0</v>
      </c>
      <c r="AD23" s="28">
        <v>0</v>
      </c>
      <c r="AE23" s="29"/>
      <c r="AF23" s="9">
        <v>384902000</v>
      </c>
      <c r="AG23" s="9">
        <v>0</v>
      </c>
      <c r="AH23" s="9">
        <v>0</v>
      </c>
      <c r="AI23" s="9">
        <v>0</v>
      </c>
      <c r="AJ23" s="9">
        <v>0</v>
      </c>
      <c r="AK23" s="18">
        <f t="shared" si="0"/>
        <v>0</v>
      </c>
    </row>
    <row r="24" spans="1:37" s="3" customFormat="1" ht="11.25" customHeight="1" x14ac:dyDescent="0.2">
      <c r="A24" s="30" t="s">
        <v>12</v>
      </c>
      <c r="B24" s="31"/>
      <c r="C24" s="30" t="s">
        <v>16</v>
      </c>
      <c r="D24" s="31"/>
      <c r="E24" s="30" t="s">
        <v>16</v>
      </c>
      <c r="F24" s="31"/>
      <c r="G24" s="30" t="s">
        <v>39</v>
      </c>
      <c r="H24" s="31"/>
      <c r="I24" s="30" t="s">
        <v>45</v>
      </c>
      <c r="J24" s="31"/>
      <c r="K24" s="31"/>
      <c r="L24" s="30"/>
      <c r="M24" s="31"/>
      <c r="N24" s="31"/>
      <c r="O24" s="30"/>
      <c r="P24" s="31"/>
      <c r="Q24" s="1" t="s">
        <v>46</v>
      </c>
      <c r="R24" s="30" t="s">
        <v>14</v>
      </c>
      <c r="S24" s="30"/>
      <c r="T24" s="30"/>
      <c r="U24" s="30"/>
      <c r="V24" s="30"/>
      <c r="W24" s="30" t="s">
        <v>15</v>
      </c>
      <c r="X24" s="30"/>
      <c r="Y24" s="30"/>
      <c r="Z24" s="2">
        <v>20</v>
      </c>
      <c r="AA24" s="9">
        <v>45881000</v>
      </c>
      <c r="AB24" s="9">
        <v>45881000</v>
      </c>
      <c r="AC24" s="9">
        <v>0</v>
      </c>
      <c r="AD24" s="28">
        <v>0</v>
      </c>
      <c r="AE24" s="29"/>
      <c r="AF24" s="9">
        <v>45881000</v>
      </c>
      <c r="AG24" s="9">
        <v>0</v>
      </c>
      <c r="AH24" s="9">
        <v>0</v>
      </c>
      <c r="AI24" s="9">
        <v>0</v>
      </c>
      <c r="AJ24" s="9">
        <v>0</v>
      </c>
      <c r="AK24" s="18">
        <f t="shared" si="0"/>
        <v>0</v>
      </c>
    </row>
    <row r="25" spans="1:37" s="3" customFormat="1" ht="11.25" customHeight="1" x14ac:dyDescent="0.2">
      <c r="A25" s="30" t="s">
        <v>12</v>
      </c>
      <c r="B25" s="31"/>
      <c r="C25" s="30" t="s">
        <v>16</v>
      </c>
      <c r="D25" s="31"/>
      <c r="E25" s="30" t="s">
        <v>16</v>
      </c>
      <c r="F25" s="31"/>
      <c r="G25" s="30" t="s">
        <v>39</v>
      </c>
      <c r="H25" s="31"/>
      <c r="I25" s="30" t="s">
        <v>29</v>
      </c>
      <c r="J25" s="31"/>
      <c r="K25" s="31"/>
      <c r="L25" s="30"/>
      <c r="M25" s="31"/>
      <c r="N25" s="31"/>
      <c r="O25" s="30"/>
      <c r="P25" s="31"/>
      <c r="Q25" s="1" t="s">
        <v>47</v>
      </c>
      <c r="R25" s="30" t="s">
        <v>14</v>
      </c>
      <c r="S25" s="30"/>
      <c r="T25" s="30"/>
      <c r="U25" s="30"/>
      <c r="V25" s="30"/>
      <c r="W25" s="30" t="s">
        <v>15</v>
      </c>
      <c r="X25" s="30"/>
      <c r="Y25" s="30"/>
      <c r="Z25" s="2">
        <v>20</v>
      </c>
      <c r="AA25" s="9">
        <v>288676000</v>
      </c>
      <c r="AB25" s="9">
        <v>288676000</v>
      </c>
      <c r="AC25" s="9">
        <v>0</v>
      </c>
      <c r="AD25" s="28">
        <v>0</v>
      </c>
      <c r="AE25" s="29"/>
      <c r="AF25" s="9">
        <v>288676000</v>
      </c>
      <c r="AG25" s="9">
        <v>0</v>
      </c>
      <c r="AH25" s="9">
        <v>0</v>
      </c>
      <c r="AI25" s="9">
        <v>0</v>
      </c>
      <c r="AJ25" s="9">
        <v>0</v>
      </c>
      <c r="AK25" s="18">
        <f t="shared" si="0"/>
        <v>0</v>
      </c>
    </row>
    <row r="26" spans="1:37" s="3" customFormat="1" ht="11.25" customHeight="1" x14ac:dyDescent="0.2">
      <c r="A26" s="30" t="s">
        <v>12</v>
      </c>
      <c r="B26" s="31"/>
      <c r="C26" s="30" t="s">
        <v>16</v>
      </c>
      <c r="D26" s="31"/>
      <c r="E26" s="30" t="s">
        <v>16</v>
      </c>
      <c r="F26" s="31"/>
      <c r="G26" s="30" t="s">
        <v>39</v>
      </c>
      <c r="H26" s="31"/>
      <c r="I26" s="30" t="s">
        <v>31</v>
      </c>
      <c r="J26" s="31"/>
      <c r="K26" s="31"/>
      <c r="L26" s="30"/>
      <c r="M26" s="31"/>
      <c r="N26" s="31"/>
      <c r="O26" s="30"/>
      <c r="P26" s="31"/>
      <c r="Q26" s="1" t="s">
        <v>48</v>
      </c>
      <c r="R26" s="30" t="s">
        <v>14</v>
      </c>
      <c r="S26" s="30"/>
      <c r="T26" s="30"/>
      <c r="U26" s="30"/>
      <c r="V26" s="30"/>
      <c r="W26" s="30" t="s">
        <v>15</v>
      </c>
      <c r="X26" s="30"/>
      <c r="Y26" s="30"/>
      <c r="Z26" s="2">
        <v>20</v>
      </c>
      <c r="AA26" s="9">
        <v>192451000</v>
      </c>
      <c r="AB26" s="9">
        <v>192451000</v>
      </c>
      <c r="AC26" s="9">
        <v>0</v>
      </c>
      <c r="AD26" s="28">
        <v>0</v>
      </c>
      <c r="AE26" s="29"/>
      <c r="AF26" s="9">
        <v>192451000</v>
      </c>
      <c r="AG26" s="9">
        <v>0</v>
      </c>
      <c r="AH26" s="9">
        <v>0</v>
      </c>
      <c r="AI26" s="9">
        <v>0</v>
      </c>
      <c r="AJ26" s="9">
        <v>0</v>
      </c>
      <c r="AK26" s="18">
        <f t="shared" si="0"/>
        <v>0</v>
      </c>
    </row>
    <row r="27" spans="1:37" s="6" customFormat="1" ht="11.25" customHeight="1" x14ac:dyDescent="0.2">
      <c r="A27" s="23" t="s">
        <v>12</v>
      </c>
      <c r="B27" s="27"/>
      <c r="C27" s="23" t="s">
        <v>16</v>
      </c>
      <c r="D27" s="27"/>
      <c r="E27" s="23" t="s">
        <v>16</v>
      </c>
      <c r="F27" s="27"/>
      <c r="G27" s="23" t="s">
        <v>49</v>
      </c>
      <c r="H27" s="27"/>
      <c r="I27" s="23"/>
      <c r="J27" s="27"/>
      <c r="K27" s="27"/>
      <c r="L27" s="23"/>
      <c r="M27" s="27"/>
      <c r="N27" s="27"/>
      <c r="O27" s="23"/>
      <c r="P27" s="27"/>
      <c r="Q27" s="4" t="s">
        <v>50</v>
      </c>
      <c r="R27" s="23" t="s">
        <v>14</v>
      </c>
      <c r="S27" s="23"/>
      <c r="T27" s="23"/>
      <c r="U27" s="23"/>
      <c r="V27" s="23"/>
      <c r="W27" s="23" t="s">
        <v>15</v>
      </c>
      <c r="X27" s="23"/>
      <c r="Y27" s="23"/>
      <c r="Z27" s="5">
        <v>20</v>
      </c>
      <c r="AA27" s="8">
        <v>1863057000</v>
      </c>
      <c r="AB27" s="8">
        <v>1840343850</v>
      </c>
      <c r="AC27" s="8">
        <v>22713150</v>
      </c>
      <c r="AD27" s="24">
        <v>91380150</v>
      </c>
      <c r="AE27" s="25"/>
      <c r="AF27" s="8">
        <v>1748963700</v>
      </c>
      <c r="AG27" s="8">
        <v>91380150</v>
      </c>
      <c r="AH27" s="8">
        <v>0</v>
      </c>
      <c r="AI27" s="8">
        <v>91380150</v>
      </c>
      <c r="AJ27" s="8">
        <v>91380150</v>
      </c>
      <c r="AK27" s="18">
        <f t="shared" si="0"/>
        <v>4.9048499321276806E-2</v>
      </c>
    </row>
    <row r="28" spans="1:37" s="6" customFormat="1" ht="11.25" customHeight="1" x14ac:dyDescent="0.2">
      <c r="A28" s="23" t="s">
        <v>12</v>
      </c>
      <c r="B28" s="27"/>
      <c r="C28" s="23" t="s">
        <v>16</v>
      </c>
      <c r="D28" s="27"/>
      <c r="E28" s="23" t="s">
        <v>16</v>
      </c>
      <c r="F28" s="27"/>
      <c r="G28" s="23" t="s">
        <v>49</v>
      </c>
      <c r="H28" s="27"/>
      <c r="I28" s="23" t="s">
        <v>20</v>
      </c>
      <c r="J28" s="27"/>
      <c r="K28" s="27"/>
      <c r="L28" s="23"/>
      <c r="M28" s="27"/>
      <c r="N28" s="27"/>
      <c r="O28" s="23"/>
      <c r="P28" s="27"/>
      <c r="Q28" s="4" t="s">
        <v>51</v>
      </c>
      <c r="R28" s="23" t="s">
        <v>14</v>
      </c>
      <c r="S28" s="23"/>
      <c r="T28" s="23"/>
      <c r="U28" s="23"/>
      <c r="V28" s="23"/>
      <c r="W28" s="23" t="s">
        <v>15</v>
      </c>
      <c r="X28" s="23"/>
      <c r="Y28" s="23"/>
      <c r="Z28" s="5">
        <v>20</v>
      </c>
      <c r="AA28" s="8">
        <v>966663050</v>
      </c>
      <c r="AB28" s="8">
        <v>966663050</v>
      </c>
      <c r="AC28" s="8">
        <v>0</v>
      </c>
      <c r="AD28" s="24">
        <v>7553108</v>
      </c>
      <c r="AE28" s="25"/>
      <c r="AF28" s="8">
        <v>959109942</v>
      </c>
      <c r="AG28" s="8">
        <v>7553108</v>
      </c>
      <c r="AH28" s="8">
        <v>0</v>
      </c>
      <c r="AI28" s="8">
        <v>7553108</v>
      </c>
      <c r="AJ28" s="8">
        <v>7553108</v>
      </c>
      <c r="AK28" s="18">
        <f t="shared" si="0"/>
        <v>7.8135892336010978E-3</v>
      </c>
    </row>
    <row r="29" spans="1:37" s="3" customFormat="1" ht="11.25" customHeight="1" x14ac:dyDescent="0.2">
      <c r="A29" s="30" t="s">
        <v>12</v>
      </c>
      <c r="B29" s="31"/>
      <c r="C29" s="30" t="s">
        <v>16</v>
      </c>
      <c r="D29" s="31"/>
      <c r="E29" s="30" t="s">
        <v>16</v>
      </c>
      <c r="F29" s="31"/>
      <c r="G29" s="30" t="s">
        <v>49</v>
      </c>
      <c r="H29" s="31"/>
      <c r="I29" s="30" t="s">
        <v>20</v>
      </c>
      <c r="J29" s="31"/>
      <c r="K29" s="31"/>
      <c r="L29" s="30" t="s">
        <v>20</v>
      </c>
      <c r="M29" s="31"/>
      <c r="N29" s="31"/>
      <c r="O29" s="30"/>
      <c r="P29" s="31"/>
      <c r="Q29" s="1" t="s">
        <v>52</v>
      </c>
      <c r="R29" s="30" t="s">
        <v>14</v>
      </c>
      <c r="S29" s="30"/>
      <c r="T29" s="30"/>
      <c r="U29" s="30"/>
      <c r="V29" s="30"/>
      <c r="W29" s="30" t="s">
        <v>15</v>
      </c>
      <c r="X29" s="30"/>
      <c r="Y29" s="30"/>
      <c r="Z29" s="2">
        <v>20</v>
      </c>
      <c r="AA29" s="9">
        <v>742127050</v>
      </c>
      <c r="AB29" s="9">
        <v>742127050</v>
      </c>
      <c r="AC29" s="9">
        <v>0</v>
      </c>
      <c r="AD29" s="28">
        <v>6843792</v>
      </c>
      <c r="AE29" s="29"/>
      <c r="AF29" s="9">
        <v>735283258</v>
      </c>
      <c r="AG29" s="9">
        <v>6843792</v>
      </c>
      <c r="AH29" s="9">
        <v>0</v>
      </c>
      <c r="AI29" s="9">
        <v>6843792</v>
      </c>
      <c r="AJ29" s="9">
        <v>6843792</v>
      </c>
      <c r="AK29" s="18">
        <f t="shared" si="0"/>
        <v>9.2218603270154357E-3</v>
      </c>
    </row>
    <row r="30" spans="1:37" s="3" customFormat="1" ht="11.25" customHeight="1" x14ac:dyDescent="0.2">
      <c r="A30" s="30" t="s">
        <v>12</v>
      </c>
      <c r="B30" s="31"/>
      <c r="C30" s="30" t="s">
        <v>16</v>
      </c>
      <c r="D30" s="31"/>
      <c r="E30" s="30" t="s">
        <v>16</v>
      </c>
      <c r="F30" s="31"/>
      <c r="G30" s="30" t="s">
        <v>49</v>
      </c>
      <c r="H30" s="31"/>
      <c r="I30" s="30" t="s">
        <v>20</v>
      </c>
      <c r="J30" s="31"/>
      <c r="K30" s="31"/>
      <c r="L30" s="30" t="s">
        <v>23</v>
      </c>
      <c r="M30" s="31"/>
      <c r="N30" s="31"/>
      <c r="O30" s="30"/>
      <c r="P30" s="31"/>
      <c r="Q30" s="1" t="s">
        <v>53</v>
      </c>
      <c r="R30" s="30" t="s">
        <v>14</v>
      </c>
      <c r="S30" s="30"/>
      <c r="T30" s="30"/>
      <c r="U30" s="30"/>
      <c r="V30" s="30"/>
      <c r="W30" s="30" t="s">
        <v>15</v>
      </c>
      <c r="X30" s="30"/>
      <c r="Y30" s="30"/>
      <c r="Z30" s="2">
        <v>20</v>
      </c>
      <c r="AA30" s="9">
        <v>173000000</v>
      </c>
      <c r="AB30" s="9">
        <v>173000000</v>
      </c>
      <c r="AC30" s="9">
        <v>0</v>
      </c>
      <c r="AD30" s="28">
        <v>0</v>
      </c>
      <c r="AE30" s="29"/>
      <c r="AF30" s="9">
        <v>173000000</v>
      </c>
      <c r="AG30" s="9">
        <v>0</v>
      </c>
      <c r="AH30" s="9">
        <v>0</v>
      </c>
      <c r="AI30" s="9">
        <v>0</v>
      </c>
      <c r="AJ30" s="9">
        <v>0</v>
      </c>
      <c r="AK30" s="18">
        <f t="shared" si="0"/>
        <v>0</v>
      </c>
    </row>
    <row r="31" spans="1:37" s="3" customFormat="1" ht="11.25" customHeight="1" x14ac:dyDescent="0.2">
      <c r="A31" s="30" t="s">
        <v>12</v>
      </c>
      <c r="B31" s="31"/>
      <c r="C31" s="30" t="s">
        <v>16</v>
      </c>
      <c r="D31" s="31"/>
      <c r="E31" s="30" t="s">
        <v>16</v>
      </c>
      <c r="F31" s="31"/>
      <c r="G31" s="30" t="s">
        <v>49</v>
      </c>
      <c r="H31" s="31"/>
      <c r="I31" s="30" t="s">
        <v>20</v>
      </c>
      <c r="J31" s="31"/>
      <c r="K31" s="31"/>
      <c r="L31" s="30" t="s">
        <v>25</v>
      </c>
      <c r="M31" s="31"/>
      <c r="N31" s="31"/>
      <c r="O31" s="30"/>
      <c r="P31" s="31"/>
      <c r="Q31" s="1" t="s">
        <v>54</v>
      </c>
      <c r="R31" s="30" t="s">
        <v>14</v>
      </c>
      <c r="S31" s="30"/>
      <c r="T31" s="30"/>
      <c r="U31" s="30"/>
      <c r="V31" s="30"/>
      <c r="W31" s="30" t="s">
        <v>15</v>
      </c>
      <c r="X31" s="30"/>
      <c r="Y31" s="30"/>
      <c r="Z31" s="2">
        <v>20</v>
      </c>
      <c r="AA31" s="9">
        <v>51536000</v>
      </c>
      <c r="AB31" s="9">
        <v>51536000</v>
      </c>
      <c r="AC31" s="9">
        <v>0</v>
      </c>
      <c r="AD31" s="28">
        <v>709316</v>
      </c>
      <c r="AE31" s="29"/>
      <c r="AF31" s="9">
        <v>50826684</v>
      </c>
      <c r="AG31" s="9">
        <v>709316</v>
      </c>
      <c r="AH31" s="9">
        <v>0</v>
      </c>
      <c r="AI31" s="9">
        <v>709316</v>
      </c>
      <c r="AJ31" s="9">
        <v>709316</v>
      </c>
      <c r="AK31" s="18">
        <f t="shared" si="0"/>
        <v>1.3763505122632722E-2</v>
      </c>
    </row>
    <row r="32" spans="1:37" s="6" customFormat="1" ht="11.25" customHeight="1" x14ac:dyDescent="0.2">
      <c r="A32" s="23" t="s">
        <v>12</v>
      </c>
      <c r="B32" s="27"/>
      <c r="C32" s="23" t="s">
        <v>16</v>
      </c>
      <c r="D32" s="27"/>
      <c r="E32" s="23" t="s">
        <v>16</v>
      </c>
      <c r="F32" s="27"/>
      <c r="G32" s="23" t="s">
        <v>49</v>
      </c>
      <c r="H32" s="27"/>
      <c r="I32" s="23" t="s">
        <v>23</v>
      </c>
      <c r="J32" s="27"/>
      <c r="K32" s="27"/>
      <c r="L32" s="23"/>
      <c r="M32" s="27"/>
      <c r="N32" s="27"/>
      <c r="O32" s="23"/>
      <c r="P32" s="27"/>
      <c r="Q32" s="4" t="s">
        <v>55</v>
      </c>
      <c r="R32" s="23" t="s">
        <v>14</v>
      </c>
      <c r="S32" s="23"/>
      <c r="T32" s="23"/>
      <c r="U32" s="23"/>
      <c r="V32" s="23"/>
      <c r="W32" s="23" t="s">
        <v>15</v>
      </c>
      <c r="X32" s="23"/>
      <c r="Y32" s="23"/>
      <c r="Z32" s="5">
        <v>20</v>
      </c>
      <c r="AA32" s="8">
        <v>786064000</v>
      </c>
      <c r="AB32" s="8">
        <v>786064000</v>
      </c>
      <c r="AC32" s="8">
        <v>0</v>
      </c>
      <c r="AD32" s="24">
        <v>83827042</v>
      </c>
      <c r="AE32" s="25"/>
      <c r="AF32" s="8">
        <v>702236958</v>
      </c>
      <c r="AG32" s="8">
        <v>83827042</v>
      </c>
      <c r="AH32" s="8">
        <v>0</v>
      </c>
      <c r="AI32" s="8">
        <v>83827042</v>
      </c>
      <c r="AJ32" s="8">
        <v>83827042</v>
      </c>
      <c r="AK32" s="18">
        <f t="shared" si="0"/>
        <v>0.10664149738443689</v>
      </c>
    </row>
    <row r="33" spans="1:37" s="6" customFormat="1" ht="11.25" customHeight="1" x14ac:dyDescent="0.2">
      <c r="A33" s="23" t="s">
        <v>12</v>
      </c>
      <c r="B33" s="27"/>
      <c r="C33" s="23" t="s">
        <v>16</v>
      </c>
      <c r="D33" s="27"/>
      <c r="E33" s="23" t="s">
        <v>16</v>
      </c>
      <c r="F33" s="27"/>
      <c r="G33" s="23" t="s">
        <v>49</v>
      </c>
      <c r="H33" s="27"/>
      <c r="I33" s="23" t="s">
        <v>56</v>
      </c>
      <c r="J33" s="27"/>
      <c r="K33" s="27"/>
      <c r="L33" s="23"/>
      <c r="M33" s="27"/>
      <c r="N33" s="27"/>
      <c r="O33" s="23"/>
      <c r="P33" s="27"/>
      <c r="Q33" s="4" t="s">
        <v>57</v>
      </c>
      <c r="R33" s="23" t="s">
        <v>14</v>
      </c>
      <c r="S33" s="23"/>
      <c r="T33" s="23"/>
      <c r="U33" s="23"/>
      <c r="V33" s="23"/>
      <c r="W33" s="23" t="s">
        <v>15</v>
      </c>
      <c r="X33" s="23"/>
      <c r="Y33" s="23"/>
      <c r="Z33" s="5">
        <v>20</v>
      </c>
      <c r="AA33" s="8">
        <v>22713150</v>
      </c>
      <c r="AB33" s="8">
        <v>0</v>
      </c>
      <c r="AC33" s="8">
        <v>22713150</v>
      </c>
      <c r="AD33" s="24">
        <v>0</v>
      </c>
      <c r="AE33" s="25"/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18">
        <f t="shared" si="0"/>
        <v>0</v>
      </c>
    </row>
    <row r="34" spans="1:37" s="6" customFormat="1" ht="11.25" customHeight="1" x14ac:dyDescent="0.2">
      <c r="A34" s="23" t="s">
        <v>12</v>
      </c>
      <c r="B34" s="27"/>
      <c r="C34" s="23" t="s">
        <v>16</v>
      </c>
      <c r="D34" s="27"/>
      <c r="E34" s="23" t="s">
        <v>16</v>
      </c>
      <c r="F34" s="27"/>
      <c r="G34" s="23" t="s">
        <v>49</v>
      </c>
      <c r="H34" s="27"/>
      <c r="I34" s="23" t="s">
        <v>58</v>
      </c>
      <c r="J34" s="27"/>
      <c r="K34" s="27"/>
      <c r="L34" s="23"/>
      <c r="M34" s="27"/>
      <c r="N34" s="27"/>
      <c r="O34" s="23"/>
      <c r="P34" s="27"/>
      <c r="Q34" s="4" t="s">
        <v>59</v>
      </c>
      <c r="R34" s="23" t="s">
        <v>14</v>
      </c>
      <c r="S34" s="23"/>
      <c r="T34" s="23"/>
      <c r="U34" s="23"/>
      <c r="V34" s="23"/>
      <c r="W34" s="23" t="s">
        <v>15</v>
      </c>
      <c r="X34" s="23"/>
      <c r="Y34" s="23"/>
      <c r="Z34" s="5">
        <v>20</v>
      </c>
      <c r="AA34" s="8">
        <v>87616800</v>
      </c>
      <c r="AB34" s="8">
        <v>87616800</v>
      </c>
      <c r="AC34" s="8">
        <v>0</v>
      </c>
      <c r="AD34" s="24">
        <v>0</v>
      </c>
      <c r="AE34" s="25"/>
      <c r="AF34" s="8">
        <v>87616800</v>
      </c>
      <c r="AG34" s="8">
        <v>0</v>
      </c>
      <c r="AH34" s="8">
        <v>0</v>
      </c>
      <c r="AI34" s="8">
        <v>0</v>
      </c>
      <c r="AJ34" s="8">
        <v>0</v>
      </c>
      <c r="AK34" s="18">
        <f t="shared" si="0"/>
        <v>0</v>
      </c>
    </row>
    <row r="35" spans="1:37" s="6" customFormat="1" ht="11.25" customHeight="1" x14ac:dyDescent="0.2">
      <c r="A35" s="23" t="s">
        <v>12</v>
      </c>
      <c r="B35" s="27"/>
      <c r="C35" s="23" t="s">
        <v>39</v>
      </c>
      <c r="D35" s="27"/>
      <c r="E35" s="23"/>
      <c r="F35" s="27"/>
      <c r="G35" s="23"/>
      <c r="H35" s="27"/>
      <c r="I35" s="23"/>
      <c r="J35" s="27"/>
      <c r="K35" s="27"/>
      <c r="L35" s="23"/>
      <c r="M35" s="27"/>
      <c r="N35" s="27"/>
      <c r="O35" s="23"/>
      <c r="P35" s="27"/>
      <c r="Q35" s="4" t="s">
        <v>60</v>
      </c>
      <c r="R35" s="23" t="s">
        <v>14</v>
      </c>
      <c r="S35" s="23"/>
      <c r="T35" s="23"/>
      <c r="U35" s="23"/>
      <c r="V35" s="23"/>
      <c r="W35" s="23" t="s">
        <v>15</v>
      </c>
      <c r="X35" s="23"/>
      <c r="Y35" s="23"/>
      <c r="Z35" s="5">
        <v>20</v>
      </c>
      <c r="AA35" s="8">
        <v>1252789000</v>
      </c>
      <c r="AB35" s="8">
        <v>846266488.95000005</v>
      </c>
      <c r="AC35" s="8">
        <v>406522511.05000001</v>
      </c>
      <c r="AD35" s="24">
        <v>612976678.95000005</v>
      </c>
      <c r="AE35" s="25"/>
      <c r="AF35" s="8">
        <v>233289810</v>
      </c>
      <c r="AG35" s="8">
        <v>24166589.469999999</v>
      </c>
      <c r="AH35" s="8">
        <v>588810089.48000002</v>
      </c>
      <c r="AI35" s="8">
        <v>24166589.469999999</v>
      </c>
      <c r="AJ35" s="8">
        <v>24166589.469999999</v>
      </c>
      <c r="AK35" s="18">
        <f t="shared" si="0"/>
        <v>0.4892896401149755</v>
      </c>
    </row>
    <row r="36" spans="1:37" s="6" customFormat="1" ht="11.25" customHeight="1" x14ac:dyDescent="0.2">
      <c r="A36" s="23" t="s">
        <v>12</v>
      </c>
      <c r="B36" s="27"/>
      <c r="C36" s="23" t="s">
        <v>39</v>
      </c>
      <c r="D36" s="27"/>
      <c r="E36" s="23" t="s">
        <v>16</v>
      </c>
      <c r="F36" s="27"/>
      <c r="G36" s="23"/>
      <c r="H36" s="27"/>
      <c r="I36" s="23"/>
      <c r="J36" s="27"/>
      <c r="K36" s="27"/>
      <c r="L36" s="23"/>
      <c r="M36" s="27"/>
      <c r="N36" s="27"/>
      <c r="O36" s="23"/>
      <c r="P36" s="27"/>
      <c r="Q36" s="4" t="s">
        <v>61</v>
      </c>
      <c r="R36" s="23" t="s">
        <v>14</v>
      </c>
      <c r="S36" s="23"/>
      <c r="T36" s="23"/>
      <c r="U36" s="23"/>
      <c r="V36" s="23"/>
      <c r="W36" s="23" t="s">
        <v>15</v>
      </c>
      <c r="X36" s="23"/>
      <c r="Y36" s="23"/>
      <c r="Z36" s="5">
        <v>20</v>
      </c>
      <c r="AA36" s="8">
        <v>185400000</v>
      </c>
      <c r="AB36" s="8">
        <v>0</v>
      </c>
      <c r="AC36" s="8">
        <v>185400000</v>
      </c>
      <c r="AD36" s="24">
        <v>0</v>
      </c>
      <c r="AE36" s="25"/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18">
        <f t="shared" si="0"/>
        <v>0</v>
      </c>
    </row>
    <row r="37" spans="1:37" s="6" customFormat="1" ht="11.25" customHeight="1" x14ac:dyDescent="0.2">
      <c r="A37" s="23" t="s">
        <v>12</v>
      </c>
      <c r="B37" s="27"/>
      <c r="C37" s="23" t="s">
        <v>39</v>
      </c>
      <c r="D37" s="27"/>
      <c r="E37" s="23" t="s">
        <v>16</v>
      </c>
      <c r="F37" s="27"/>
      <c r="G37" s="23" t="s">
        <v>16</v>
      </c>
      <c r="H37" s="27"/>
      <c r="I37" s="23"/>
      <c r="J37" s="27"/>
      <c r="K37" s="27"/>
      <c r="L37" s="23"/>
      <c r="M37" s="27"/>
      <c r="N37" s="27"/>
      <c r="O37" s="23"/>
      <c r="P37" s="27"/>
      <c r="Q37" s="4" t="s">
        <v>62</v>
      </c>
      <c r="R37" s="23" t="s">
        <v>14</v>
      </c>
      <c r="S37" s="23"/>
      <c r="T37" s="23"/>
      <c r="U37" s="23"/>
      <c r="V37" s="23"/>
      <c r="W37" s="23" t="s">
        <v>15</v>
      </c>
      <c r="X37" s="23"/>
      <c r="Y37" s="23"/>
      <c r="Z37" s="5">
        <v>20</v>
      </c>
      <c r="AA37" s="8">
        <v>185400000</v>
      </c>
      <c r="AB37" s="8">
        <v>0</v>
      </c>
      <c r="AC37" s="8">
        <v>185400000</v>
      </c>
      <c r="AD37" s="24">
        <v>0</v>
      </c>
      <c r="AE37" s="25"/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18">
        <f t="shared" ref="AK37:AK68" si="1">+AD37/AA37</f>
        <v>0</v>
      </c>
    </row>
    <row r="38" spans="1:37" s="6" customFormat="1" ht="11.25" customHeight="1" x14ac:dyDescent="0.2">
      <c r="A38" s="23" t="s">
        <v>12</v>
      </c>
      <c r="B38" s="27"/>
      <c r="C38" s="23" t="s">
        <v>39</v>
      </c>
      <c r="D38" s="27"/>
      <c r="E38" s="23" t="s">
        <v>16</v>
      </c>
      <c r="F38" s="27"/>
      <c r="G38" s="23" t="s">
        <v>16</v>
      </c>
      <c r="H38" s="27"/>
      <c r="I38" s="23" t="s">
        <v>25</v>
      </c>
      <c r="J38" s="27"/>
      <c r="K38" s="27"/>
      <c r="L38" s="23"/>
      <c r="M38" s="27"/>
      <c r="N38" s="27"/>
      <c r="O38" s="23"/>
      <c r="P38" s="27"/>
      <c r="Q38" s="4" t="s">
        <v>63</v>
      </c>
      <c r="R38" s="23" t="s">
        <v>14</v>
      </c>
      <c r="S38" s="23"/>
      <c r="T38" s="23"/>
      <c r="U38" s="23"/>
      <c r="V38" s="23"/>
      <c r="W38" s="23" t="s">
        <v>15</v>
      </c>
      <c r="X38" s="23"/>
      <c r="Y38" s="23"/>
      <c r="Z38" s="5">
        <v>20</v>
      </c>
      <c r="AA38" s="8">
        <v>185400000</v>
      </c>
      <c r="AB38" s="8">
        <v>0</v>
      </c>
      <c r="AC38" s="8">
        <v>185400000</v>
      </c>
      <c r="AD38" s="24">
        <v>0</v>
      </c>
      <c r="AE38" s="25"/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18">
        <f t="shared" si="1"/>
        <v>0</v>
      </c>
    </row>
    <row r="39" spans="1:37" s="3" customFormat="1" ht="11.25" customHeight="1" x14ac:dyDescent="0.2">
      <c r="A39" s="30" t="s">
        <v>12</v>
      </c>
      <c r="B39" s="31"/>
      <c r="C39" s="30" t="s">
        <v>39</v>
      </c>
      <c r="D39" s="31"/>
      <c r="E39" s="30" t="s">
        <v>16</v>
      </c>
      <c r="F39" s="31"/>
      <c r="G39" s="30" t="s">
        <v>16</v>
      </c>
      <c r="H39" s="31"/>
      <c r="I39" s="30" t="s">
        <v>25</v>
      </c>
      <c r="J39" s="31"/>
      <c r="K39" s="31"/>
      <c r="L39" s="30" t="s">
        <v>33</v>
      </c>
      <c r="M39" s="31"/>
      <c r="N39" s="31"/>
      <c r="O39" s="30"/>
      <c r="P39" s="31"/>
      <c r="Q39" s="1" t="s">
        <v>64</v>
      </c>
      <c r="R39" s="30" t="s">
        <v>14</v>
      </c>
      <c r="S39" s="30"/>
      <c r="T39" s="30"/>
      <c r="U39" s="30"/>
      <c r="V39" s="30"/>
      <c r="W39" s="30" t="s">
        <v>15</v>
      </c>
      <c r="X39" s="30"/>
      <c r="Y39" s="30"/>
      <c r="Z39" s="2">
        <v>20</v>
      </c>
      <c r="AA39" s="9">
        <v>185400000</v>
      </c>
      <c r="AB39" s="9">
        <v>0</v>
      </c>
      <c r="AC39" s="9">
        <v>185400000</v>
      </c>
      <c r="AD39" s="28">
        <v>0</v>
      </c>
      <c r="AE39" s="29"/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18">
        <f t="shared" si="1"/>
        <v>0</v>
      </c>
    </row>
    <row r="40" spans="1:37" s="6" customFormat="1" ht="11.25" customHeight="1" x14ac:dyDescent="0.2">
      <c r="A40" s="23" t="s">
        <v>12</v>
      </c>
      <c r="B40" s="27"/>
      <c r="C40" s="23" t="s">
        <v>39</v>
      </c>
      <c r="D40" s="27"/>
      <c r="E40" s="23" t="s">
        <v>39</v>
      </c>
      <c r="F40" s="27"/>
      <c r="G40" s="23"/>
      <c r="H40" s="27"/>
      <c r="I40" s="23"/>
      <c r="J40" s="27"/>
      <c r="K40" s="27"/>
      <c r="L40" s="23"/>
      <c r="M40" s="27"/>
      <c r="N40" s="27"/>
      <c r="O40" s="23"/>
      <c r="P40" s="27"/>
      <c r="Q40" s="4" t="s">
        <v>65</v>
      </c>
      <c r="R40" s="23" t="s">
        <v>14</v>
      </c>
      <c r="S40" s="23"/>
      <c r="T40" s="23"/>
      <c r="U40" s="23"/>
      <c r="V40" s="23"/>
      <c r="W40" s="23" t="s">
        <v>15</v>
      </c>
      <c r="X40" s="23"/>
      <c r="Y40" s="23"/>
      <c r="Z40" s="5">
        <v>20</v>
      </c>
      <c r="AA40" s="8">
        <v>1067389000</v>
      </c>
      <c r="AB40" s="8">
        <v>846266488.95000005</v>
      </c>
      <c r="AC40" s="8">
        <v>221122511.05000001</v>
      </c>
      <c r="AD40" s="24">
        <v>612976678.95000005</v>
      </c>
      <c r="AE40" s="25"/>
      <c r="AF40" s="8">
        <v>233289810</v>
      </c>
      <c r="AG40" s="8">
        <v>24166589.469999999</v>
      </c>
      <c r="AH40" s="8">
        <v>588810089.48000002</v>
      </c>
      <c r="AI40" s="8">
        <v>24166589.469999999</v>
      </c>
      <c r="AJ40" s="8">
        <v>24166589.469999999</v>
      </c>
      <c r="AK40" s="18">
        <f t="shared" si="1"/>
        <v>0.57427674348339741</v>
      </c>
    </row>
    <row r="41" spans="1:37" s="6" customFormat="1" ht="11.25" customHeight="1" x14ac:dyDescent="0.2">
      <c r="A41" s="23" t="s">
        <v>12</v>
      </c>
      <c r="B41" s="27"/>
      <c r="C41" s="23" t="s">
        <v>39</v>
      </c>
      <c r="D41" s="27"/>
      <c r="E41" s="23" t="s">
        <v>39</v>
      </c>
      <c r="F41" s="27"/>
      <c r="G41" s="23" t="s">
        <v>16</v>
      </c>
      <c r="H41" s="27"/>
      <c r="I41" s="23"/>
      <c r="J41" s="27"/>
      <c r="K41" s="27"/>
      <c r="L41" s="23"/>
      <c r="M41" s="27"/>
      <c r="N41" s="27"/>
      <c r="O41" s="23"/>
      <c r="P41" s="27"/>
      <c r="Q41" s="4" t="s">
        <v>66</v>
      </c>
      <c r="R41" s="23" t="s">
        <v>14</v>
      </c>
      <c r="S41" s="23"/>
      <c r="T41" s="23"/>
      <c r="U41" s="23"/>
      <c r="V41" s="23"/>
      <c r="W41" s="23" t="s">
        <v>15</v>
      </c>
      <c r="X41" s="23"/>
      <c r="Y41" s="23"/>
      <c r="Z41" s="5">
        <v>20</v>
      </c>
      <c r="AA41" s="8">
        <v>46850000</v>
      </c>
      <c r="AB41" s="8">
        <v>11650004.68</v>
      </c>
      <c r="AC41" s="8">
        <v>35199995.32</v>
      </c>
      <c r="AD41" s="24">
        <v>11650004.68</v>
      </c>
      <c r="AE41" s="25"/>
      <c r="AF41" s="8">
        <v>0</v>
      </c>
      <c r="AG41" s="8">
        <v>2150004.6800000002</v>
      </c>
      <c r="AH41" s="8">
        <v>9500000</v>
      </c>
      <c r="AI41" s="8">
        <v>2150004.6800000002</v>
      </c>
      <c r="AJ41" s="8">
        <v>2150004.6800000002</v>
      </c>
      <c r="AK41" s="18">
        <f t="shared" si="1"/>
        <v>0.24866605506937031</v>
      </c>
    </row>
    <row r="42" spans="1:37" s="6" customFormat="1" ht="11.25" customHeight="1" x14ac:dyDescent="0.2">
      <c r="A42" s="23" t="s">
        <v>12</v>
      </c>
      <c r="B42" s="27"/>
      <c r="C42" s="23" t="s">
        <v>39</v>
      </c>
      <c r="D42" s="27"/>
      <c r="E42" s="23" t="s">
        <v>39</v>
      </c>
      <c r="F42" s="27"/>
      <c r="G42" s="23" t="s">
        <v>16</v>
      </c>
      <c r="H42" s="27"/>
      <c r="I42" s="23" t="s">
        <v>23</v>
      </c>
      <c r="J42" s="27"/>
      <c r="K42" s="27"/>
      <c r="L42" s="23"/>
      <c r="M42" s="27"/>
      <c r="N42" s="27"/>
      <c r="O42" s="23"/>
      <c r="P42" s="27"/>
      <c r="Q42" s="4" t="s">
        <v>67</v>
      </c>
      <c r="R42" s="23" t="s">
        <v>14</v>
      </c>
      <c r="S42" s="23"/>
      <c r="T42" s="23"/>
      <c r="U42" s="23"/>
      <c r="V42" s="23"/>
      <c r="W42" s="23" t="s">
        <v>15</v>
      </c>
      <c r="X42" s="23"/>
      <c r="Y42" s="23"/>
      <c r="Z42" s="5">
        <v>20</v>
      </c>
      <c r="AA42" s="8">
        <v>5150000</v>
      </c>
      <c r="AB42" s="8">
        <v>600000</v>
      </c>
      <c r="AC42" s="8">
        <v>4550000</v>
      </c>
      <c r="AD42" s="24">
        <v>600000</v>
      </c>
      <c r="AE42" s="25"/>
      <c r="AF42" s="8">
        <v>0</v>
      </c>
      <c r="AG42" s="8">
        <v>600000</v>
      </c>
      <c r="AH42" s="8">
        <v>0</v>
      </c>
      <c r="AI42" s="8">
        <v>600000</v>
      </c>
      <c r="AJ42" s="8">
        <v>600000</v>
      </c>
      <c r="AK42" s="18">
        <f t="shared" si="1"/>
        <v>0.11650485436893204</v>
      </c>
    </row>
    <row r="43" spans="1:37" s="3" customFormat="1" ht="11.25" customHeight="1" x14ac:dyDescent="0.2">
      <c r="A43" s="30" t="s">
        <v>12</v>
      </c>
      <c r="B43" s="31"/>
      <c r="C43" s="30" t="s">
        <v>39</v>
      </c>
      <c r="D43" s="31"/>
      <c r="E43" s="30" t="s">
        <v>39</v>
      </c>
      <c r="F43" s="31"/>
      <c r="G43" s="30" t="s">
        <v>16</v>
      </c>
      <c r="H43" s="31"/>
      <c r="I43" s="30" t="s">
        <v>23</v>
      </c>
      <c r="J43" s="31"/>
      <c r="K43" s="31"/>
      <c r="L43" s="30" t="s">
        <v>25</v>
      </c>
      <c r="M43" s="31"/>
      <c r="N43" s="31"/>
      <c r="O43" s="30"/>
      <c r="P43" s="31"/>
      <c r="Q43" s="1" t="s">
        <v>68</v>
      </c>
      <c r="R43" s="30" t="s">
        <v>14</v>
      </c>
      <c r="S43" s="30"/>
      <c r="T43" s="30"/>
      <c r="U43" s="30"/>
      <c r="V43" s="30"/>
      <c r="W43" s="30" t="s">
        <v>15</v>
      </c>
      <c r="X43" s="30"/>
      <c r="Y43" s="30"/>
      <c r="Z43" s="2">
        <v>20</v>
      </c>
      <c r="AA43" s="9">
        <v>4200000</v>
      </c>
      <c r="AB43" s="9">
        <v>600000</v>
      </c>
      <c r="AC43" s="9">
        <v>3600000</v>
      </c>
      <c r="AD43" s="28">
        <v>600000</v>
      </c>
      <c r="AE43" s="29"/>
      <c r="AF43" s="9">
        <v>0</v>
      </c>
      <c r="AG43" s="9">
        <v>600000</v>
      </c>
      <c r="AH43" s="9">
        <v>0</v>
      </c>
      <c r="AI43" s="9">
        <v>600000</v>
      </c>
      <c r="AJ43" s="9">
        <v>600000</v>
      </c>
      <c r="AK43" s="18">
        <f t="shared" si="1"/>
        <v>0.14285714285714285</v>
      </c>
    </row>
    <row r="44" spans="1:37" s="3" customFormat="1" ht="11.25" customHeight="1" x14ac:dyDescent="0.2">
      <c r="A44" s="30" t="s">
        <v>12</v>
      </c>
      <c r="B44" s="31"/>
      <c r="C44" s="30" t="s">
        <v>39</v>
      </c>
      <c r="D44" s="31"/>
      <c r="E44" s="30" t="s">
        <v>39</v>
      </c>
      <c r="F44" s="31"/>
      <c r="G44" s="30" t="s">
        <v>16</v>
      </c>
      <c r="H44" s="31"/>
      <c r="I44" s="30" t="s">
        <v>23</v>
      </c>
      <c r="J44" s="31"/>
      <c r="K44" s="31"/>
      <c r="L44" s="30" t="s">
        <v>31</v>
      </c>
      <c r="M44" s="31"/>
      <c r="N44" s="31"/>
      <c r="O44" s="30"/>
      <c r="P44" s="31"/>
      <c r="Q44" s="1" t="s">
        <v>69</v>
      </c>
      <c r="R44" s="30" t="s">
        <v>14</v>
      </c>
      <c r="S44" s="30"/>
      <c r="T44" s="30"/>
      <c r="U44" s="30"/>
      <c r="V44" s="30"/>
      <c r="W44" s="30" t="s">
        <v>15</v>
      </c>
      <c r="X44" s="30"/>
      <c r="Y44" s="30"/>
      <c r="Z44" s="2">
        <v>20</v>
      </c>
      <c r="AA44" s="9">
        <v>450000</v>
      </c>
      <c r="AB44" s="9">
        <v>0</v>
      </c>
      <c r="AC44" s="9">
        <v>450000</v>
      </c>
      <c r="AD44" s="28">
        <v>0</v>
      </c>
      <c r="AE44" s="29"/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18">
        <f t="shared" si="1"/>
        <v>0</v>
      </c>
    </row>
    <row r="45" spans="1:37" s="3" customFormat="1" ht="11.25" customHeight="1" x14ac:dyDescent="0.2">
      <c r="A45" s="30" t="s">
        <v>12</v>
      </c>
      <c r="B45" s="31"/>
      <c r="C45" s="30" t="s">
        <v>39</v>
      </c>
      <c r="D45" s="31"/>
      <c r="E45" s="30" t="s">
        <v>39</v>
      </c>
      <c r="F45" s="31"/>
      <c r="G45" s="30" t="s">
        <v>16</v>
      </c>
      <c r="H45" s="31"/>
      <c r="I45" s="30" t="s">
        <v>23</v>
      </c>
      <c r="J45" s="31"/>
      <c r="K45" s="31"/>
      <c r="L45" s="30" t="s">
        <v>33</v>
      </c>
      <c r="M45" s="31"/>
      <c r="N45" s="31"/>
      <c r="O45" s="30"/>
      <c r="P45" s="31"/>
      <c r="Q45" s="1" t="s">
        <v>70</v>
      </c>
      <c r="R45" s="30" t="s">
        <v>14</v>
      </c>
      <c r="S45" s="30"/>
      <c r="T45" s="30"/>
      <c r="U45" s="30"/>
      <c r="V45" s="30"/>
      <c r="W45" s="30" t="s">
        <v>15</v>
      </c>
      <c r="X45" s="30"/>
      <c r="Y45" s="30"/>
      <c r="Z45" s="2">
        <v>20</v>
      </c>
      <c r="AA45" s="9">
        <v>500000</v>
      </c>
      <c r="AB45" s="9">
        <v>0</v>
      </c>
      <c r="AC45" s="9">
        <v>500000</v>
      </c>
      <c r="AD45" s="28">
        <v>0</v>
      </c>
      <c r="AE45" s="29"/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18">
        <f t="shared" si="1"/>
        <v>0</v>
      </c>
    </row>
    <row r="46" spans="1:37" s="6" customFormat="1" ht="11.25" customHeight="1" x14ac:dyDescent="0.2">
      <c r="A46" s="23" t="s">
        <v>12</v>
      </c>
      <c r="B46" s="27"/>
      <c r="C46" s="23" t="s">
        <v>39</v>
      </c>
      <c r="D46" s="27"/>
      <c r="E46" s="23" t="s">
        <v>39</v>
      </c>
      <c r="F46" s="27"/>
      <c r="G46" s="23" t="s">
        <v>16</v>
      </c>
      <c r="H46" s="27"/>
      <c r="I46" s="23" t="s">
        <v>25</v>
      </c>
      <c r="J46" s="27"/>
      <c r="K46" s="27"/>
      <c r="L46" s="23"/>
      <c r="M46" s="27"/>
      <c r="N46" s="27"/>
      <c r="O46" s="23"/>
      <c r="P46" s="27"/>
      <c r="Q46" s="4" t="s">
        <v>71</v>
      </c>
      <c r="R46" s="23" t="s">
        <v>14</v>
      </c>
      <c r="S46" s="23"/>
      <c r="T46" s="23"/>
      <c r="U46" s="23"/>
      <c r="V46" s="23"/>
      <c r="W46" s="23" t="s">
        <v>15</v>
      </c>
      <c r="X46" s="23"/>
      <c r="Y46" s="23"/>
      <c r="Z46" s="5">
        <v>20</v>
      </c>
      <c r="AA46" s="8">
        <v>41200000</v>
      </c>
      <c r="AB46" s="8">
        <v>10700004.68</v>
      </c>
      <c r="AC46" s="8">
        <v>30499995.32</v>
      </c>
      <c r="AD46" s="24">
        <v>10700004.68</v>
      </c>
      <c r="AE46" s="25"/>
      <c r="AF46" s="8">
        <v>0</v>
      </c>
      <c r="AG46" s="8">
        <v>1200004.68</v>
      </c>
      <c r="AH46" s="8">
        <v>9500000</v>
      </c>
      <c r="AI46" s="8">
        <v>1200004.68</v>
      </c>
      <c r="AJ46" s="8">
        <v>1200004.68</v>
      </c>
      <c r="AK46" s="18">
        <f t="shared" si="1"/>
        <v>0.25970885145631067</v>
      </c>
    </row>
    <row r="47" spans="1:37" s="3" customFormat="1" ht="11.25" customHeight="1" x14ac:dyDescent="0.2">
      <c r="A47" s="30" t="s">
        <v>12</v>
      </c>
      <c r="B47" s="31"/>
      <c r="C47" s="30" t="s">
        <v>39</v>
      </c>
      <c r="D47" s="31"/>
      <c r="E47" s="30" t="s">
        <v>39</v>
      </c>
      <c r="F47" s="31"/>
      <c r="G47" s="30" t="s">
        <v>16</v>
      </c>
      <c r="H47" s="31"/>
      <c r="I47" s="30" t="s">
        <v>25</v>
      </c>
      <c r="J47" s="31"/>
      <c r="K47" s="31"/>
      <c r="L47" s="30" t="s">
        <v>23</v>
      </c>
      <c r="M47" s="31"/>
      <c r="N47" s="31"/>
      <c r="O47" s="30"/>
      <c r="P47" s="31"/>
      <c r="Q47" s="1" t="s">
        <v>72</v>
      </c>
      <c r="R47" s="30" t="s">
        <v>14</v>
      </c>
      <c r="S47" s="30"/>
      <c r="T47" s="30"/>
      <c r="U47" s="30"/>
      <c r="V47" s="30"/>
      <c r="W47" s="30" t="s">
        <v>15</v>
      </c>
      <c r="X47" s="30"/>
      <c r="Y47" s="30"/>
      <c r="Z47" s="2">
        <v>20</v>
      </c>
      <c r="AA47" s="9">
        <v>1000000</v>
      </c>
      <c r="AB47" s="9">
        <v>100000</v>
      </c>
      <c r="AC47" s="9">
        <v>900000</v>
      </c>
      <c r="AD47" s="28">
        <v>100000</v>
      </c>
      <c r="AE47" s="29"/>
      <c r="AF47" s="9">
        <v>0</v>
      </c>
      <c r="AG47" s="9">
        <v>100000</v>
      </c>
      <c r="AH47" s="9">
        <v>0</v>
      </c>
      <c r="AI47" s="9">
        <v>100000</v>
      </c>
      <c r="AJ47" s="9">
        <v>100000</v>
      </c>
      <c r="AK47" s="18">
        <f t="shared" si="1"/>
        <v>0.1</v>
      </c>
    </row>
    <row r="48" spans="1:37" s="3" customFormat="1" ht="11.25" customHeight="1" x14ac:dyDescent="0.2">
      <c r="A48" s="30" t="s">
        <v>12</v>
      </c>
      <c r="B48" s="31"/>
      <c r="C48" s="30" t="s">
        <v>39</v>
      </c>
      <c r="D48" s="31"/>
      <c r="E48" s="30" t="s">
        <v>39</v>
      </c>
      <c r="F48" s="31"/>
      <c r="G48" s="30" t="s">
        <v>16</v>
      </c>
      <c r="H48" s="31"/>
      <c r="I48" s="30" t="s">
        <v>25</v>
      </c>
      <c r="J48" s="31"/>
      <c r="K48" s="31"/>
      <c r="L48" s="30" t="s">
        <v>25</v>
      </c>
      <c r="M48" s="31"/>
      <c r="N48" s="31"/>
      <c r="O48" s="30"/>
      <c r="P48" s="31"/>
      <c r="Q48" s="1" t="s">
        <v>73</v>
      </c>
      <c r="R48" s="30" t="s">
        <v>14</v>
      </c>
      <c r="S48" s="30"/>
      <c r="T48" s="30"/>
      <c r="U48" s="30"/>
      <c r="V48" s="30"/>
      <c r="W48" s="30" t="s">
        <v>15</v>
      </c>
      <c r="X48" s="30"/>
      <c r="Y48" s="30"/>
      <c r="Z48" s="2">
        <v>20</v>
      </c>
      <c r="AA48" s="9">
        <v>14350000</v>
      </c>
      <c r="AB48" s="9">
        <v>9600004.6799999997</v>
      </c>
      <c r="AC48" s="9">
        <v>4749995.32</v>
      </c>
      <c r="AD48" s="28">
        <v>9600004.6799999997</v>
      </c>
      <c r="AE48" s="29"/>
      <c r="AF48" s="9">
        <v>0</v>
      </c>
      <c r="AG48" s="9">
        <v>100004.68</v>
      </c>
      <c r="AH48" s="9">
        <v>9500000</v>
      </c>
      <c r="AI48" s="9">
        <v>100004.68</v>
      </c>
      <c r="AJ48" s="9">
        <v>100004.68</v>
      </c>
      <c r="AK48" s="18">
        <f t="shared" si="1"/>
        <v>0.66898987317073166</v>
      </c>
    </row>
    <row r="49" spans="1:37" s="3" customFormat="1" ht="11.25" customHeight="1" x14ac:dyDescent="0.2">
      <c r="A49" s="30" t="s">
        <v>12</v>
      </c>
      <c r="B49" s="31"/>
      <c r="C49" s="30" t="s">
        <v>39</v>
      </c>
      <c r="D49" s="31"/>
      <c r="E49" s="30" t="s">
        <v>39</v>
      </c>
      <c r="F49" s="31"/>
      <c r="G49" s="30" t="s">
        <v>16</v>
      </c>
      <c r="H49" s="31"/>
      <c r="I49" s="30" t="s">
        <v>25</v>
      </c>
      <c r="J49" s="31"/>
      <c r="K49" s="31"/>
      <c r="L49" s="30" t="s">
        <v>27</v>
      </c>
      <c r="M49" s="31"/>
      <c r="N49" s="31"/>
      <c r="O49" s="30"/>
      <c r="P49" s="31"/>
      <c r="Q49" s="1" t="s">
        <v>74</v>
      </c>
      <c r="R49" s="30" t="s">
        <v>14</v>
      </c>
      <c r="S49" s="30"/>
      <c r="T49" s="30"/>
      <c r="U49" s="30"/>
      <c r="V49" s="30"/>
      <c r="W49" s="30" t="s">
        <v>15</v>
      </c>
      <c r="X49" s="30"/>
      <c r="Y49" s="30"/>
      <c r="Z49" s="2">
        <v>20</v>
      </c>
      <c r="AA49" s="9">
        <v>2000000</v>
      </c>
      <c r="AB49" s="9">
        <v>0</v>
      </c>
      <c r="AC49" s="9">
        <v>2000000</v>
      </c>
      <c r="AD49" s="28">
        <v>0</v>
      </c>
      <c r="AE49" s="29"/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18">
        <f t="shared" si="1"/>
        <v>0</v>
      </c>
    </row>
    <row r="50" spans="1:37" s="3" customFormat="1" ht="11.25" customHeight="1" x14ac:dyDescent="0.2">
      <c r="A50" s="30" t="s">
        <v>12</v>
      </c>
      <c r="B50" s="31"/>
      <c r="C50" s="30" t="s">
        <v>39</v>
      </c>
      <c r="D50" s="31"/>
      <c r="E50" s="30" t="s">
        <v>39</v>
      </c>
      <c r="F50" s="31"/>
      <c r="G50" s="30" t="s">
        <v>16</v>
      </c>
      <c r="H50" s="31"/>
      <c r="I50" s="30" t="s">
        <v>25</v>
      </c>
      <c r="J50" s="31"/>
      <c r="K50" s="31"/>
      <c r="L50" s="30" t="s">
        <v>45</v>
      </c>
      <c r="M50" s="31"/>
      <c r="N50" s="31"/>
      <c r="O50" s="30"/>
      <c r="P50" s="31"/>
      <c r="Q50" s="1" t="s">
        <v>75</v>
      </c>
      <c r="R50" s="30" t="s">
        <v>14</v>
      </c>
      <c r="S50" s="30"/>
      <c r="T50" s="30"/>
      <c r="U50" s="30"/>
      <c r="V50" s="30"/>
      <c r="W50" s="30" t="s">
        <v>15</v>
      </c>
      <c r="X50" s="30"/>
      <c r="Y50" s="30"/>
      <c r="Z50" s="2">
        <v>20</v>
      </c>
      <c r="AA50" s="9">
        <v>7600000</v>
      </c>
      <c r="AB50" s="9">
        <v>0</v>
      </c>
      <c r="AC50" s="9">
        <v>7600000</v>
      </c>
      <c r="AD50" s="28">
        <v>0</v>
      </c>
      <c r="AE50" s="29"/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18">
        <f t="shared" si="1"/>
        <v>0</v>
      </c>
    </row>
    <row r="51" spans="1:37" s="3" customFormat="1" ht="11.25" customHeight="1" x14ac:dyDescent="0.2">
      <c r="A51" s="30" t="s">
        <v>12</v>
      </c>
      <c r="B51" s="31"/>
      <c r="C51" s="30" t="s">
        <v>39</v>
      </c>
      <c r="D51" s="31"/>
      <c r="E51" s="30" t="s">
        <v>39</v>
      </c>
      <c r="F51" s="31"/>
      <c r="G51" s="30" t="s">
        <v>16</v>
      </c>
      <c r="H51" s="31"/>
      <c r="I51" s="30" t="s">
        <v>25</v>
      </c>
      <c r="J51" s="31"/>
      <c r="K51" s="31"/>
      <c r="L51" s="30" t="s">
        <v>33</v>
      </c>
      <c r="M51" s="31"/>
      <c r="N51" s="31"/>
      <c r="O51" s="30"/>
      <c r="P51" s="31"/>
      <c r="Q51" s="1" t="s">
        <v>76</v>
      </c>
      <c r="R51" s="30" t="s">
        <v>14</v>
      </c>
      <c r="S51" s="30"/>
      <c r="T51" s="30"/>
      <c r="U51" s="30"/>
      <c r="V51" s="30"/>
      <c r="W51" s="30" t="s">
        <v>15</v>
      </c>
      <c r="X51" s="30"/>
      <c r="Y51" s="30"/>
      <c r="Z51" s="2">
        <v>20</v>
      </c>
      <c r="AA51" s="9">
        <v>16250000</v>
      </c>
      <c r="AB51" s="9">
        <v>1000000</v>
      </c>
      <c r="AC51" s="9">
        <v>15250000</v>
      </c>
      <c r="AD51" s="28">
        <v>1000000</v>
      </c>
      <c r="AE51" s="29"/>
      <c r="AF51" s="9">
        <v>0</v>
      </c>
      <c r="AG51" s="9">
        <v>1000000</v>
      </c>
      <c r="AH51" s="9">
        <v>0</v>
      </c>
      <c r="AI51" s="9">
        <v>1000000</v>
      </c>
      <c r="AJ51" s="9">
        <v>1000000</v>
      </c>
      <c r="AK51" s="18">
        <f t="shared" si="1"/>
        <v>6.1538461538461542E-2</v>
      </c>
    </row>
    <row r="52" spans="1:37" s="6" customFormat="1" ht="11.25" customHeight="1" x14ac:dyDescent="0.2">
      <c r="A52" s="23" t="s">
        <v>12</v>
      </c>
      <c r="B52" s="27"/>
      <c r="C52" s="23" t="s">
        <v>39</v>
      </c>
      <c r="D52" s="27"/>
      <c r="E52" s="23" t="s">
        <v>39</v>
      </c>
      <c r="F52" s="27"/>
      <c r="G52" s="23" t="s">
        <v>16</v>
      </c>
      <c r="H52" s="27"/>
      <c r="I52" s="23" t="s">
        <v>27</v>
      </c>
      <c r="J52" s="27"/>
      <c r="K52" s="27"/>
      <c r="L52" s="23"/>
      <c r="M52" s="27"/>
      <c r="N52" s="27"/>
      <c r="O52" s="23"/>
      <c r="P52" s="27"/>
      <c r="Q52" s="4" t="s">
        <v>77</v>
      </c>
      <c r="R52" s="23" t="s">
        <v>14</v>
      </c>
      <c r="S52" s="23"/>
      <c r="T52" s="23"/>
      <c r="U52" s="23"/>
      <c r="V52" s="23"/>
      <c r="W52" s="23" t="s">
        <v>15</v>
      </c>
      <c r="X52" s="23"/>
      <c r="Y52" s="23"/>
      <c r="Z52" s="5">
        <v>20</v>
      </c>
      <c r="AA52" s="8">
        <v>500000</v>
      </c>
      <c r="AB52" s="8">
        <v>350000</v>
      </c>
      <c r="AC52" s="8">
        <v>150000</v>
      </c>
      <c r="AD52" s="24">
        <v>350000</v>
      </c>
      <c r="AE52" s="25"/>
      <c r="AF52" s="8">
        <v>0</v>
      </c>
      <c r="AG52" s="8">
        <v>350000</v>
      </c>
      <c r="AH52" s="8">
        <v>0</v>
      </c>
      <c r="AI52" s="8">
        <v>350000</v>
      </c>
      <c r="AJ52" s="8">
        <v>350000</v>
      </c>
      <c r="AK52" s="18">
        <f t="shared" si="1"/>
        <v>0.7</v>
      </c>
    </row>
    <row r="53" spans="1:37" s="3" customFormat="1" ht="11.25" customHeight="1" x14ac:dyDescent="0.2">
      <c r="A53" s="30" t="s">
        <v>12</v>
      </c>
      <c r="B53" s="31"/>
      <c r="C53" s="30" t="s">
        <v>39</v>
      </c>
      <c r="D53" s="31"/>
      <c r="E53" s="30" t="s">
        <v>39</v>
      </c>
      <c r="F53" s="31"/>
      <c r="G53" s="30" t="s">
        <v>16</v>
      </c>
      <c r="H53" s="31"/>
      <c r="I53" s="30" t="s">
        <v>27</v>
      </c>
      <c r="J53" s="31"/>
      <c r="K53" s="31"/>
      <c r="L53" s="30" t="s">
        <v>31</v>
      </c>
      <c r="M53" s="31"/>
      <c r="N53" s="31"/>
      <c r="O53" s="30"/>
      <c r="P53" s="31"/>
      <c r="Q53" s="1" t="s">
        <v>78</v>
      </c>
      <c r="R53" s="30" t="s">
        <v>14</v>
      </c>
      <c r="S53" s="30"/>
      <c r="T53" s="30"/>
      <c r="U53" s="30"/>
      <c r="V53" s="30"/>
      <c r="W53" s="30" t="s">
        <v>15</v>
      </c>
      <c r="X53" s="30"/>
      <c r="Y53" s="30"/>
      <c r="Z53" s="2">
        <v>20</v>
      </c>
      <c r="AA53" s="9">
        <v>500000</v>
      </c>
      <c r="AB53" s="9">
        <v>350000</v>
      </c>
      <c r="AC53" s="9">
        <v>150000</v>
      </c>
      <c r="AD53" s="28">
        <v>350000</v>
      </c>
      <c r="AE53" s="29"/>
      <c r="AF53" s="9">
        <v>0</v>
      </c>
      <c r="AG53" s="9">
        <v>350000</v>
      </c>
      <c r="AH53" s="9">
        <v>0</v>
      </c>
      <c r="AI53" s="9">
        <v>350000</v>
      </c>
      <c r="AJ53" s="9">
        <v>350000</v>
      </c>
      <c r="AK53" s="18">
        <f t="shared" si="1"/>
        <v>0.7</v>
      </c>
    </row>
    <row r="54" spans="1:37" s="6" customFormat="1" ht="11.25" customHeight="1" x14ac:dyDescent="0.2">
      <c r="A54" s="23" t="s">
        <v>12</v>
      </c>
      <c r="B54" s="27"/>
      <c r="C54" s="23" t="s">
        <v>39</v>
      </c>
      <c r="D54" s="27"/>
      <c r="E54" s="23" t="s">
        <v>39</v>
      </c>
      <c r="F54" s="27"/>
      <c r="G54" s="23" t="s">
        <v>39</v>
      </c>
      <c r="H54" s="27"/>
      <c r="I54" s="23"/>
      <c r="J54" s="27"/>
      <c r="K54" s="27"/>
      <c r="L54" s="23"/>
      <c r="M54" s="27"/>
      <c r="N54" s="27"/>
      <c r="O54" s="23"/>
      <c r="P54" s="27"/>
      <c r="Q54" s="4" t="s">
        <v>79</v>
      </c>
      <c r="R54" s="23" t="s">
        <v>14</v>
      </c>
      <c r="S54" s="23"/>
      <c r="T54" s="23"/>
      <c r="U54" s="23"/>
      <c r="V54" s="23"/>
      <c r="W54" s="23" t="s">
        <v>15</v>
      </c>
      <c r="X54" s="23"/>
      <c r="Y54" s="23"/>
      <c r="Z54" s="5">
        <v>20</v>
      </c>
      <c r="AA54" s="8">
        <v>1020539000</v>
      </c>
      <c r="AB54" s="8">
        <v>834616484.26999998</v>
      </c>
      <c r="AC54" s="8">
        <v>185922515.72999999</v>
      </c>
      <c r="AD54" s="24">
        <v>601326674.26999998</v>
      </c>
      <c r="AE54" s="25"/>
      <c r="AF54" s="8">
        <v>233289810</v>
      </c>
      <c r="AG54" s="8">
        <v>22016584.789999999</v>
      </c>
      <c r="AH54" s="8">
        <v>579310089.48000002</v>
      </c>
      <c r="AI54" s="8">
        <v>22016584.789999999</v>
      </c>
      <c r="AJ54" s="8">
        <v>22016584.789999999</v>
      </c>
      <c r="AK54" s="18">
        <f t="shared" si="1"/>
        <v>0.58922459040761788</v>
      </c>
    </row>
    <row r="55" spans="1:37" s="6" customFormat="1" ht="11.25" customHeight="1" x14ac:dyDescent="0.2">
      <c r="A55" s="23" t="s">
        <v>12</v>
      </c>
      <c r="B55" s="27"/>
      <c r="C55" s="23" t="s">
        <v>39</v>
      </c>
      <c r="D55" s="27"/>
      <c r="E55" s="23" t="s">
        <v>39</v>
      </c>
      <c r="F55" s="27"/>
      <c r="G55" s="23" t="s">
        <v>39</v>
      </c>
      <c r="H55" s="27"/>
      <c r="I55" s="23" t="s">
        <v>45</v>
      </c>
      <c r="J55" s="27"/>
      <c r="K55" s="27"/>
      <c r="L55" s="23"/>
      <c r="M55" s="27"/>
      <c r="N55" s="27"/>
      <c r="O55" s="23"/>
      <c r="P55" s="27"/>
      <c r="Q55" s="4" t="s">
        <v>80</v>
      </c>
      <c r="R55" s="23" t="s">
        <v>14</v>
      </c>
      <c r="S55" s="23"/>
      <c r="T55" s="23"/>
      <c r="U55" s="23"/>
      <c r="V55" s="23"/>
      <c r="W55" s="23" t="s">
        <v>15</v>
      </c>
      <c r="X55" s="23"/>
      <c r="Y55" s="23"/>
      <c r="Z55" s="5">
        <v>20</v>
      </c>
      <c r="AA55" s="8">
        <v>350000</v>
      </c>
      <c r="AB55" s="8">
        <v>0</v>
      </c>
      <c r="AC55" s="8">
        <v>350000</v>
      </c>
      <c r="AD55" s="24">
        <v>0</v>
      </c>
      <c r="AE55" s="25"/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18">
        <f t="shared" si="1"/>
        <v>0</v>
      </c>
    </row>
    <row r="56" spans="1:37" s="3" customFormat="1" ht="11.25" customHeight="1" x14ac:dyDescent="0.2">
      <c r="A56" s="30" t="s">
        <v>12</v>
      </c>
      <c r="B56" s="31"/>
      <c r="C56" s="30" t="s">
        <v>39</v>
      </c>
      <c r="D56" s="31"/>
      <c r="E56" s="30" t="s">
        <v>39</v>
      </c>
      <c r="F56" s="31"/>
      <c r="G56" s="30" t="s">
        <v>39</v>
      </c>
      <c r="H56" s="31"/>
      <c r="I56" s="30" t="s">
        <v>45</v>
      </c>
      <c r="J56" s="31"/>
      <c r="K56" s="31"/>
      <c r="L56" s="30" t="s">
        <v>27</v>
      </c>
      <c r="M56" s="31"/>
      <c r="N56" s="31"/>
      <c r="O56" s="30"/>
      <c r="P56" s="31"/>
      <c r="Q56" s="1" t="s">
        <v>81</v>
      </c>
      <c r="R56" s="30" t="s">
        <v>14</v>
      </c>
      <c r="S56" s="30"/>
      <c r="T56" s="30"/>
      <c r="U56" s="30"/>
      <c r="V56" s="30"/>
      <c r="W56" s="30" t="s">
        <v>15</v>
      </c>
      <c r="X56" s="30"/>
      <c r="Y56" s="30"/>
      <c r="Z56" s="2">
        <v>20</v>
      </c>
      <c r="AA56" s="9">
        <v>350000</v>
      </c>
      <c r="AB56" s="9">
        <v>0</v>
      </c>
      <c r="AC56" s="9">
        <v>350000</v>
      </c>
      <c r="AD56" s="28">
        <v>0</v>
      </c>
      <c r="AE56" s="29"/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18">
        <f t="shared" si="1"/>
        <v>0</v>
      </c>
    </row>
    <row r="57" spans="1:37" s="6" customFormat="1" ht="11.25" customHeight="1" x14ac:dyDescent="0.2">
      <c r="A57" s="23" t="s">
        <v>12</v>
      </c>
      <c r="B57" s="27"/>
      <c r="C57" s="23" t="s">
        <v>39</v>
      </c>
      <c r="D57" s="27"/>
      <c r="E57" s="23" t="s">
        <v>39</v>
      </c>
      <c r="F57" s="27"/>
      <c r="G57" s="23" t="s">
        <v>39</v>
      </c>
      <c r="H57" s="27"/>
      <c r="I57" s="23" t="s">
        <v>29</v>
      </c>
      <c r="J57" s="27"/>
      <c r="K57" s="27"/>
      <c r="L57" s="23"/>
      <c r="M57" s="27"/>
      <c r="N57" s="27"/>
      <c r="O57" s="23"/>
      <c r="P57" s="27"/>
      <c r="Q57" s="4" t="s">
        <v>82</v>
      </c>
      <c r="R57" s="23" t="s">
        <v>14</v>
      </c>
      <c r="S57" s="23"/>
      <c r="T57" s="23"/>
      <c r="U57" s="23"/>
      <c r="V57" s="23"/>
      <c r="W57" s="23" t="s">
        <v>15</v>
      </c>
      <c r="X57" s="23"/>
      <c r="Y57" s="23"/>
      <c r="Z57" s="5">
        <v>20</v>
      </c>
      <c r="AA57" s="8">
        <v>181351000</v>
      </c>
      <c r="AB57" s="8">
        <v>169330747</v>
      </c>
      <c r="AC57" s="8">
        <v>12020253</v>
      </c>
      <c r="AD57" s="24">
        <v>139863617</v>
      </c>
      <c r="AE57" s="25"/>
      <c r="AF57" s="8">
        <v>29467130</v>
      </c>
      <c r="AG57" s="8">
        <v>2612870</v>
      </c>
      <c r="AH57" s="8">
        <v>137250747</v>
      </c>
      <c r="AI57" s="8">
        <v>2612870</v>
      </c>
      <c r="AJ57" s="8">
        <v>2612870</v>
      </c>
      <c r="AK57" s="18">
        <f t="shared" si="1"/>
        <v>0.7712315730268926</v>
      </c>
    </row>
    <row r="58" spans="1:37" s="3" customFormat="1" ht="11.25" customHeight="1" x14ac:dyDescent="0.2">
      <c r="A58" s="30" t="s">
        <v>12</v>
      </c>
      <c r="B58" s="31"/>
      <c r="C58" s="30" t="s">
        <v>39</v>
      </c>
      <c r="D58" s="31"/>
      <c r="E58" s="30" t="s">
        <v>39</v>
      </c>
      <c r="F58" s="31"/>
      <c r="G58" s="30" t="s">
        <v>39</v>
      </c>
      <c r="H58" s="31"/>
      <c r="I58" s="30" t="s">
        <v>29</v>
      </c>
      <c r="J58" s="31"/>
      <c r="K58" s="31"/>
      <c r="L58" s="30" t="s">
        <v>31</v>
      </c>
      <c r="M58" s="31"/>
      <c r="N58" s="31"/>
      <c r="O58" s="30"/>
      <c r="P58" s="31"/>
      <c r="Q58" s="1" t="s">
        <v>83</v>
      </c>
      <c r="R58" s="30" t="s">
        <v>14</v>
      </c>
      <c r="S58" s="30"/>
      <c r="T58" s="30"/>
      <c r="U58" s="30"/>
      <c r="V58" s="30"/>
      <c r="W58" s="30" t="s">
        <v>15</v>
      </c>
      <c r="X58" s="30"/>
      <c r="Y58" s="30"/>
      <c r="Z58" s="2">
        <v>20</v>
      </c>
      <c r="AA58" s="9">
        <v>1370000</v>
      </c>
      <c r="AB58" s="9">
        <v>200000</v>
      </c>
      <c r="AC58" s="9">
        <v>1170000</v>
      </c>
      <c r="AD58" s="28">
        <v>200000</v>
      </c>
      <c r="AE58" s="29"/>
      <c r="AF58" s="9">
        <v>0</v>
      </c>
      <c r="AG58" s="9">
        <v>200000</v>
      </c>
      <c r="AH58" s="9">
        <v>0</v>
      </c>
      <c r="AI58" s="9">
        <v>200000</v>
      </c>
      <c r="AJ58" s="9">
        <v>200000</v>
      </c>
      <c r="AK58" s="18">
        <f t="shared" si="1"/>
        <v>0.145985401459854</v>
      </c>
    </row>
    <row r="59" spans="1:37" s="3" customFormat="1" ht="11.25" customHeight="1" x14ac:dyDescent="0.2">
      <c r="A59" s="30" t="s">
        <v>12</v>
      </c>
      <c r="B59" s="31"/>
      <c r="C59" s="30" t="s">
        <v>39</v>
      </c>
      <c r="D59" s="31"/>
      <c r="E59" s="30" t="s">
        <v>39</v>
      </c>
      <c r="F59" s="31"/>
      <c r="G59" s="30" t="s">
        <v>39</v>
      </c>
      <c r="H59" s="31"/>
      <c r="I59" s="30" t="s">
        <v>29</v>
      </c>
      <c r="J59" s="31"/>
      <c r="K59" s="31"/>
      <c r="L59" s="30" t="s">
        <v>33</v>
      </c>
      <c r="M59" s="31"/>
      <c r="N59" s="31"/>
      <c r="O59" s="30"/>
      <c r="P59" s="31"/>
      <c r="Q59" s="1" t="s">
        <v>84</v>
      </c>
      <c r="R59" s="30" t="s">
        <v>14</v>
      </c>
      <c r="S59" s="30"/>
      <c r="T59" s="30"/>
      <c r="U59" s="30"/>
      <c r="V59" s="30"/>
      <c r="W59" s="30" t="s">
        <v>15</v>
      </c>
      <c r="X59" s="30"/>
      <c r="Y59" s="30"/>
      <c r="Z59" s="2">
        <v>20</v>
      </c>
      <c r="AA59" s="9">
        <v>148301000</v>
      </c>
      <c r="AB59" s="9">
        <v>137450747</v>
      </c>
      <c r="AC59" s="9">
        <v>10850253</v>
      </c>
      <c r="AD59" s="28">
        <v>137450747</v>
      </c>
      <c r="AE59" s="29"/>
      <c r="AF59" s="9">
        <v>0</v>
      </c>
      <c r="AG59" s="9">
        <v>200000</v>
      </c>
      <c r="AH59" s="9">
        <v>137250747</v>
      </c>
      <c r="AI59" s="9">
        <v>200000</v>
      </c>
      <c r="AJ59" s="9">
        <v>200000</v>
      </c>
      <c r="AK59" s="18">
        <f t="shared" si="1"/>
        <v>0.92683627891922504</v>
      </c>
    </row>
    <row r="60" spans="1:37" s="3" customFormat="1" ht="11.25" customHeight="1" x14ac:dyDescent="0.2">
      <c r="A60" s="30" t="s">
        <v>12</v>
      </c>
      <c r="B60" s="31"/>
      <c r="C60" s="30" t="s">
        <v>39</v>
      </c>
      <c r="D60" s="31"/>
      <c r="E60" s="30" t="s">
        <v>39</v>
      </c>
      <c r="F60" s="31"/>
      <c r="G60" s="30" t="s">
        <v>39</v>
      </c>
      <c r="H60" s="31"/>
      <c r="I60" s="30" t="s">
        <v>29</v>
      </c>
      <c r="J60" s="31"/>
      <c r="K60" s="31"/>
      <c r="L60" s="30" t="s">
        <v>35</v>
      </c>
      <c r="M60" s="31"/>
      <c r="N60" s="31"/>
      <c r="O60" s="30"/>
      <c r="P60" s="31"/>
      <c r="Q60" s="1" t="s">
        <v>85</v>
      </c>
      <c r="R60" s="30" t="s">
        <v>14</v>
      </c>
      <c r="S60" s="30"/>
      <c r="T60" s="30"/>
      <c r="U60" s="30"/>
      <c r="V60" s="30"/>
      <c r="W60" s="30" t="s">
        <v>15</v>
      </c>
      <c r="X60" s="30"/>
      <c r="Y60" s="30"/>
      <c r="Z60" s="2">
        <v>20</v>
      </c>
      <c r="AA60" s="9">
        <v>31680000</v>
      </c>
      <c r="AB60" s="9">
        <v>31680000</v>
      </c>
      <c r="AC60" s="9">
        <v>0</v>
      </c>
      <c r="AD60" s="28">
        <v>2212870</v>
      </c>
      <c r="AE60" s="29"/>
      <c r="AF60" s="9">
        <v>29467130</v>
      </c>
      <c r="AG60" s="9">
        <v>2212870</v>
      </c>
      <c r="AH60" s="9">
        <v>0</v>
      </c>
      <c r="AI60" s="9">
        <v>2212870</v>
      </c>
      <c r="AJ60" s="9">
        <v>2212870</v>
      </c>
      <c r="AK60" s="18">
        <f t="shared" si="1"/>
        <v>6.9850694444444444E-2</v>
      </c>
    </row>
    <row r="61" spans="1:37" s="6" customFormat="1" ht="11.25" customHeight="1" x14ac:dyDescent="0.2">
      <c r="A61" s="23" t="s">
        <v>12</v>
      </c>
      <c r="B61" s="27"/>
      <c r="C61" s="23" t="s">
        <v>39</v>
      </c>
      <c r="D61" s="27"/>
      <c r="E61" s="23" t="s">
        <v>39</v>
      </c>
      <c r="F61" s="27"/>
      <c r="G61" s="23" t="s">
        <v>39</v>
      </c>
      <c r="H61" s="27"/>
      <c r="I61" s="23" t="s">
        <v>31</v>
      </c>
      <c r="J61" s="27"/>
      <c r="K61" s="27"/>
      <c r="L61" s="23"/>
      <c r="M61" s="27"/>
      <c r="N61" s="27"/>
      <c r="O61" s="23"/>
      <c r="P61" s="27"/>
      <c r="Q61" s="4" t="s">
        <v>86</v>
      </c>
      <c r="R61" s="23" t="s">
        <v>14</v>
      </c>
      <c r="S61" s="23"/>
      <c r="T61" s="23"/>
      <c r="U61" s="23"/>
      <c r="V61" s="23"/>
      <c r="W61" s="23" t="s">
        <v>15</v>
      </c>
      <c r="X61" s="23"/>
      <c r="Y61" s="23"/>
      <c r="Z61" s="5">
        <v>20</v>
      </c>
      <c r="AA61" s="8">
        <v>184804000</v>
      </c>
      <c r="AB61" s="8">
        <v>159118871.68000001</v>
      </c>
      <c r="AC61" s="8">
        <v>25685128.32</v>
      </c>
      <c r="AD61" s="24">
        <v>17560971.68</v>
      </c>
      <c r="AE61" s="25"/>
      <c r="AF61" s="8">
        <v>141557900</v>
      </c>
      <c r="AG61" s="8">
        <v>12968971.68</v>
      </c>
      <c r="AH61" s="8">
        <v>4592000</v>
      </c>
      <c r="AI61" s="8">
        <v>12968971.68</v>
      </c>
      <c r="AJ61" s="8">
        <v>12968971.68</v>
      </c>
      <c r="AK61" s="18">
        <f t="shared" si="1"/>
        <v>9.5024846215449876E-2</v>
      </c>
    </row>
    <row r="62" spans="1:37" s="3" customFormat="1" ht="11.25" customHeight="1" x14ac:dyDescent="0.2">
      <c r="A62" s="30" t="s">
        <v>12</v>
      </c>
      <c r="B62" s="31"/>
      <c r="C62" s="30" t="s">
        <v>39</v>
      </c>
      <c r="D62" s="31"/>
      <c r="E62" s="30" t="s">
        <v>39</v>
      </c>
      <c r="F62" s="31"/>
      <c r="G62" s="30" t="s">
        <v>39</v>
      </c>
      <c r="H62" s="31"/>
      <c r="I62" s="30" t="s">
        <v>31</v>
      </c>
      <c r="J62" s="31"/>
      <c r="K62" s="31"/>
      <c r="L62" s="30" t="s">
        <v>20</v>
      </c>
      <c r="M62" s="31"/>
      <c r="N62" s="31"/>
      <c r="O62" s="30"/>
      <c r="P62" s="31"/>
      <c r="Q62" s="1" t="s">
        <v>87</v>
      </c>
      <c r="R62" s="30" t="s">
        <v>14</v>
      </c>
      <c r="S62" s="30"/>
      <c r="T62" s="30"/>
      <c r="U62" s="30"/>
      <c r="V62" s="30"/>
      <c r="W62" s="30" t="s">
        <v>15</v>
      </c>
      <c r="X62" s="30"/>
      <c r="Y62" s="30"/>
      <c r="Z62" s="2">
        <v>20</v>
      </c>
      <c r="AA62" s="9">
        <v>25285000</v>
      </c>
      <c r="AB62" s="9">
        <v>0</v>
      </c>
      <c r="AC62" s="9">
        <v>25285000</v>
      </c>
      <c r="AD62" s="28">
        <v>0</v>
      </c>
      <c r="AE62" s="29"/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18">
        <f t="shared" si="1"/>
        <v>0</v>
      </c>
    </row>
    <row r="63" spans="1:37" s="3" customFormat="1" ht="11.25" customHeight="1" x14ac:dyDescent="0.2">
      <c r="A63" s="30" t="s">
        <v>12</v>
      </c>
      <c r="B63" s="31"/>
      <c r="C63" s="30" t="s">
        <v>39</v>
      </c>
      <c r="D63" s="31"/>
      <c r="E63" s="30" t="s">
        <v>39</v>
      </c>
      <c r="F63" s="31"/>
      <c r="G63" s="30" t="s">
        <v>39</v>
      </c>
      <c r="H63" s="31"/>
      <c r="I63" s="30" t="s">
        <v>31</v>
      </c>
      <c r="J63" s="31"/>
      <c r="K63" s="31"/>
      <c r="L63" s="30" t="s">
        <v>23</v>
      </c>
      <c r="M63" s="31"/>
      <c r="N63" s="31"/>
      <c r="O63" s="30"/>
      <c r="P63" s="31"/>
      <c r="Q63" s="1" t="s">
        <v>88</v>
      </c>
      <c r="R63" s="30" t="s">
        <v>14</v>
      </c>
      <c r="S63" s="30"/>
      <c r="T63" s="30"/>
      <c r="U63" s="30"/>
      <c r="V63" s="30"/>
      <c r="W63" s="30" t="s">
        <v>15</v>
      </c>
      <c r="X63" s="30"/>
      <c r="Y63" s="30"/>
      <c r="Z63" s="2">
        <v>20</v>
      </c>
      <c r="AA63" s="9">
        <v>159519000</v>
      </c>
      <c r="AB63" s="9">
        <v>159118871.68000001</v>
      </c>
      <c r="AC63" s="9">
        <v>400128.32</v>
      </c>
      <c r="AD63" s="28">
        <v>17560971.68</v>
      </c>
      <c r="AE63" s="29"/>
      <c r="AF63" s="9">
        <v>141557900</v>
      </c>
      <c r="AG63" s="9">
        <v>12968971.68</v>
      </c>
      <c r="AH63" s="9">
        <v>4592000</v>
      </c>
      <c r="AI63" s="9">
        <v>12968971.68</v>
      </c>
      <c r="AJ63" s="9">
        <v>12968971.68</v>
      </c>
      <c r="AK63" s="18">
        <f t="shared" si="1"/>
        <v>0.11008702211021884</v>
      </c>
    </row>
    <row r="64" spans="1:37" s="6" customFormat="1" ht="11.25" customHeight="1" x14ac:dyDescent="0.2">
      <c r="A64" s="23" t="s">
        <v>12</v>
      </c>
      <c r="B64" s="27"/>
      <c r="C64" s="23" t="s">
        <v>39</v>
      </c>
      <c r="D64" s="27"/>
      <c r="E64" s="23" t="s">
        <v>39</v>
      </c>
      <c r="F64" s="27"/>
      <c r="G64" s="23" t="s">
        <v>39</v>
      </c>
      <c r="H64" s="27"/>
      <c r="I64" s="23" t="s">
        <v>33</v>
      </c>
      <c r="J64" s="27"/>
      <c r="K64" s="27"/>
      <c r="L64" s="23"/>
      <c r="M64" s="27"/>
      <c r="N64" s="27"/>
      <c r="O64" s="23"/>
      <c r="P64" s="27"/>
      <c r="Q64" s="4" t="s">
        <v>89</v>
      </c>
      <c r="R64" s="23" t="s">
        <v>14</v>
      </c>
      <c r="S64" s="23"/>
      <c r="T64" s="23"/>
      <c r="U64" s="23"/>
      <c r="V64" s="23"/>
      <c r="W64" s="23" t="s">
        <v>15</v>
      </c>
      <c r="X64" s="23"/>
      <c r="Y64" s="23"/>
      <c r="Z64" s="5">
        <v>20</v>
      </c>
      <c r="AA64" s="8">
        <v>640154000</v>
      </c>
      <c r="AB64" s="8">
        <v>502686706.81</v>
      </c>
      <c r="AC64" s="8">
        <v>137467293.19</v>
      </c>
      <c r="AD64" s="24">
        <v>443784156.81</v>
      </c>
      <c r="AE64" s="25"/>
      <c r="AF64" s="8">
        <v>58902550</v>
      </c>
      <c r="AG64" s="8">
        <v>6316814.3300000001</v>
      </c>
      <c r="AH64" s="8">
        <v>437467342.48000002</v>
      </c>
      <c r="AI64" s="8">
        <v>6316814.3300000001</v>
      </c>
      <c r="AJ64" s="8">
        <v>6316814.3300000001</v>
      </c>
      <c r="AK64" s="18">
        <f t="shared" si="1"/>
        <v>0.69324593271306589</v>
      </c>
    </row>
    <row r="65" spans="1:37" s="3" customFormat="1" ht="11.25" customHeight="1" x14ac:dyDescent="0.2">
      <c r="A65" s="30" t="s">
        <v>12</v>
      </c>
      <c r="B65" s="31"/>
      <c r="C65" s="30" t="s">
        <v>39</v>
      </c>
      <c r="D65" s="31"/>
      <c r="E65" s="30" t="s">
        <v>39</v>
      </c>
      <c r="F65" s="31"/>
      <c r="G65" s="30" t="s">
        <v>39</v>
      </c>
      <c r="H65" s="31"/>
      <c r="I65" s="30" t="s">
        <v>33</v>
      </c>
      <c r="J65" s="31"/>
      <c r="K65" s="31"/>
      <c r="L65" s="30" t="s">
        <v>23</v>
      </c>
      <c r="M65" s="31"/>
      <c r="N65" s="31"/>
      <c r="O65" s="30"/>
      <c r="P65" s="31"/>
      <c r="Q65" s="1" t="s">
        <v>90</v>
      </c>
      <c r="R65" s="30" t="s">
        <v>14</v>
      </c>
      <c r="S65" s="30"/>
      <c r="T65" s="30"/>
      <c r="U65" s="30"/>
      <c r="V65" s="30"/>
      <c r="W65" s="30" t="s">
        <v>15</v>
      </c>
      <c r="X65" s="30"/>
      <c r="Y65" s="30"/>
      <c r="Z65" s="2">
        <v>20</v>
      </c>
      <c r="AA65" s="9">
        <v>240000</v>
      </c>
      <c r="AB65" s="9">
        <v>100000</v>
      </c>
      <c r="AC65" s="9">
        <v>140000</v>
      </c>
      <c r="AD65" s="28">
        <v>100000</v>
      </c>
      <c r="AE65" s="29"/>
      <c r="AF65" s="9">
        <v>0</v>
      </c>
      <c r="AG65" s="9">
        <v>100000</v>
      </c>
      <c r="AH65" s="9">
        <v>0</v>
      </c>
      <c r="AI65" s="9">
        <v>100000</v>
      </c>
      <c r="AJ65" s="9">
        <v>100000</v>
      </c>
      <c r="AK65" s="18">
        <f t="shared" si="1"/>
        <v>0.41666666666666669</v>
      </c>
    </row>
    <row r="66" spans="1:37" s="3" customFormat="1" ht="11.25" customHeight="1" x14ac:dyDescent="0.2">
      <c r="A66" s="30" t="s">
        <v>12</v>
      </c>
      <c r="B66" s="31"/>
      <c r="C66" s="30" t="s">
        <v>39</v>
      </c>
      <c r="D66" s="31"/>
      <c r="E66" s="30" t="s">
        <v>39</v>
      </c>
      <c r="F66" s="31"/>
      <c r="G66" s="30" t="s">
        <v>39</v>
      </c>
      <c r="H66" s="31"/>
      <c r="I66" s="30" t="s">
        <v>33</v>
      </c>
      <c r="J66" s="31"/>
      <c r="K66" s="31"/>
      <c r="L66" s="30" t="s">
        <v>25</v>
      </c>
      <c r="M66" s="31"/>
      <c r="N66" s="31"/>
      <c r="O66" s="30"/>
      <c r="P66" s="31"/>
      <c r="Q66" s="1" t="s">
        <v>91</v>
      </c>
      <c r="R66" s="30" t="s">
        <v>14</v>
      </c>
      <c r="S66" s="30"/>
      <c r="T66" s="30"/>
      <c r="U66" s="30"/>
      <c r="V66" s="30"/>
      <c r="W66" s="30" t="s">
        <v>15</v>
      </c>
      <c r="X66" s="30"/>
      <c r="Y66" s="30"/>
      <c r="Z66" s="2">
        <v>20</v>
      </c>
      <c r="AA66" s="9">
        <v>92193000</v>
      </c>
      <c r="AB66" s="9">
        <v>92193000</v>
      </c>
      <c r="AC66" s="9">
        <v>0</v>
      </c>
      <c r="AD66" s="28">
        <v>92193000</v>
      </c>
      <c r="AE66" s="29"/>
      <c r="AF66" s="9">
        <v>0</v>
      </c>
      <c r="AG66" s="9">
        <v>600</v>
      </c>
      <c r="AH66" s="9">
        <v>92192400</v>
      </c>
      <c r="AI66" s="9">
        <v>600</v>
      </c>
      <c r="AJ66" s="9">
        <v>600</v>
      </c>
      <c r="AK66" s="18">
        <f t="shared" si="1"/>
        <v>1</v>
      </c>
    </row>
    <row r="67" spans="1:37" s="3" customFormat="1" ht="11.25" customHeight="1" x14ac:dyDescent="0.2">
      <c r="A67" s="30" t="s">
        <v>12</v>
      </c>
      <c r="B67" s="31"/>
      <c r="C67" s="30" t="s">
        <v>39</v>
      </c>
      <c r="D67" s="31"/>
      <c r="E67" s="30" t="s">
        <v>39</v>
      </c>
      <c r="F67" s="31"/>
      <c r="G67" s="30" t="s">
        <v>39</v>
      </c>
      <c r="H67" s="31"/>
      <c r="I67" s="30" t="s">
        <v>33</v>
      </c>
      <c r="J67" s="31"/>
      <c r="K67" s="31"/>
      <c r="L67" s="30" t="s">
        <v>27</v>
      </c>
      <c r="M67" s="31"/>
      <c r="N67" s="31"/>
      <c r="O67" s="30"/>
      <c r="P67" s="31"/>
      <c r="Q67" s="1" t="s">
        <v>92</v>
      </c>
      <c r="R67" s="30" t="s">
        <v>14</v>
      </c>
      <c r="S67" s="30"/>
      <c r="T67" s="30"/>
      <c r="U67" s="30"/>
      <c r="V67" s="30"/>
      <c r="W67" s="30" t="s">
        <v>15</v>
      </c>
      <c r="X67" s="30"/>
      <c r="Y67" s="30"/>
      <c r="Z67" s="2">
        <v>20</v>
      </c>
      <c r="AA67" s="9">
        <v>179839000</v>
      </c>
      <c r="AB67" s="9">
        <v>89838953.560000002</v>
      </c>
      <c r="AC67" s="9">
        <v>90000046.439999998</v>
      </c>
      <c r="AD67" s="28">
        <v>30936403.559999999</v>
      </c>
      <c r="AE67" s="29"/>
      <c r="AF67" s="9">
        <v>58902550</v>
      </c>
      <c r="AG67" s="9">
        <v>2298108.92</v>
      </c>
      <c r="AH67" s="9">
        <v>28638294.640000001</v>
      </c>
      <c r="AI67" s="9">
        <v>2298108.92</v>
      </c>
      <c r="AJ67" s="9">
        <v>2298108.92</v>
      </c>
      <c r="AK67" s="18">
        <f t="shared" si="1"/>
        <v>0.17202277348072442</v>
      </c>
    </row>
    <row r="68" spans="1:37" s="3" customFormat="1" ht="11.25" customHeight="1" x14ac:dyDescent="0.2">
      <c r="A68" s="30" t="s">
        <v>12</v>
      </c>
      <c r="B68" s="31"/>
      <c r="C68" s="30" t="s">
        <v>39</v>
      </c>
      <c r="D68" s="31"/>
      <c r="E68" s="30" t="s">
        <v>39</v>
      </c>
      <c r="F68" s="31"/>
      <c r="G68" s="30" t="s">
        <v>39</v>
      </c>
      <c r="H68" s="31"/>
      <c r="I68" s="30" t="s">
        <v>33</v>
      </c>
      <c r="J68" s="31"/>
      <c r="K68" s="31"/>
      <c r="L68" s="30" t="s">
        <v>45</v>
      </c>
      <c r="M68" s="31"/>
      <c r="N68" s="31"/>
      <c r="O68" s="30"/>
      <c r="P68" s="31"/>
      <c r="Q68" s="1" t="s">
        <v>93</v>
      </c>
      <c r="R68" s="30" t="s">
        <v>14</v>
      </c>
      <c r="S68" s="30"/>
      <c r="T68" s="30"/>
      <c r="U68" s="30"/>
      <c r="V68" s="30"/>
      <c r="W68" s="30" t="s">
        <v>15</v>
      </c>
      <c r="X68" s="30"/>
      <c r="Y68" s="30"/>
      <c r="Z68" s="2">
        <v>20</v>
      </c>
      <c r="AA68" s="9">
        <v>290819000</v>
      </c>
      <c r="AB68" s="9">
        <v>272818369.06999999</v>
      </c>
      <c r="AC68" s="9">
        <v>18000630.93</v>
      </c>
      <c r="AD68" s="28">
        <v>272818369.06999999</v>
      </c>
      <c r="AE68" s="29"/>
      <c r="AF68" s="9">
        <v>0</v>
      </c>
      <c r="AG68" s="9">
        <v>221.23</v>
      </c>
      <c r="AH68" s="9">
        <v>272818147.83999997</v>
      </c>
      <c r="AI68" s="9">
        <v>221.23</v>
      </c>
      <c r="AJ68" s="9">
        <v>221.23</v>
      </c>
      <c r="AK68" s="18">
        <f t="shared" si="1"/>
        <v>0.93810366265615386</v>
      </c>
    </row>
    <row r="69" spans="1:37" s="3" customFormat="1" ht="11.25" customHeight="1" x14ac:dyDescent="0.2">
      <c r="A69" s="30" t="s">
        <v>12</v>
      </c>
      <c r="B69" s="31"/>
      <c r="C69" s="30" t="s">
        <v>39</v>
      </c>
      <c r="D69" s="31"/>
      <c r="E69" s="30" t="s">
        <v>39</v>
      </c>
      <c r="F69" s="31"/>
      <c r="G69" s="30" t="s">
        <v>39</v>
      </c>
      <c r="H69" s="31"/>
      <c r="I69" s="30" t="s">
        <v>33</v>
      </c>
      <c r="J69" s="31"/>
      <c r="K69" s="31"/>
      <c r="L69" s="30" t="s">
        <v>31</v>
      </c>
      <c r="M69" s="31"/>
      <c r="N69" s="31"/>
      <c r="O69" s="30"/>
      <c r="P69" s="31"/>
      <c r="Q69" s="1" t="s">
        <v>94</v>
      </c>
      <c r="R69" s="30" t="s">
        <v>14</v>
      </c>
      <c r="S69" s="30"/>
      <c r="T69" s="30"/>
      <c r="U69" s="30"/>
      <c r="V69" s="30"/>
      <c r="W69" s="30" t="s">
        <v>15</v>
      </c>
      <c r="X69" s="30"/>
      <c r="Y69" s="30"/>
      <c r="Z69" s="2">
        <v>20</v>
      </c>
      <c r="AA69" s="9">
        <v>25900000</v>
      </c>
      <c r="AB69" s="9">
        <v>1200384.18</v>
      </c>
      <c r="AC69" s="9">
        <v>24699615.82</v>
      </c>
      <c r="AD69" s="28">
        <v>1200384.18</v>
      </c>
      <c r="AE69" s="29"/>
      <c r="AF69" s="9">
        <v>0</v>
      </c>
      <c r="AG69" s="9">
        <v>1200384.18</v>
      </c>
      <c r="AH69" s="9">
        <v>0</v>
      </c>
      <c r="AI69" s="9">
        <v>1200384.18</v>
      </c>
      <c r="AJ69" s="9">
        <v>1200384.18</v>
      </c>
      <c r="AK69" s="18">
        <f t="shared" ref="AK69:AK102" si="2">+AD69/AA69</f>
        <v>4.6346879536679535E-2</v>
      </c>
    </row>
    <row r="70" spans="1:37" s="3" customFormat="1" ht="11.25" customHeight="1" x14ac:dyDescent="0.2">
      <c r="A70" s="30" t="s">
        <v>12</v>
      </c>
      <c r="B70" s="31"/>
      <c r="C70" s="30" t="s">
        <v>39</v>
      </c>
      <c r="D70" s="31"/>
      <c r="E70" s="30" t="s">
        <v>39</v>
      </c>
      <c r="F70" s="31"/>
      <c r="G70" s="30" t="s">
        <v>39</v>
      </c>
      <c r="H70" s="31"/>
      <c r="I70" s="30" t="s">
        <v>33</v>
      </c>
      <c r="J70" s="31"/>
      <c r="K70" s="31"/>
      <c r="L70" s="30" t="s">
        <v>35</v>
      </c>
      <c r="M70" s="31"/>
      <c r="N70" s="31"/>
      <c r="O70" s="30"/>
      <c r="P70" s="31"/>
      <c r="Q70" s="1" t="s">
        <v>95</v>
      </c>
      <c r="R70" s="30" t="s">
        <v>14</v>
      </c>
      <c r="S70" s="30"/>
      <c r="T70" s="30"/>
      <c r="U70" s="30"/>
      <c r="V70" s="30"/>
      <c r="W70" s="30" t="s">
        <v>15</v>
      </c>
      <c r="X70" s="30"/>
      <c r="Y70" s="30"/>
      <c r="Z70" s="2">
        <v>20</v>
      </c>
      <c r="AA70" s="9">
        <v>51163000</v>
      </c>
      <c r="AB70" s="9">
        <v>46536000</v>
      </c>
      <c r="AC70" s="9">
        <v>4627000</v>
      </c>
      <c r="AD70" s="28">
        <v>46536000</v>
      </c>
      <c r="AE70" s="29"/>
      <c r="AF70" s="9">
        <v>0</v>
      </c>
      <c r="AG70" s="9">
        <v>2717500</v>
      </c>
      <c r="AH70" s="9">
        <v>43818500</v>
      </c>
      <c r="AI70" s="9">
        <v>2717500</v>
      </c>
      <c r="AJ70" s="9">
        <v>2717500</v>
      </c>
      <c r="AK70" s="18">
        <f t="shared" si="2"/>
        <v>0.90956355178546999</v>
      </c>
    </row>
    <row r="71" spans="1:37" s="6" customFormat="1" ht="11.25" customHeight="1" x14ac:dyDescent="0.2">
      <c r="A71" s="23" t="s">
        <v>12</v>
      </c>
      <c r="B71" s="27"/>
      <c r="C71" s="23" t="s">
        <v>39</v>
      </c>
      <c r="D71" s="27"/>
      <c r="E71" s="23" t="s">
        <v>39</v>
      </c>
      <c r="F71" s="27"/>
      <c r="G71" s="23" t="s">
        <v>39</v>
      </c>
      <c r="H71" s="27"/>
      <c r="I71" s="23" t="s">
        <v>35</v>
      </c>
      <c r="J71" s="27"/>
      <c r="K71" s="27"/>
      <c r="L71" s="23"/>
      <c r="M71" s="27"/>
      <c r="N71" s="27"/>
      <c r="O71" s="23"/>
      <c r="P71" s="27"/>
      <c r="Q71" s="4" t="s">
        <v>96</v>
      </c>
      <c r="R71" s="23" t="s">
        <v>14</v>
      </c>
      <c r="S71" s="23"/>
      <c r="T71" s="23"/>
      <c r="U71" s="23"/>
      <c r="V71" s="23"/>
      <c r="W71" s="23" t="s">
        <v>15</v>
      </c>
      <c r="X71" s="23"/>
      <c r="Y71" s="23"/>
      <c r="Z71" s="5">
        <v>20</v>
      </c>
      <c r="AA71" s="8">
        <v>13880000</v>
      </c>
      <c r="AB71" s="8">
        <v>3480158.78</v>
      </c>
      <c r="AC71" s="8">
        <v>10399841.220000001</v>
      </c>
      <c r="AD71" s="24">
        <v>117928.78</v>
      </c>
      <c r="AE71" s="25"/>
      <c r="AF71" s="8">
        <v>3362230</v>
      </c>
      <c r="AG71" s="8">
        <v>117928.78</v>
      </c>
      <c r="AH71" s="8">
        <v>0</v>
      </c>
      <c r="AI71" s="8">
        <v>117928.78</v>
      </c>
      <c r="AJ71" s="8">
        <v>117928.78</v>
      </c>
      <c r="AK71" s="18">
        <f t="shared" si="2"/>
        <v>8.4963097982708926E-3</v>
      </c>
    </row>
    <row r="72" spans="1:37" s="3" customFormat="1" ht="11.25" customHeight="1" x14ac:dyDescent="0.2">
      <c r="A72" s="30" t="s">
        <v>12</v>
      </c>
      <c r="B72" s="31"/>
      <c r="C72" s="30" t="s">
        <v>39</v>
      </c>
      <c r="D72" s="31"/>
      <c r="E72" s="30" t="s">
        <v>39</v>
      </c>
      <c r="F72" s="31"/>
      <c r="G72" s="30" t="s">
        <v>39</v>
      </c>
      <c r="H72" s="31"/>
      <c r="I72" s="30" t="s">
        <v>35</v>
      </c>
      <c r="J72" s="31"/>
      <c r="K72" s="31"/>
      <c r="L72" s="30" t="s">
        <v>23</v>
      </c>
      <c r="M72" s="31"/>
      <c r="N72" s="31"/>
      <c r="O72" s="30"/>
      <c r="P72" s="31"/>
      <c r="Q72" s="1" t="s">
        <v>97</v>
      </c>
      <c r="R72" s="30" t="s">
        <v>14</v>
      </c>
      <c r="S72" s="30"/>
      <c r="T72" s="30"/>
      <c r="U72" s="30"/>
      <c r="V72" s="30"/>
      <c r="W72" s="30" t="s">
        <v>15</v>
      </c>
      <c r="X72" s="30"/>
      <c r="Y72" s="30"/>
      <c r="Z72" s="2">
        <v>20</v>
      </c>
      <c r="AA72" s="9">
        <v>10000000</v>
      </c>
      <c r="AB72" s="9">
        <v>158.78</v>
      </c>
      <c r="AC72" s="9">
        <v>9999841.2200000007</v>
      </c>
      <c r="AD72" s="28">
        <v>158.78</v>
      </c>
      <c r="AE72" s="29"/>
      <c r="AF72" s="9">
        <v>0</v>
      </c>
      <c r="AG72" s="9">
        <v>158.78</v>
      </c>
      <c r="AH72" s="9">
        <v>0</v>
      </c>
      <c r="AI72" s="9">
        <v>158.78</v>
      </c>
      <c r="AJ72" s="9">
        <v>158.78</v>
      </c>
      <c r="AK72" s="18">
        <f t="shared" si="2"/>
        <v>1.5877999999999999E-5</v>
      </c>
    </row>
    <row r="73" spans="1:37" s="3" customFormat="1" ht="11.25" customHeight="1" x14ac:dyDescent="0.2">
      <c r="A73" s="30" t="s">
        <v>12</v>
      </c>
      <c r="B73" s="31"/>
      <c r="C73" s="30" t="s">
        <v>39</v>
      </c>
      <c r="D73" s="31"/>
      <c r="E73" s="30" t="s">
        <v>39</v>
      </c>
      <c r="F73" s="31"/>
      <c r="G73" s="30" t="s">
        <v>39</v>
      </c>
      <c r="H73" s="31"/>
      <c r="I73" s="30" t="s">
        <v>35</v>
      </c>
      <c r="J73" s="31"/>
      <c r="K73" s="31"/>
      <c r="L73" s="30" t="s">
        <v>27</v>
      </c>
      <c r="M73" s="31"/>
      <c r="N73" s="31"/>
      <c r="O73" s="30"/>
      <c r="P73" s="31"/>
      <c r="Q73" s="1" t="s">
        <v>98</v>
      </c>
      <c r="R73" s="30" t="s">
        <v>14</v>
      </c>
      <c r="S73" s="30"/>
      <c r="T73" s="30"/>
      <c r="U73" s="30"/>
      <c r="V73" s="30"/>
      <c r="W73" s="30" t="s">
        <v>15</v>
      </c>
      <c r="X73" s="30"/>
      <c r="Y73" s="30"/>
      <c r="Z73" s="2">
        <v>20</v>
      </c>
      <c r="AA73" s="9">
        <v>3880000</v>
      </c>
      <c r="AB73" s="9">
        <v>3480000</v>
      </c>
      <c r="AC73" s="9">
        <v>400000</v>
      </c>
      <c r="AD73" s="28">
        <v>117770</v>
      </c>
      <c r="AE73" s="29"/>
      <c r="AF73" s="9">
        <v>3362230</v>
      </c>
      <c r="AG73" s="9">
        <v>117770</v>
      </c>
      <c r="AH73" s="9">
        <v>0</v>
      </c>
      <c r="AI73" s="9">
        <v>117770</v>
      </c>
      <c r="AJ73" s="9">
        <v>117770</v>
      </c>
      <c r="AK73" s="18">
        <f t="shared" si="2"/>
        <v>3.0353092783505155E-2</v>
      </c>
    </row>
    <row r="74" spans="1:37" s="6" customFormat="1" ht="11.25" customHeight="1" x14ac:dyDescent="0.2">
      <c r="A74" s="23" t="s">
        <v>12</v>
      </c>
      <c r="B74" s="27"/>
      <c r="C74" s="23" t="s">
        <v>49</v>
      </c>
      <c r="D74" s="27"/>
      <c r="E74" s="23"/>
      <c r="F74" s="27"/>
      <c r="G74" s="23"/>
      <c r="H74" s="27"/>
      <c r="I74" s="23"/>
      <c r="J74" s="27"/>
      <c r="K74" s="27"/>
      <c r="L74" s="23"/>
      <c r="M74" s="27"/>
      <c r="N74" s="27"/>
      <c r="O74" s="23"/>
      <c r="P74" s="27"/>
      <c r="Q74" s="4" t="s">
        <v>99</v>
      </c>
      <c r="R74" s="23" t="s">
        <v>14</v>
      </c>
      <c r="S74" s="23"/>
      <c r="T74" s="23"/>
      <c r="U74" s="23"/>
      <c r="V74" s="23"/>
      <c r="W74" s="23" t="s">
        <v>15</v>
      </c>
      <c r="X74" s="23"/>
      <c r="Y74" s="23"/>
      <c r="Z74" s="5">
        <v>20</v>
      </c>
      <c r="AA74" s="8">
        <v>51200000</v>
      </c>
      <c r="AB74" s="8">
        <v>51200000</v>
      </c>
      <c r="AC74" s="8">
        <v>0</v>
      </c>
      <c r="AD74" s="24">
        <v>0</v>
      </c>
      <c r="AE74" s="25"/>
      <c r="AF74" s="8">
        <v>51200000</v>
      </c>
      <c r="AG74" s="8">
        <v>0</v>
      </c>
      <c r="AH74" s="8">
        <v>0</v>
      </c>
      <c r="AI74" s="8">
        <v>0</v>
      </c>
      <c r="AJ74" s="8">
        <v>0</v>
      </c>
      <c r="AK74" s="18">
        <f t="shared" si="2"/>
        <v>0</v>
      </c>
    </row>
    <row r="75" spans="1:37" s="6" customFormat="1" ht="11.25" customHeight="1" x14ac:dyDescent="0.2">
      <c r="A75" s="23" t="s">
        <v>12</v>
      </c>
      <c r="B75" s="27"/>
      <c r="C75" s="23" t="s">
        <v>49</v>
      </c>
      <c r="D75" s="27"/>
      <c r="E75" s="23" t="s">
        <v>100</v>
      </c>
      <c r="F75" s="27"/>
      <c r="G75" s="23"/>
      <c r="H75" s="27"/>
      <c r="I75" s="23"/>
      <c r="J75" s="27"/>
      <c r="K75" s="27"/>
      <c r="L75" s="23"/>
      <c r="M75" s="27"/>
      <c r="N75" s="27"/>
      <c r="O75" s="23"/>
      <c r="P75" s="27"/>
      <c r="Q75" s="4" t="s">
        <v>101</v>
      </c>
      <c r="R75" s="23" t="s">
        <v>14</v>
      </c>
      <c r="S75" s="23"/>
      <c r="T75" s="23"/>
      <c r="U75" s="23"/>
      <c r="V75" s="23"/>
      <c r="W75" s="23" t="s">
        <v>15</v>
      </c>
      <c r="X75" s="23"/>
      <c r="Y75" s="23"/>
      <c r="Z75" s="5">
        <v>20</v>
      </c>
      <c r="AA75" s="8">
        <v>51200000</v>
      </c>
      <c r="AB75" s="8">
        <v>51200000</v>
      </c>
      <c r="AC75" s="8">
        <v>0</v>
      </c>
      <c r="AD75" s="24">
        <v>0</v>
      </c>
      <c r="AE75" s="25"/>
      <c r="AF75" s="8">
        <v>51200000</v>
      </c>
      <c r="AG75" s="8">
        <v>0</v>
      </c>
      <c r="AH75" s="8">
        <v>0</v>
      </c>
      <c r="AI75" s="8">
        <v>0</v>
      </c>
      <c r="AJ75" s="8">
        <v>0</v>
      </c>
      <c r="AK75" s="18">
        <f t="shared" si="2"/>
        <v>0</v>
      </c>
    </row>
    <row r="76" spans="1:37" s="6" customFormat="1" ht="11.25" customHeight="1" x14ac:dyDescent="0.2">
      <c r="A76" s="23" t="s">
        <v>12</v>
      </c>
      <c r="B76" s="27"/>
      <c r="C76" s="23" t="s">
        <v>49</v>
      </c>
      <c r="D76" s="27"/>
      <c r="E76" s="23" t="s">
        <v>100</v>
      </c>
      <c r="F76" s="27"/>
      <c r="G76" s="23" t="s">
        <v>39</v>
      </c>
      <c r="H76" s="27"/>
      <c r="I76" s="23"/>
      <c r="J76" s="27"/>
      <c r="K76" s="27"/>
      <c r="L76" s="23"/>
      <c r="M76" s="27"/>
      <c r="N76" s="27"/>
      <c r="O76" s="23"/>
      <c r="P76" s="27"/>
      <c r="Q76" s="4" t="s">
        <v>102</v>
      </c>
      <c r="R76" s="23" t="s">
        <v>14</v>
      </c>
      <c r="S76" s="23"/>
      <c r="T76" s="23"/>
      <c r="U76" s="23"/>
      <c r="V76" s="23"/>
      <c r="W76" s="23" t="s">
        <v>15</v>
      </c>
      <c r="X76" s="23"/>
      <c r="Y76" s="23"/>
      <c r="Z76" s="5">
        <v>20</v>
      </c>
      <c r="AA76" s="8">
        <v>51200000</v>
      </c>
      <c r="AB76" s="8">
        <v>51200000</v>
      </c>
      <c r="AC76" s="8">
        <v>0</v>
      </c>
      <c r="AD76" s="24">
        <v>0</v>
      </c>
      <c r="AE76" s="25"/>
      <c r="AF76" s="8">
        <v>51200000</v>
      </c>
      <c r="AG76" s="8">
        <v>0</v>
      </c>
      <c r="AH76" s="8">
        <v>0</v>
      </c>
      <c r="AI76" s="8">
        <v>0</v>
      </c>
      <c r="AJ76" s="8">
        <v>0</v>
      </c>
      <c r="AK76" s="18">
        <f t="shared" si="2"/>
        <v>0</v>
      </c>
    </row>
    <row r="77" spans="1:37" s="6" customFormat="1" ht="11.25" customHeight="1" x14ac:dyDescent="0.2">
      <c r="A77" s="23" t="s">
        <v>12</v>
      </c>
      <c r="B77" s="27"/>
      <c r="C77" s="23" t="s">
        <v>49</v>
      </c>
      <c r="D77" s="27"/>
      <c r="E77" s="23" t="s">
        <v>100</v>
      </c>
      <c r="F77" s="27"/>
      <c r="G77" s="23" t="s">
        <v>39</v>
      </c>
      <c r="H77" s="27"/>
      <c r="I77" s="23" t="s">
        <v>103</v>
      </c>
      <c r="J77" s="27"/>
      <c r="K77" s="27"/>
      <c r="L77" s="23"/>
      <c r="M77" s="27"/>
      <c r="N77" s="27"/>
      <c r="O77" s="23"/>
      <c r="P77" s="27"/>
      <c r="Q77" s="4" t="s">
        <v>104</v>
      </c>
      <c r="R77" s="23" t="s">
        <v>14</v>
      </c>
      <c r="S77" s="23"/>
      <c r="T77" s="23"/>
      <c r="U77" s="23"/>
      <c r="V77" s="23"/>
      <c r="W77" s="23" t="s">
        <v>15</v>
      </c>
      <c r="X77" s="23"/>
      <c r="Y77" s="23"/>
      <c r="Z77" s="5">
        <v>20</v>
      </c>
      <c r="AA77" s="8">
        <v>51200000</v>
      </c>
      <c r="AB77" s="8">
        <v>51200000</v>
      </c>
      <c r="AC77" s="8">
        <v>0</v>
      </c>
      <c r="AD77" s="24">
        <v>0</v>
      </c>
      <c r="AE77" s="25"/>
      <c r="AF77" s="8">
        <v>51200000</v>
      </c>
      <c r="AG77" s="8">
        <v>0</v>
      </c>
      <c r="AH77" s="8">
        <v>0</v>
      </c>
      <c r="AI77" s="8">
        <v>0</v>
      </c>
      <c r="AJ77" s="8">
        <v>0</v>
      </c>
      <c r="AK77" s="18">
        <f t="shared" si="2"/>
        <v>0</v>
      </c>
    </row>
    <row r="78" spans="1:37" s="3" customFormat="1" ht="11.25" customHeight="1" x14ac:dyDescent="0.2">
      <c r="A78" s="30" t="s">
        <v>12</v>
      </c>
      <c r="B78" s="31"/>
      <c r="C78" s="30" t="s">
        <v>49</v>
      </c>
      <c r="D78" s="31"/>
      <c r="E78" s="30" t="s">
        <v>100</v>
      </c>
      <c r="F78" s="31"/>
      <c r="G78" s="30" t="s">
        <v>39</v>
      </c>
      <c r="H78" s="31"/>
      <c r="I78" s="30" t="s">
        <v>103</v>
      </c>
      <c r="J78" s="31"/>
      <c r="K78" s="31"/>
      <c r="L78" s="30" t="s">
        <v>20</v>
      </c>
      <c r="M78" s="31"/>
      <c r="N78" s="31"/>
      <c r="O78" s="30"/>
      <c r="P78" s="31"/>
      <c r="Q78" s="1" t="s">
        <v>105</v>
      </c>
      <c r="R78" s="30" t="s">
        <v>14</v>
      </c>
      <c r="S78" s="30"/>
      <c r="T78" s="30"/>
      <c r="U78" s="30"/>
      <c r="V78" s="30"/>
      <c r="W78" s="30" t="s">
        <v>15</v>
      </c>
      <c r="X78" s="30"/>
      <c r="Y78" s="30"/>
      <c r="Z78" s="2">
        <v>20</v>
      </c>
      <c r="AA78" s="9">
        <v>51200000</v>
      </c>
      <c r="AB78" s="9">
        <v>51200000</v>
      </c>
      <c r="AC78" s="9">
        <v>0</v>
      </c>
      <c r="AD78" s="28">
        <v>0</v>
      </c>
      <c r="AE78" s="29"/>
      <c r="AF78" s="9">
        <v>51200000</v>
      </c>
      <c r="AG78" s="9">
        <v>0</v>
      </c>
      <c r="AH78" s="9">
        <v>0</v>
      </c>
      <c r="AI78" s="9">
        <v>0</v>
      </c>
      <c r="AJ78" s="9">
        <v>0</v>
      </c>
      <c r="AK78" s="18">
        <f t="shared" si="2"/>
        <v>0</v>
      </c>
    </row>
    <row r="79" spans="1:37" s="6" customFormat="1" ht="11.25" customHeight="1" x14ac:dyDescent="0.2">
      <c r="A79" s="23" t="s">
        <v>12</v>
      </c>
      <c r="B79" s="27"/>
      <c r="C79" s="23" t="s">
        <v>106</v>
      </c>
      <c r="D79" s="27"/>
      <c r="E79" s="23"/>
      <c r="F79" s="27"/>
      <c r="G79" s="23"/>
      <c r="H79" s="27"/>
      <c r="I79" s="23"/>
      <c r="J79" s="27"/>
      <c r="K79" s="27"/>
      <c r="L79" s="23"/>
      <c r="M79" s="27"/>
      <c r="N79" s="27"/>
      <c r="O79" s="23"/>
      <c r="P79" s="27"/>
      <c r="Q79" s="4" t="s">
        <v>107</v>
      </c>
      <c r="R79" s="23" t="s">
        <v>14</v>
      </c>
      <c r="S79" s="23"/>
      <c r="T79" s="23"/>
      <c r="U79" s="23"/>
      <c r="V79" s="23"/>
      <c r="W79" s="23" t="s">
        <v>15</v>
      </c>
      <c r="X79" s="23"/>
      <c r="Y79" s="23"/>
      <c r="Z79" s="5">
        <v>20</v>
      </c>
      <c r="AA79" s="8">
        <v>139500000</v>
      </c>
      <c r="AB79" s="8">
        <v>0</v>
      </c>
      <c r="AC79" s="8">
        <v>139500000</v>
      </c>
      <c r="AD79" s="24">
        <v>0</v>
      </c>
      <c r="AE79" s="25"/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18">
        <f t="shared" si="2"/>
        <v>0</v>
      </c>
    </row>
    <row r="80" spans="1:37" s="6" customFormat="1" ht="11.25" customHeight="1" x14ac:dyDescent="0.2">
      <c r="A80" s="23" t="s">
        <v>12</v>
      </c>
      <c r="B80" s="27"/>
      <c r="C80" s="23" t="s">
        <v>106</v>
      </c>
      <c r="D80" s="27"/>
      <c r="E80" s="23" t="s">
        <v>16</v>
      </c>
      <c r="F80" s="27"/>
      <c r="G80" s="23"/>
      <c r="H80" s="27"/>
      <c r="I80" s="23"/>
      <c r="J80" s="27"/>
      <c r="K80" s="27"/>
      <c r="L80" s="23"/>
      <c r="M80" s="27"/>
      <c r="N80" s="27"/>
      <c r="O80" s="23"/>
      <c r="P80" s="27"/>
      <c r="Q80" s="4" t="s">
        <v>108</v>
      </c>
      <c r="R80" s="23" t="s">
        <v>14</v>
      </c>
      <c r="S80" s="23"/>
      <c r="T80" s="23"/>
      <c r="U80" s="23"/>
      <c r="V80" s="23"/>
      <c r="W80" s="23" t="s">
        <v>15</v>
      </c>
      <c r="X80" s="23"/>
      <c r="Y80" s="23"/>
      <c r="Z80" s="5">
        <v>20</v>
      </c>
      <c r="AA80" s="8">
        <v>67500000</v>
      </c>
      <c r="AB80" s="8">
        <v>0</v>
      </c>
      <c r="AC80" s="8">
        <v>67500000</v>
      </c>
      <c r="AD80" s="24">
        <v>0</v>
      </c>
      <c r="AE80" s="25"/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18">
        <f t="shared" si="2"/>
        <v>0</v>
      </c>
    </row>
    <row r="81" spans="1:37" s="6" customFormat="1" ht="11.25" customHeight="1" x14ac:dyDescent="0.2">
      <c r="A81" s="23" t="s">
        <v>12</v>
      </c>
      <c r="B81" s="27"/>
      <c r="C81" s="23" t="s">
        <v>106</v>
      </c>
      <c r="D81" s="27"/>
      <c r="E81" s="23" t="s">
        <v>16</v>
      </c>
      <c r="F81" s="27"/>
      <c r="G81" s="23" t="s">
        <v>39</v>
      </c>
      <c r="H81" s="27"/>
      <c r="I81" s="23"/>
      <c r="J81" s="27"/>
      <c r="K81" s="27"/>
      <c r="L81" s="23"/>
      <c r="M81" s="27"/>
      <c r="N81" s="27"/>
      <c r="O81" s="23"/>
      <c r="P81" s="27"/>
      <c r="Q81" s="4" t="s">
        <v>109</v>
      </c>
      <c r="R81" s="23" t="s">
        <v>14</v>
      </c>
      <c r="S81" s="23"/>
      <c r="T81" s="23"/>
      <c r="U81" s="23"/>
      <c r="V81" s="23"/>
      <c r="W81" s="23" t="s">
        <v>15</v>
      </c>
      <c r="X81" s="23"/>
      <c r="Y81" s="23"/>
      <c r="Z81" s="5">
        <v>20</v>
      </c>
      <c r="AA81" s="8">
        <v>67500000</v>
      </c>
      <c r="AB81" s="8">
        <v>0</v>
      </c>
      <c r="AC81" s="8">
        <v>67500000</v>
      </c>
      <c r="AD81" s="24">
        <v>0</v>
      </c>
      <c r="AE81" s="25"/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18">
        <f t="shared" si="2"/>
        <v>0</v>
      </c>
    </row>
    <row r="82" spans="1:37" s="3" customFormat="1" ht="11.25" customHeight="1" x14ac:dyDescent="0.2">
      <c r="A82" s="30" t="s">
        <v>12</v>
      </c>
      <c r="B82" s="31"/>
      <c r="C82" s="30" t="s">
        <v>106</v>
      </c>
      <c r="D82" s="31"/>
      <c r="E82" s="30" t="s">
        <v>16</v>
      </c>
      <c r="F82" s="31"/>
      <c r="G82" s="30" t="s">
        <v>39</v>
      </c>
      <c r="H82" s="31"/>
      <c r="I82" s="30" t="s">
        <v>20</v>
      </c>
      <c r="J82" s="31"/>
      <c r="K82" s="31"/>
      <c r="L82" s="30"/>
      <c r="M82" s="31"/>
      <c r="N82" s="31"/>
      <c r="O82" s="30"/>
      <c r="P82" s="31"/>
      <c r="Q82" s="1" t="s">
        <v>110</v>
      </c>
      <c r="R82" s="30" t="s">
        <v>14</v>
      </c>
      <c r="S82" s="30"/>
      <c r="T82" s="30"/>
      <c r="U82" s="30"/>
      <c r="V82" s="30"/>
      <c r="W82" s="30" t="s">
        <v>15</v>
      </c>
      <c r="X82" s="30"/>
      <c r="Y82" s="30"/>
      <c r="Z82" s="2">
        <v>20</v>
      </c>
      <c r="AA82" s="9">
        <v>66980000</v>
      </c>
      <c r="AB82" s="9">
        <v>0</v>
      </c>
      <c r="AC82" s="9">
        <v>66980000</v>
      </c>
      <c r="AD82" s="28">
        <v>0</v>
      </c>
      <c r="AE82" s="29"/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18">
        <f t="shared" si="2"/>
        <v>0</v>
      </c>
    </row>
    <row r="83" spans="1:37" s="3" customFormat="1" ht="11.25" customHeight="1" x14ac:dyDescent="0.2">
      <c r="A83" s="30" t="s">
        <v>12</v>
      </c>
      <c r="B83" s="31"/>
      <c r="C83" s="30" t="s">
        <v>106</v>
      </c>
      <c r="D83" s="31"/>
      <c r="E83" s="30" t="s">
        <v>16</v>
      </c>
      <c r="F83" s="31"/>
      <c r="G83" s="30" t="s">
        <v>39</v>
      </c>
      <c r="H83" s="31"/>
      <c r="I83" s="30" t="s">
        <v>29</v>
      </c>
      <c r="J83" s="31"/>
      <c r="K83" s="31"/>
      <c r="L83" s="30"/>
      <c r="M83" s="31"/>
      <c r="N83" s="31"/>
      <c r="O83" s="30"/>
      <c r="P83" s="31"/>
      <c r="Q83" s="1" t="s">
        <v>111</v>
      </c>
      <c r="R83" s="30" t="s">
        <v>14</v>
      </c>
      <c r="S83" s="30"/>
      <c r="T83" s="30"/>
      <c r="U83" s="30"/>
      <c r="V83" s="30"/>
      <c r="W83" s="30" t="s">
        <v>15</v>
      </c>
      <c r="X83" s="30"/>
      <c r="Y83" s="30"/>
      <c r="Z83" s="2">
        <v>20</v>
      </c>
      <c r="AA83" s="9">
        <v>520000</v>
      </c>
      <c r="AB83" s="9">
        <v>0</v>
      </c>
      <c r="AC83" s="9">
        <v>520000</v>
      </c>
      <c r="AD83" s="28">
        <v>0</v>
      </c>
      <c r="AE83" s="29"/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18">
        <f t="shared" si="2"/>
        <v>0</v>
      </c>
    </row>
    <row r="84" spans="1:37" s="6" customFormat="1" ht="11.25" customHeight="1" x14ac:dyDescent="0.2">
      <c r="A84" s="23" t="s">
        <v>12</v>
      </c>
      <c r="B84" s="27"/>
      <c r="C84" s="23" t="s">
        <v>106</v>
      </c>
      <c r="D84" s="27"/>
      <c r="E84" s="23" t="s">
        <v>100</v>
      </c>
      <c r="F84" s="27"/>
      <c r="G84" s="23"/>
      <c r="H84" s="27"/>
      <c r="I84" s="23"/>
      <c r="J84" s="27"/>
      <c r="K84" s="27"/>
      <c r="L84" s="23"/>
      <c r="M84" s="27"/>
      <c r="N84" s="27"/>
      <c r="O84" s="23"/>
      <c r="P84" s="27"/>
      <c r="Q84" s="4" t="s">
        <v>112</v>
      </c>
      <c r="R84" s="23" t="s">
        <v>14</v>
      </c>
      <c r="S84" s="23"/>
      <c r="T84" s="23"/>
      <c r="U84" s="23"/>
      <c r="V84" s="23"/>
      <c r="W84" s="23" t="s">
        <v>15</v>
      </c>
      <c r="X84" s="23"/>
      <c r="Y84" s="23"/>
      <c r="Z84" s="5">
        <v>20</v>
      </c>
      <c r="AA84" s="8">
        <v>72000000</v>
      </c>
      <c r="AB84" s="8">
        <v>0</v>
      </c>
      <c r="AC84" s="8">
        <v>72000000</v>
      </c>
      <c r="AD84" s="24">
        <v>0</v>
      </c>
      <c r="AE84" s="25"/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18">
        <f t="shared" si="2"/>
        <v>0</v>
      </c>
    </row>
    <row r="85" spans="1:37" s="6" customFormat="1" ht="11.25" customHeight="1" x14ac:dyDescent="0.2">
      <c r="A85" s="23" t="s">
        <v>12</v>
      </c>
      <c r="B85" s="27"/>
      <c r="C85" s="23" t="s">
        <v>106</v>
      </c>
      <c r="D85" s="27"/>
      <c r="E85" s="23" t="s">
        <v>100</v>
      </c>
      <c r="F85" s="27"/>
      <c r="G85" s="23" t="s">
        <v>16</v>
      </c>
      <c r="H85" s="27"/>
      <c r="I85" s="23"/>
      <c r="J85" s="27"/>
      <c r="K85" s="27"/>
      <c r="L85" s="23"/>
      <c r="M85" s="27"/>
      <c r="N85" s="27"/>
      <c r="O85" s="23"/>
      <c r="P85" s="27"/>
      <c r="Q85" s="4" t="s">
        <v>113</v>
      </c>
      <c r="R85" s="23" t="s">
        <v>14</v>
      </c>
      <c r="S85" s="23"/>
      <c r="T85" s="23"/>
      <c r="U85" s="23"/>
      <c r="V85" s="23"/>
      <c r="W85" s="23" t="s">
        <v>15</v>
      </c>
      <c r="X85" s="23"/>
      <c r="Y85" s="23"/>
      <c r="Z85" s="5">
        <v>20</v>
      </c>
      <c r="AA85" s="8">
        <v>72000000</v>
      </c>
      <c r="AB85" s="8">
        <v>0</v>
      </c>
      <c r="AC85" s="8">
        <v>72000000</v>
      </c>
      <c r="AD85" s="24">
        <v>0</v>
      </c>
      <c r="AE85" s="25"/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18">
        <f t="shared" si="2"/>
        <v>0</v>
      </c>
    </row>
    <row r="86" spans="1:37" s="6" customFormat="1" ht="11.25" customHeight="1" x14ac:dyDescent="0.2">
      <c r="A86" s="23" t="s">
        <v>114</v>
      </c>
      <c r="B86" s="27"/>
      <c r="C86" s="23"/>
      <c r="D86" s="27"/>
      <c r="E86" s="23"/>
      <c r="F86" s="27"/>
      <c r="G86" s="23"/>
      <c r="H86" s="27"/>
      <c r="I86" s="23"/>
      <c r="J86" s="27"/>
      <c r="K86" s="27"/>
      <c r="L86" s="23"/>
      <c r="M86" s="27"/>
      <c r="N86" s="27"/>
      <c r="O86" s="23"/>
      <c r="P86" s="27"/>
      <c r="Q86" s="4" t="s">
        <v>115</v>
      </c>
      <c r="R86" s="23" t="s">
        <v>14</v>
      </c>
      <c r="S86" s="23"/>
      <c r="T86" s="23"/>
      <c r="U86" s="23"/>
      <c r="V86" s="23"/>
      <c r="W86" s="23" t="s">
        <v>15</v>
      </c>
      <c r="X86" s="23"/>
      <c r="Y86" s="23"/>
      <c r="Z86" s="5">
        <v>20</v>
      </c>
      <c r="AA86" s="8">
        <v>19490383000</v>
      </c>
      <c r="AB86" s="8">
        <v>10832079184.68</v>
      </c>
      <c r="AC86" s="8">
        <v>8658303815.3199997</v>
      </c>
      <c r="AD86" s="24">
        <v>7252485104.6800003</v>
      </c>
      <c r="AE86" s="25"/>
      <c r="AF86" s="8">
        <v>3579594080</v>
      </c>
      <c r="AG86" s="8">
        <v>6516156.6799999997</v>
      </c>
      <c r="AH86" s="8">
        <v>7245968948</v>
      </c>
      <c r="AI86" s="8">
        <v>6516156.6799999997</v>
      </c>
      <c r="AJ86" s="8">
        <v>6516156.6799999997</v>
      </c>
      <c r="AK86" s="18">
        <f t="shared" si="2"/>
        <v>0.37210582802195319</v>
      </c>
    </row>
    <row r="87" spans="1:37" s="6" customFormat="1" ht="11.25" customHeight="1" x14ac:dyDescent="0.2">
      <c r="A87" s="23" t="s">
        <v>114</v>
      </c>
      <c r="B87" s="27"/>
      <c r="C87" s="23" t="s">
        <v>116</v>
      </c>
      <c r="D87" s="27"/>
      <c r="E87" s="23"/>
      <c r="F87" s="27"/>
      <c r="G87" s="23"/>
      <c r="H87" s="27"/>
      <c r="I87" s="23"/>
      <c r="J87" s="27"/>
      <c r="K87" s="27"/>
      <c r="L87" s="23"/>
      <c r="M87" s="27"/>
      <c r="N87" s="27"/>
      <c r="O87" s="23"/>
      <c r="P87" s="27"/>
      <c r="Q87" s="4" t="s">
        <v>117</v>
      </c>
      <c r="R87" s="23" t="s">
        <v>14</v>
      </c>
      <c r="S87" s="23"/>
      <c r="T87" s="23"/>
      <c r="U87" s="23"/>
      <c r="V87" s="23"/>
      <c r="W87" s="23" t="s">
        <v>15</v>
      </c>
      <c r="X87" s="23"/>
      <c r="Y87" s="23"/>
      <c r="Z87" s="5">
        <v>20</v>
      </c>
      <c r="AA87" s="8">
        <v>15412986000</v>
      </c>
      <c r="AB87" s="8">
        <v>8998463125.7000008</v>
      </c>
      <c r="AC87" s="8">
        <v>6414522874.3000002</v>
      </c>
      <c r="AD87" s="24">
        <v>5911289055.6999998</v>
      </c>
      <c r="AE87" s="25"/>
      <c r="AF87" s="8">
        <v>3087174070</v>
      </c>
      <c r="AG87" s="8">
        <v>6447113.6900000004</v>
      </c>
      <c r="AH87" s="8">
        <v>5904841942.0100002</v>
      </c>
      <c r="AI87" s="8">
        <v>6447113.6900000004</v>
      </c>
      <c r="AJ87" s="8">
        <v>6447113.6900000004</v>
      </c>
      <c r="AK87" s="18">
        <f t="shared" si="2"/>
        <v>0.38352653117961699</v>
      </c>
    </row>
    <row r="88" spans="1:37" s="6" customFormat="1" ht="11.25" customHeight="1" x14ac:dyDescent="0.2">
      <c r="A88" s="23" t="s">
        <v>114</v>
      </c>
      <c r="B88" s="27"/>
      <c r="C88" s="23" t="s">
        <v>116</v>
      </c>
      <c r="D88" s="27"/>
      <c r="E88" s="23" t="s">
        <v>118</v>
      </c>
      <c r="F88" s="27"/>
      <c r="G88" s="23"/>
      <c r="H88" s="27"/>
      <c r="I88" s="23"/>
      <c r="J88" s="27"/>
      <c r="K88" s="27"/>
      <c r="L88" s="23"/>
      <c r="M88" s="27"/>
      <c r="N88" s="27"/>
      <c r="O88" s="23"/>
      <c r="P88" s="27"/>
      <c r="Q88" s="4" t="s">
        <v>119</v>
      </c>
      <c r="R88" s="23" t="s">
        <v>14</v>
      </c>
      <c r="S88" s="23"/>
      <c r="T88" s="23"/>
      <c r="U88" s="23"/>
      <c r="V88" s="23"/>
      <c r="W88" s="23" t="s">
        <v>15</v>
      </c>
      <c r="X88" s="23"/>
      <c r="Y88" s="23"/>
      <c r="Z88" s="5">
        <v>20</v>
      </c>
      <c r="AA88" s="8">
        <v>15412986000</v>
      </c>
      <c r="AB88" s="8">
        <v>8998463125.7000008</v>
      </c>
      <c r="AC88" s="8">
        <v>6414522874.3000002</v>
      </c>
      <c r="AD88" s="24">
        <v>5911289055.6999998</v>
      </c>
      <c r="AE88" s="25"/>
      <c r="AF88" s="8">
        <v>3087174070</v>
      </c>
      <c r="AG88" s="8">
        <v>6447113.6900000004</v>
      </c>
      <c r="AH88" s="8">
        <v>5904841942.0100002</v>
      </c>
      <c r="AI88" s="8">
        <v>6447113.6900000004</v>
      </c>
      <c r="AJ88" s="8">
        <v>6447113.6900000004</v>
      </c>
      <c r="AK88" s="18">
        <f t="shared" si="2"/>
        <v>0.38352653117961699</v>
      </c>
    </row>
    <row r="89" spans="1:37" s="6" customFormat="1" ht="11.25" customHeight="1" x14ac:dyDescent="0.2">
      <c r="A89" s="23" t="s">
        <v>114</v>
      </c>
      <c r="B89" s="27"/>
      <c r="C89" s="23" t="s">
        <v>116</v>
      </c>
      <c r="D89" s="27"/>
      <c r="E89" s="23" t="s">
        <v>118</v>
      </c>
      <c r="F89" s="27"/>
      <c r="G89" s="23" t="s">
        <v>120</v>
      </c>
      <c r="H89" s="27"/>
      <c r="I89" s="23"/>
      <c r="J89" s="27"/>
      <c r="K89" s="27"/>
      <c r="L89" s="23"/>
      <c r="M89" s="27"/>
      <c r="N89" s="27"/>
      <c r="O89" s="23"/>
      <c r="P89" s="27"/>
      <c r="Q89" s="4" t="s">
        <v>121</v>
      </c>
      <c r="R89" s="23" t="s">
        <v>14</v>
      </c>
      <c r="S89" s="23"/>
      <c r="T89" s="23"/>
      <c r="U89" s="23"/>
      <c r="V89" s="23"/>
      <c r="W89" s="23" t="s">
        <v>15</v>
      </c>
      <c r="X89" s="23"/>
      <c r="Y89" s="23"/>
      <c r="Z89" s="5">
        <v>20</v>
      </c>
      <c r="AA89" s="8">
        <v>15412986000</v>
      </c>
      <c r="AB89" s="8">
        <v>8998463125.7000008</v>
      </c>
      <c r="AC89" s="8">
        <v>6414522874.3000002</v>
      </c>
      <c r="AD89" s="24">
        <v>5911289055.6999998</v>
      </c>
      <c r="AE89" s="25"/>
      <c r="AF89" s="8">
        <v>3087174070</v>
      </c>
      <c r="AG89" s="8">
        <v>6447113.6900000004</v>
      </c>
      <c r="AH89" s="8">
        <v>5904841942.0100002</v>
      </c>
      <c r="AI89" s="8">
        <v>6447113.6900000004</v>
      </c>
      <c r="AJ89" s="8">
        <v>6447113.6900000004</v>
      </c>
      <c r="AK89" s="18">
        <f t="shared" si="2"/>
        <v>0.38352653117961699</v>
      </c>
    </row>
    <row r="90" spans="1:37" s="6" customFormat="1" ht="11.25" customHeight="1" x14ac:dyDescent="0.2">
      <c r="A90" s="23" t="s">
        <v>114</v>
      </c>
      <c r="B90" s="27"/>
      <c r="C90" s="23" t="s">
        <v>116</v>
      </c>
      <c r="D90" s="27"/>
      <c r="E90" s="23" t="s">
        <v>118</v>
      </c>
      <c r="F90" s="27"/>
      <c r="G90" s="23" t="s">
        <v>120</v>
      </c>
      <c r="H90" s="27"/>
      <c r="I90" s="23" t="s">
        <v>122</v>
      </c>
      <c r="J90" s="27"/>
      <c r="K90" s="27"/>
      <c r="L90" s="23" t="s">
        <v>123</v>
      </c>
      <c r="M90" s="27"/>
      <c r="N90" s="27"/>
      <c r="O90" s="23" t="s">
        <v>0</v>
      </c>
      <c r="P90" s="27"/>
      <c r="Q90" s="4" t="s">
        <v>124</v>
      </c>
      <c r="R90" s="23" t="s">
        <v>14</v>
      </c>
      <c r="S90" s="23"/>
      <c r="T90" s="23"/>
      <c r="U90" s="23"/>
      <c r="V90" s="23"/>
      <c r="W90" s="23" t="s">
        <v>15</v>
      </c>
      <c r="X90" s="23"/>
      <c r="Y90" s="23"/>
      <c r="Z90" s="5">
        <v>20</v>
      </c>
      <c r="AA90" s="8">
        <v>10837245000</v>
      </c>
      <c r="AB90" s="8">
        <v>5668788801.1199999</v>
      </c>
      <c r="AC90" s="8">
        <v>5168456198.8800001</v>
      </c>
      <c r="AD90" s="24">
        <v>4268865191.1199999</v>
      </c>
      <c r="AE90" s="25"/>
      <c r="AF90" s="8">
        <v>1399923610</v>
      </c>
      <c r="AG90" s="8">
        <v>6400573.1100000003</v>
      </c>
      <c r="AH90" s="8">
        <v>4262464618.0100002</v>
      </c>
      <c r="AI90" s="8">
        <v>6400573.1100000003</v>
      </c>
      <c r="AJ90" s="8">
        <v>6400573.1100000003</v>
      </c>
      <c r="AK90" s="18">
        <f t="shared" si="2"/>
        <v>0.39390686388653201</v>
      </c>
    </row>
    <row r="91" spans="1:37" s="6" customFormat="1" ht="11.25" customHeight="1" x14ac:dyDescent="0.2">
      <c r="A91" s="23" t="s">
        <v>114</v>
      </c>
      <c r="B91" s="27"/>
      <c r="C91" s="23" t="s">
        <v>116</v>
      </c>
      <c r="D91" s="27"/>
      <c r="E91" s="23" t="s">
        <v>118</v>
      </c>
      <c r="F91" s="27"/>
      <c r="G91" s="23" t="s">
        <v>120</v>
      </c>
      <c r="H91" s="27"/>
      <c r="I91" s="23" t="s">
        <v>122</v>
      </c>
      <c r="J91" s="27"/>
      <c r="K91" s="27"/>
      <c r="L91" s="23" t="s">
        <v>125</v>
      </c>
      <c r="M91" s="27"/>
      <c r="N91" s="27"/>
      <c r="O91" s="23" t="s">
        <v>0</v>
      </c>
      <c r="P91" s="27"/>
      <c r="Q91" s="4" t="s">
        <v>126</v>
      </c>
      <c r="R91" s="23" t="s">
        <v>14</v>
      </c>
      <c r="S91" s="23"/>
      <c r="T91" s="23"/>
      <c r="U91" s="23"/>
      <c r="V91" s="23"/>
      <c r="W91" s="23" t="s">
        <v>15</v>
      </c>
      <c r="X91" s="23"/>
      <c r="Y91" s="23"/>
      <c r="Z91" s="5">
        <v>20</v>
      </c>
      <c r="AA91" s="8">
        <v>4575741000</v>
      </c>
      <c r="AB91" s="8">
        <v>3329674324.5799999</v>
      </c>
      <c r="AC91" s="8">
        <v>1246066675.4200001</v>
      </c>
      <c r="AD91" s="24">
        <v>1642423864.5799999</v>
      </c>
      <c r="AE91" s="25"/>
      <c r="AF91" s="8">
        <v>1687250460</v>
      </c>
      <c r="AG91" s="8">
        <v>46540.58</v>
      </c>
      <c r="AH91" s="8">
        <v>1642377324</v>
      </c>
      <c r="AI91" s="8">
        <v>46540.58</v>
      </c>
      <c r="AJ91" s="8">
        <v>46540.58</v>
      </c>
      <c r="AK91" s="18">
        <f t="shared" si="2"/>
        <v>0.35894161504770483</v>
      </c>
    </row>
    <row r="92" spans="1:37" s="3" customFormat="1" ht="11.25" customHeight="1" x14ac:dyDescent="0.2">
      <c r="A92" s="30" t="s">
        <v>114</v>
      </c>
      <c r="B92" s="31"/>
      <c r="C92" s="30" t="s">
        <v>116</v>
      </c>
      <c r="D92" s="31"/>
      <c r="E92" s="30" t="s">
        <v>118</v>
      </c>
      <c r="F92" s="31"/>
      <c r="G92" s="30" t="s">
        <v>120</v>
      </c>
      <c r="H92" s="31"/>
      <c r="I92" s="30" t="s">
        <v>122</v>
      </c>
      <c r="J92" s="31"/>
      <c r="K92" s="31"/>
      <c r="L92" s="30" t="s">
        <v>123</v>
      </c>
      <c r="M92" s="31"/>
      <c r="N92" s="31"/>
      <c r="O92" s="30" t="s">
        <v>39</v>
      </c>
      <c r="P92" s="31"/>
      <c r="Q92" s="1" t="s">
        <v>127</v>
      </c>
      <c r="R92" s="30" t="s">
        <v>14</v>
      </c>
      <c r="S92" s="30"/>
      <c r="T92" s="30"/>
      <c r="U92" s="30"/>
      <c r="V92" s="30"/>
      <c r="W92" s="30" t="s">
        <v>15</v>
      </c>
      <c r="X92" s="30"/>
      <c r="Y92" s="30"/>
      <c r="Z92" s="2">
        <v>20</v>
      </c>
      <c r="AA92" s="9">
        <v>10837245000</v>
      </c>
      <c r="AB92" s="9">
        <v>5668788801.1199999</v>
      </c>
      <c r="AC92" s="9">
        <v>5168456198.8800001</v>
      </c>
      <c r="AD92" s="28">
        <v>4268865191.1199999</v>
      </c>
      <c r="AE92" s="29"/>
      <c r="AF92" s="9">
        <v>1399923610</v>
      </c>
      <c r="AG92" s="9">
        <v>6400573.1100000003</v>
      </c>
      <c r="AH92" s="9">
        <v>4262464618.0100002</v>
      </c>
      <c r="AI92" s="9">
        <v>6400573.1100000003</v>
      </c>
      <c r="AJ92" s="9">
        <v>6400573.1100000003</v>
      </c>
      <c r="AK92" s="18">
        <f t="shared" si="2"/>
        <v>0.39390686388653201</v>
      </c>
    </row>
    <row r="93" spans="1:37" s="3" customFormat="1" ht="11.25" customHeight="1" x14ac:dyDescent="0.2">
      <c r="A93" s="30" t="s">
        <v>114</v>
      </c>
      <c r="B93" s="31"/>
      <c r="C93" s="30" t="s">
        <v>116</v>
      </c>
      <c r="D93" s="31"/>
      <c r="E93" s="30" t="s">
        <v>118</v>
      </c>
      <c r="F93" s="31"/>
      <c r="G93" s="30" t="s">
        <v>120</v>
      </c>
      <c r="H93" s="31"/>
      <c r="I93" s="30" t="s">
        <v>122</v>
      </c>
      <c r="J93" s="31"/>
      <c r="K93" s="31"/>
      <c r="L93" s="30" t="s">
        <v>125</v>
      </c>
      <c r="M93" s="31"/>
      <c r="N93" s="31"/>
      <c r="O93" s="30" t="s">
        <v>39</v>
      </c>
      <c r="P93" s="31"/>
      <c r="Q93" s="1" t="s">
        <v>128</v>
      </c>
      <c r="R93" s="30" t="s">
        <v>14</v>
      </c>
      <c r="S93" s="30"/>
      <c r="T93" s="30"/>
      <c r="U93" s="30"/>
      <c r="V93" s="30"/>
      <c r="W93" s="30" t="s">
        <v>15</v>
      </c>
      <c r="X93" s="30"/>
      <c r="Y93" s="30"/>
      <c r="Z93" s="2">
        <v>20</v>
      </c>
      <c r="AA93" s="9">
        <v>4575741000</v>
      </c>
      <c r="AB93" s="9">
        <v>3329674324.5799999</v>
      </c>
      <c r="AC93" s="9">
        <v>1246066675.4200001</v>
      </c>
      <c r="AD93" s="28">
        <v>1642423864.5799999</v>
      </c>
      <c r="AE93" s="29"/>
      <c r="AF93" s="9">
        <v>1687250460</v>
      </c>
      <c r="AG93" s="9">
        <v>46540.58</v>
      </c>
      <c r="AH93" s="9">
        <v>1642377324</v>
      </c>
      <c r="AI93" s="9">
        <v>46540.58</v>
      </c>
      <c r="AJ93" s="9">
        <v>46540.58</v>
      </c>
      <c r="AK93" s="18">
        <f t="shared" si="2"/>
        <v>0.35894161504770483</v>
      </c>
    </row>
    <row r="94" spans="1:37" s="6" customFormat="1" ht="11.25" customHeight="1" x14ac:dyDescent="0.2">
      <c r="A94" s="23" t="s">
        <v>114</v>
      </c>
      <c r="B94" s="27"/>
      <c r="C94" s="23" t="s">
        <v>116</v>
      </c>
      <c r="D94" s="27"/>
      <c r="E94" s="23" t="s">
        <v>118</v>
      </c>
      <c r="F94" s="27"/>
      <c r="G94" s="23" t="s">
        <v>120</v>
      </c>
      <c r="H94" s="27"/>
      <c r="I94" s="23" t="s">
        <v>122</v>
      </c>
      <c r="J94" s="27"/>
      <c r="K94" s="27"/>
      <c r="L94" s="23" t="s">
        <v>0</v>
      </c>
      <c r="M94" s="27"/>
      <c r="N94" s="27"/>
      <c r="O94" s="23" t="s">
        <v>0</v>
      </c>
      <c r="P94" s="27"/>
      <c r="Q94" s="4" t="s">
        <v>121</v>
      </c>
      <c r="R94" s="23" t="s">
        <v>14</v>
      </c>
      <c r="S94" s="23"/>
      <c r="T94" s="23"/>
      <c r="U94" s="23"/>
      <c r="V94" s="23"/>
      <c r="W94" s="23" t="s">
        <v>15</v>
      </c>
      <c r="X94" s="23"/>
      <c r="Y94" s="23"/>
      <c r="Z94" s="5">
        <v>20</v>
      </c>
      <c r="AA94" s="8">
        <v>15412986000</v>
      </c>
      <c r="AB94" s="8">
        <v>8998463125.7000008</v>
      </c>
      <c r="AC94" s="8">
        <v>6414522874.3000002</v>
      </c>
      <c r="AD94" s="24">
        <v>5911289055.6999998</v>
      </c>
      <c r="AE94" s="25"/>
      <c r="AF94" s="8">
        <v>3087174070</v>
      </c>
      <c r="AG94" s="8">
        <v>6447113.6900000004</v>
      </c>
      <c r="AH94" s="8">
        <v>5904841942.0100002</v>
      </c>
      <c r="AI94" s="8">
        <v>6447113.6900000004</v>
      </c>
      <c r="AJ94" s="8">
        <v>6447113.6900000004</v>
      </c>
      <c r="AK94" s="18">
        <f t="shared" si="2"/>
        <v>0.38352653117961699</v>
      </c>
    </row>
    <row r="95" spans="1:37" s="6" customFormat="1" ht="11.25" customHeight="1" x14ac:dyDescent="0.2">
      <c r="A95" s="23" t="s">
        <v>114</v>
      </c>
      <c r="B95" s="27"/>
      <c r="C95" s="23" t="s">
        <v>129</v>
      </c>
      <c r="D95" s="27"/>
      <c r="E95" s="23"/>
      <c r="F95" s="27"/>
      <c r="G95" s="23"/>
      <c r="H95" s="27"/>
      <c r="I95" s="23"/>
      <c r="J95" s="27"/>
      <c r="K95" s="27"/>
      <c r="L95" s="23"/>
      <c r="M95" s="27"/>
      <c r="N95" s="27"/>
      <c r="O95" s="23"/>
      <c r="P95" s="27"/>
      <c r="Q95" s="4" t="s">
        <v>130</v>
      </c>
      <c r="R95" s="23" t="s">
        <v>14</v>
      </c>
      <c r="S95" s="23"/>
      <c r="T95" s="23"/>
      <c r="U95" s="23"/>
      <c r="V95" s="23"/>
      <c r="W95" s="23" t="s">
        <v>15</v>
      </c>
      <c r="X95" s="23"/>
      <c r="Y95" s="23"/>
      <c r="Z95" s="5">
        <v>20</v>
      </c>
      <c r="AA95" s="8">
        <v>4077397000</v>
      </c>
      <c r="AB95" s="8">
        <v>1833616058.98</v>
      </c>
      <c r="AC95" s="8">
        <v>2243780941.02</v>
      </c>
      <c r="AD95" s="24">
        <v>1341196048.98</v>
      </c>
      <c r="AE95" s="25"/>
      <c r="AF95" s="8">
        <v>492420010</v>
      </c>
      <c r="AG95" s="8">
        <v>69042.990000000005</v>
      </c>
      <c r="AH95" s="8">
        <v>1341127005.99</v>
      </c>
      <c r="AI95" s="8">
        <v>69042.990000000005</v>
      </c>
      <c r="AJ95" s="8">
        <v>69042.990000000005</v>
      </c>
      <c r="AK95" s="18">
        <f t="shared" si="2"/>
        <v>0.32893437871759851</v>
      </c>
    </row>
    <row r="96" spans="1:37" s="6" customFormat="1" ht="11.25" customHeight="1" x14ac:dyDescent="0.2">
      <c r="A96" s="23" t="s">
        <v>114</v>
      </c>
      <c r="B96" s="27"/>
      <c r="C96" s="23" t="s">
        <v>129</v>
      </c>
      <c r="D96" s="27"/>
      <c r="E96" s="23" t="s">
        <v>118</v>
      </c>
      <c r="F96" s="27"/>
      <c r="G96" s="23"/>
      <c r="H96" s="27"/>
      <c r="I96" s="23"/>
      <c r="J96" s="27"/>
      <c r="K96" s="27"/>
      <c r="L96" s="23"/>
      <c r="M96" s="27"/>
      <c r="N96" s="27"/>
      <c r="O96" s="23"/>
      <c r="P96" s="27"/>
      <c r="Q96" s="4" t="s">
        <v>119</v>
      </c>
      <c r="R96" s="23" t="s">
        <v>14</v>
      </c>
      <c r="S96" s="23"/>
      <c r="T96" s="23"/>
      <c r="U96" s="23"/>
      <c r="V96" s="23"/>
      <c r="W96" s="23" t="s">
        <v>15</v>
      </c>
      <c r="X96" s="23"/>
      <c r="Y96" s="23"/>
      <c r="Z96" s="5">
        <v>20</v>
      </c>
      <c r="AA96" s="8">
        <v>4077397000</v>
      </c>
      <c r="AB96" s="8">
        <v>1833616058.98</v>
      </c>
      <c r="AC96" s="8">
        <v>2243780941.02</v>
      </c>
      <c r="AD96" s="24">
        <v>1341196048.98</v>
      </c>
      <c r="AE96" s="25"/>
      <c r="AF96" s="8">
        <v>492420010</v>
      </c>
      <c r="AG96" s="8">
        <v>69042.990000000005</v>
      </c>
      <c r="AH96" s="8">
        <v>1341127005.99</v>
      </c>
      <c r="AI96" s="8">
        <v>69042.990000000005</v>
      </c>
      <c r="AJ96" s="8">
        <v>69042.990000000005</v>
      </c>
      <c r="AK96" s="18">
        <f t="shared" si="2"/>
        <v>0.32893437871759851</v>
      </c>
    </row>
    <row r="97" spans="1:37" s="6" customFormat="1" ht="11.25" customHeight="1" x14ac:dyDescent="0.2">
      <c r="A97" s="23" t="s">
        <v>114</v>
      </c>
      <c r="B97" s="27"/>
      <c r="C97" s="23" t="s">
        <v>129</v>
      </c>
      <c r="D97" s="27"/>
      <c r="E97" s="23" t="s">
        <v>118</v>
      </c>
      <c r="F97" s="27"/>
      <c r="G97" s="23" t="s">
        <v>120</v>
      </c>
      <c r="H97" s="27"/>
      <c r="I97" s="23"/>
      <c r="J97" s="27"/>
      <c r="K97" s="27"/>
      <c r="L97" s="23"/>
      <c r="M97" s="27"/>
      <c r="N97" s="27"/>
      <c r="O97" s="23"/>
      <c r="P97" s="27"/>
      <c r="Q97" s="4" t="s">
        <v>131</v>
      </c>
      <c r="R97" s="23" t="s">
        <v>14</v>
      </c>
      <c r="S97" s="23"/>
      <c r="T97" s="23"/>
      <c r="U97" s="23"/>
      <c r="V97" s="23"/>
      <c r="W97" s="23" t="s">
        <v>15</v>
      </c>
      <c r="X97" s="23"/>
      <c r="Y97" s="23"/>
      <c r="Z97" s="5">
        <v>20</v>
      </c>
      <c r="AA97" s="8">
        <v>4077397000</v>
      </c>
      <c r="AB97" s="8">
        <v>1833616058.98</v>
      </c>
      <c r="AC97" s="8">
        <v>2243780941.02</v>
      </c>
      <c r="AD97" s="24">
        <v>1341196048.98</v>
      </c>
      <c r="AE97" s="25"/>
      <c r="AF97" s="8">
        <v>492420010</v>
      </c>
      <c r="AG97" s="8">
        <v>69042.990000000005</v>
      </c>
      <c r="AH97" s="8">
        <v>1341127005.99</v>
      </c>
      <c r="AI97" s="8">
        <v>69042.990000000005</v>
      </c>
      <c r="AJ97" s="8">
        <v>69042.990000000005</v>
      </c>
      <c r="AK97" s="18">
        <f t="shared" si="2"/>
        <v>0.32893437871759851</v>
      </c>
    </row>
    <row r="98" spans="1:37" s="6" customFormat="1" ht="11.25" customHeight="1" x14ac:dyDescent="0.2">
      <c r="A98" s="23" t="s">
        <v>114</v>
      </c>
      <c r="B98" s="27"/>
      <c r="C98" s="23" t="s">
        <v>129</v>
      </c>
      <c r="D98" s="27"/>
      <c r="E98" s="23" t="s">
        <v>118</v>
      </c>
      <c r="F98" s="27"/>
      <c r="G98" s="23" t="s">
        <v>120</v>
      </c>
      <c r="H98" s="27"/>
      <c r="I98" s="23" t="s">
        <v>122</v>
      </c>
      <c r="J98" s="27"/>
      <c r="K98" s="27"/>
      <c r="L98" s="23" t="s">
        <v>132</v>
      </c>
      <c r="M98" s="27"/>
      <c r="N98" s="27"/>
      <c r="O98" s="23" t="s">
        <v>0</v>
      </c>
      <c r="P98" s="27"/>
      <c r="Q98" s="4" t="s">
        <v>133</v>
      </c>
      <c r="R98" s="23" t="s">
        <v>14</v>
      </c>
      <c r="S98" s="23"/>
      <c r="T98" s="23"/>
      <c r="U98" s="23"/>
      <c r="V98" s="23"/>
      <c r="W98" s="23" t="s">
        <v>15</v>
      </c>
      <c r="X98" s="23"/>
      <c r="Y98" s="23"/>
      <c r="Z98" s="5">
        <v>20</v>
      </c>
      <c r="AA98" s="8">
        <v>1565257000</v>
      </c>
      <c r="AB98" s="8">
        <v>239382839.58000001</v>
      </c>
      <c r="AC98" s="8">
        <v>1325874160.4200001</v>
      </c>
      <c r="AD98" s="24">
        <v>234457639.58000001</v>
      </c>
      <c r="AE98" s="25"/>
      <c r="AF98" s="8">
        <v>4925200</v>
      </c>
      <c r="AG98" s="8">
        <v>22639.58</v>
      </c>
      <c r="AH98" s="8">
        <v>234435000</v>
      </c>
      <c r="AI98" s="8">
        <v>22639.58</v>
      </c>
      <c r="AJ98" s="8">
        <v>22639.58</v>
      </c>
      <c r="AK98" s="18">
        <f t="shared" si="2"/>
        <v>0.14978859035928285</v>
      </c>
    </row>
    <row r="99" spans="1:37" s="6" customFormat="1" ht="11.25" customHeight="1" x14ac:dyDescent="0.2">
      <c r="A99" s="23" t="s">
        <v>114</v>
      </c>
      <c r="B99" s="27"/>
      <c r="C99" s="23" t="s">
        <v>129</v>
      </c>
      <c r="D99" s="27"/>
      <c r="E99" s="23" t="s">
        <v>118</v>
      </c>
      <c r="F99" s="27"/>
      <c r="G99" s="23" t="s">
        <v>120</v>
      </c>
      <c r="H99" s="27"/>
      <c r="I99" s="23" t="s">
        <v>122</v>
      </c>
      <c r="J99" s="27"/>
      <c r="K99" s="27"/>
      <c r="L99" s="23" t="s">
        <v>134</v>
      </c>
      <c r="M99" s="27"/>
      <c r="N99" s="27"/>
      <c r="O99" s="23" t="s">
        <v>0</v>
      </c>
      <c r="P99" s="27"/>
      <c r="Q99" s="4" t="s">
        <v>135</v>
      </c>
      <c r="R99" s="23" t="s">
        <v>14</v>
      </c>
      <c r="S99" s="23"/>
      <c r="T99" s="23"/>
      <c r="U99" s="23"/>
      <c r="V99" s="23"/>
      <c r="W99" s="23" t="s">
        <v>15</v>
      </c>
      <c r="X99" s="23"/>
      <c r="Y99" s="23"/>
      <c r="Z99" s="5">
        <v>20</v>
      </c>
      <c r="AA99" s="8">
        <v>2512140000</v>
      </c>
      <c r="AB99" s="8">
        <v>1594233219.4000001</v>
      </c>
      <c r="AC99" s="8">
        <v>917906780.60000002</v>
      </c>
      <c r="AD99" s="24">
        <v>1106738409.4000001</v>
      </c>
      <c r="AE99" s="25"/>
      <c r="AF99" s="8">
        <v>487494810</v>
      </c>
      <c r="AG99" s="8">
        <v>46403.41</v>
      </c>
      <c r="AH99" s="8">
        <v>1106692005.99</v>
      </c>
      <c r="AI99" s="8">
        <v>46403.41</v>
      </c>
      <c r="AJ99" s="8">
        <v>46403.41</v>
      </c>
      <c r="AK99" s="18">
        <f t="shared" si="2"/>
        <v>0.44055602370886976</v>
      </c>
    </row>
    <row r="100" spans="1:37" s="3" customFormat="1" ht="11.25" customHeight="1" x14ac:dyDescent="0.2">
      <c r="A100" s="30" t="s">
        <v>114</v>
      </c>
      <c r="B100" s="31"/>
      <c r="C100" s="30" t="s">
        <v>129</v>
      </c>
      <c r="D100" s="31"/>
      <c r="E100" s="30" t="s">
        <v>118</v>
      </c>
      <c r="F100" s="31"/>
      <c r="G100" s="30" t="s">
        <v>120</v>
      </c>
      <c r="H100" s="31"/>
      <c r="I100" s="30" t="s">
        <v>122</v>
      </c>
      <c r="J100" s="31"/>
      <c r="K100" s="31"/>
      <c r="L100" s="30" t="s">
        <v>132</v>
      </c>
      <c r="M100" s="31"/>
      <c r="N100" s="31"/>
      <c r="O100" s="30" t="s">
        <v>39</v>
      </c>
      <c r="P100" s="31"/>
      <c r="Q100" s="1" t="s">
        <v>136</v>
      </c>
      <c r="R100" s="30" t="s">
        <v>14</v>
      </c>
      <c r="S100" s="30"/>
      <c r="T100" s="30"/>
      <c r="U100" s="30"/>
      <c r="V100" s="30"/>
      <c r="W100" s="30" t="s">
        <v>15</v>
      </c>
      <c r="X100" s="30"/>
      <c r="Y100" s="30"/>
      <c r="Z100" s="2">
        <v>20</v>
      </c>
      <c r="AA100" s="9">
        <v>1565257000</v>
      </c>
      <c r="AB100" s="9">
        <v>239382839.58000001</v>
      </c>
      <c r="AC100" s="9">
        <v>1325874160.4200001</v>
      </c>
      <c r="AD100" s="28">
        <v>234457639.58000001</v>
      </c>
      <c r="AE100" s="29"/>
      <c r="AF100" s="9">
        <v>4925200</v>
      </c>
      <c r="AG100" s="9">
        <v>22639.58</v>
      </c>
      <c r="AH100" s="9">
        <v>234435000</v>
      </c>
      <c r="AI100" s="9">
        <v>22639.58</v>
      </c>
      <c r="AJ100" s="9">
        <v>22639.58</v>
      </c>
      <c r="AK100" s="18">
        <f t="shared" si="2"/>
        <v>0.14978859035928285</v>
      </c>
    </row>
    <row r="101" spans="1:37" s="3" customFormat="1" ht="11.25" customHeight="1" x14ac:dyDescent="0.2">
      <c r="A101" s="30" t="s">
        <v>114</v>
      </c>
      <c r="B101" s="31"/>
      <c r="C101" s="30" t="s">
        <v>129</v>
      </c>
      <c r="D101" s="31"/>
      <c r="E101" s="30" t="s">
        <v>118</v>
      </c>
      <c r="F101" s="31"/>
      <c r="G101" s="30" t="s">
        <v>120</v>
      </c>
      <c r="H101" s="31"/>
      <c r="I101" s="30" t="s">
        <v>122</v>
      </c>
      <c r="J101" s="31"/>
      <c r="K101" s="31"/>
      <c r="L101" s="30" t="s">
        <v>134</v>
      </c>
      <c r="M101" s="31"/>
      <c r="N101" s="31"/>
      <c r="O101" s="30" t="s">
        <v>39</v>
      </c>
      <c r="P101" s="31"/>
      <c r="Q101" s="1" t="s">
        <v>137</v>
      </c>
      <c r="R101" s="30" t="s">
        <v>14</v>
      </c>
      <c r="S101" s="30"/>
      <c r="T101" s="30"/>
      <c r="U101" s="30"/>
      <c r="V101" s="30"/>
      <c r="W101" s="30" t="s">
        <v>15</v>
      </c>
      <c r="X101" s="30"/>
      <c r="Y101" s="30"/>
      <c r="Z101" s="2">
        <v>20</v>
      </c>
      <c r="AA101" s="9">
        <v>2512140000</v>
      </c>
      <c r="AB101" s="9">
        <v>1594233219.4000001</v>
      </c>
      <c r="AC101" s="9">
        <v>917906780.60000002</v>
      </c>
      <c r="AD101" s="28">
        <v>1106738409.4000001</v>
      </c>
      <c r="AE101" s="29"/>
      <c r="AF101" s="9">
        <v>487494810</v>
      </c>
      <c r="AG101" s="9">
        <v>46403.41</v>
      </c>
      <c r="AH101" s="9">
        <v>1106692005.99</v>
      </c>
      <c r="AI101" s="9">
        <v>46403.41</v>
      </c>
      <c r="AJ101" s="9">
        <v>46403.41</v>
      </c>
      <c r="AK101" s="18">
        <f t="shared" si="2"/>
        <v>0.44055602370886976</v>
      </c>
    </row>
    <row r="102" spans="1:37" s="6" customFormat="1" ht="11.25" customHeight="1" x14ac:dyDescent="0.2">
      <c r="A102" s="23" t="s">
        <v>114</v>
      </c>
      <c r="B102" s="27"/>
      <c r="C102" s="23" t="s">
        <v>129</v>
      </c>
      <c r="D102" s="27"/>
      <c r="E102" s="23" t="s">
        <v>118</v>
      </c>
      <c r="F102" s="27"/>
      <c r="G102" s="23" t="s">
        <v>120</v>
      </c>
      <c r="H102" s="27"/>
      <c r="I102" s="23" t="s">
        <v>122</v>
      </c>
      <c r="J102" s="27"/>
      <c r="K102" s="27"/>
      <c r="L102" s="23" t="s">
        <v>0</v>
      </c>
      <c r="M102" s="27"/>
      <c r="N102" s="27"/>
      <c r="O102" s="23" t="s">
        <v>0</v>
      </c>
      <c r="P102" s="27"/>
      <c r="Q102" s="4" t="s">
        <v>131</v>
      </c>
      <c r="R102" s="23" t="s">
        <v>14</v>
      </c>
      <c r="S102" s="23"/>
      <c r="T102" s="23"/>
      <c r="U102" s="23"/>
      <c r="V102" s="23"/>
      <c r="W102" s="23" t="s">
        <v>15</v>
      </c>
      <c r="X102" s="23"/>
      <c r="Y102" s="23"/>
      <c r="Z102" s="5">
        <v>20</v>
      </c>
      <c r="AA102" s="8">
        <v>4077397000</v>
      </c>
      <c r="AB102" s="8">
        <v>1833616058.98</v>
      </c>
      <c r="AC102" s="8">
        <v>2243780941.02</v>
      </c>
      <c r="AD102" s="24">
        <v>1341196048.98</v>
      </c>
      <c r="AE102" s="25"/>
      <c r="AF102" s="8">
        <v>492420010</v>
      </c>
      <c r="AG102" s="8">
        <v>69042.990000000005</v>
      </c>
      <c r="AH102" s="8">
        <v>1341127005.99</v>
      </c>
      <c r="AI102" s="8">
        <v>69042.990000000005</v>
      </c>
      <c r="AJ102" s="8">
        <v>69042.990000000005</v>
      </c>
      <c r="AK102" s="18">
        <f t="shared" si="2"/>
        <v>0.32893437871759851</v>
      </c>
    </row>
    <row r="103" spans="1:37" s="6" customFormat="1" ht="11.25" x14ac:dyDescent="0.2">
      <c r="A103" s="7" t="s">
        <v>0</v>
      </c>
      <c r="B103" s="7" t="s">
        <v>0</v>
      </c>
      <c r="C103" s="7" t="s">
        <v>0</v>
      </c>
      <c r="D103" s="7" t="s">
        <v>0</v>
      </c>
      <c r="E103" s="7" t="s">
        <v>0</v>
      </c>
      <c r="F103" s="7" t="s">
        <v>0</v>
      </c>
      <c r="G103" s="7" t="s">
        <v>0</v>
      </c>
      <c r="H103" s="7" t="s">
        <v>0</v>
      </c>
      <c r="I103" s="7" t="s">
        <v>0</v>
      </c>
      <c r="J103" s="26" t="s">
        <v>0</v>
      </c>
      <c r="K103" s="27"/>
      <c r="L103" s="26" t="s">
        <v>0</v>
      </c>
      <c r="M103" s="27"/>
      <c r="N103" s="7" t="s">
        <v>0</v>
      </c>
      <c r="O103" s="7" t="s">
        <v>0</v>
      </c>
      <c r="P103" s="7" t="s">
        <v>0</v>
      </c>
      <c r="Q103" s="7" t="s">
        <v>0</v>
      </c>
      <c r="R103" s="26" t="s">
        <v>0</v>
      </c>
      <c r="S103" s="26"/>
      <c r="T103" s="26" t="s">
        <v>0</v>
      </c>
      <c r="U103" s="26"/>
      <c r="V103" s="7" t="s">
        <v>0</v>
      </c>
      <c r="W103" s="7" t="s">
        <v>0</v>
      </c>
      <c r="X103" s="7" t="s">
        <v>0</v>
      </c>
      <c r="Y103" s="7" t="s">
        <v>0</v>
      </c>
      <c r="Z103" s="7" t="s">
        <v>0</v>
      </c>
      <c r="AA103" s="7" t="s">
        <v>0</v>
      </c>
      <c r="AB103" s="7" t="s">
        <v>0</v>
      </c>
      <c r="AC103" s="7" t="s">
        <v>0</v>
      </c>
      <c r="AD103" s="26" t="s">
        <v>0</v>
      </c>
      <c r="AE103" s="27"/>
      <c r="AF103" s="7" t="s">
        <v>0</v>
      </c>
      <c r="AG103" s="7" t="s">
        <v>0</v>
      </c>
      <c r="AH103" s="7" t="s">
        <v>0</v>
      </c>
      <c r="AI103" s="7" t="s">
        <v>0</v>
      </c>
      <c r="AJ103" s="7" t="s">
        <v>0</v>
      </c>
      <c r="AK103" s="18"/>
    </row>
    <row r="104" spans="1:37" s="6" customFormat="1" ht="11.25" x14ac:dyDescent="0.2">
      <c r="Q104" s="10" t="s">
        <v>148</v>
      </c>
    </row>
    <row r="105" spans="1:37" s="6" customFormat="1" ht="11.25" x14ac:dyDescent="0.2"/>
    <row r="106" spans="1:37" x14ac:dyDescent="0.25">
      <c r="A106" s="21" t="s">
        <v>151</v>
      </c>
      <c r="C106" s="21"/>
    </row>
  </sheetData>
  <mergeCells count="997">
    <mergeCell ref="R5:V5"/>
    <mergeCell ref="W5:Y5"/>
    <mergeCell ref="AD5:AE5"/>
    <mergeCell ref="W6:Y6"/>
    <mergeCell ref="AD6:AE6"/>
    <mergeCell ref="R6:V6"/>
    <mergeCell ref="A1:AK1"/>
    <mergeCell ref="A2:AK2"/>
    <mergeCell ref="A4:B4"/>
    <mergeCell ref="C4:D4"/>
    <mergeCell ref="E4:F4"/>
    <mergeCell ref="G4:H4"/>
    <mergeCell ref="I4:K4"/>
    <mergeCell ref="L4:N4"/>
    <mergeCell ref="O4:P4"/>
    <mergeCell ref="R4:V4"/>
    <mergeCell ref="W4:Y4"/>
    <mergeCell ref="AD4:AE4"/>
    <mergeCell ref="L6:N6"/>
    <mergeCell ref="O6:P6"/>
    <mergeCell ref="A6:B6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AD7:AE7"/>
    <mergeCell ref="A8:B8"/>
    <mergeCell ref="C8:D8"/>
    <mergeCell ref="E8:F8"/>
    <mergeCell ref="G8:H8"/>
    <mergeCell ref="I8:K8"/>
    <mergeCell ref="L8:N8"/>
    <mergeCell ref="O8:P8"/>
    <mergeCell ref="R8:V8"/>
    <mergeCell ref="W8:Y8"/>
    <mergeCell ref="AD8:AE8"/>
    <mergeCell ref="W7:Y7"/>
    <mergeCell ref="R7:V7"/>
    <mergeCell ref="A7:B7"/>
    <mergeCell ref="C7:D7"/>
    <mergeCell ref="E7:F7"/>
    <mergeCell ref="G7:H7"/>
    <mergeCell ref="I7:K7"/>
    <mergeCell ref="L7:N7"/>
    <mergeCell ref="O7:P7"/>
    <mergeCell ref="W9:Y9"/>
    <mergeCell ref="AD9:AE9"/>
    <mergeCell ref="A10:B10"/>
    <mergeCell ref="C10:D10"/>
    <mergeCell ref="E10:F10"/>
    <mergeCell ref="G10:H10"/>
    <mergeCell ref="I10:K10"/>
    <mergeCell ref="L10:N10"/>
    <mergeCell ref="O10:P10"/>
    <mergeCell ref="R10:V10"/>
    <mergeCell ref="W10:Y10"/>
    <mergeCell ref="L9:N9"/>
    <mergeCell ref="O9:P9"/>
    <mergeCell ref="R9:V9"/>
    <mergeCell ref="A9:B9"/>
    <mergeCell ref="C9:D9"/>
    <mergeCell ref="E9:F9"/>
    <mergeCell ref="G9:H9"/>
    <mergeCell ref="I9:K9"/>
    <mergeCell ref="AD10:AE10"/>
    <mergeCell ref="A11:B11"/>
    <mergeCell ref="C11:D11"/>
    <mergeCell ref="E11:F11"/>
    <mergeCell ref="G11:H11"/>
    <mergeCell ref="I11:K11"/>
    <mergeCell ref="L11:N11"/>
    <mergeCell ref="O11:P11"/>
    <mergeCell ref="R11:V11"/>
    <mergeCell ref="W11:Y11"/>
    <mergeCell ref="AD11:AE11"/>
    <mergeCell ref="W12:Y12"/>
    <mergeCell ref="AD12:AE12"/>
    <mergeCell ref="A13:B13"/>
    <mergeCell ref="C13:D13"/>
    <mergeCell ref="E13:F13"/>
    <mergeCell ref="G13:H13"/>
    <mergeCell ref="I13:K13"/>
    <mergeCell ref="L13:N13"/>
    <mergeCell ref="O13:P13"/>
    <mergeCell ref="R13:V13"/>
    <mergeCell ref="W13:Y13"/>
    <mergeCell ref="L12:N12"/>
    <mergeCell ref="O12:P12"/>
    <mergeCell ref="R12:V12"/>
    <mergeCell ref="A12:B12"/>
    <mergeCell ref="C12:D12"/>
    <mergeCell ref="E12:F12"/>
    <mergeCell ref="G12:H12"/>
    <mergeCell ref="I12:K12"/>
    <mergeCell ref="AD13:AE13"/>
    <mergeCell ref="A14:B14"/>
    <mergeCell ref="C14:D14"/>
    <mergeCell ref="E14:F14"/>
    <mergeCell ref="G14:H14"/>
    <mergeCell ref="I14:K14"/>
    <mergeCell ref="L14:N14"/>
    <mergeCell ref="O14:P14"/>
    <mergeCell ref="R14:V14"/>
    <mergeCell ref="W14:Y14"/>
    <mergeCell ref="AD14:AE14"/>
    <mergeCell ref="W15:Y15"/>
    <mergeCell ref="AD15:AE15"/>
    <mergeCell ref="A16:B16"/>
    <mergeCell ref="C16:D16"/>
    <mergeCell ref="E16:F16"/>
    <mergeCell ref="G16:H16"/>
    <mergeCell ref="I16:K16"/>
    <mergeCell ref="L16:N16"/>
    <mergeCell ref="O16:P16"/>
    <mergeCell ref="R16:V16"/>
    <mergeCell ref="W16:Y16"/>
    <mergeCell ref="L15:N15"/>
    <mergeCell ref="O15:P15"/>
    <mergeCell ref="R15:V15"/>
    <mergeCell ref="A15:B15"/>
    <mergeCell ref="C15:D15"/>
    <mergeCell ref="E15:F15"/>
    <mergeCell ref="G15:H15"/>
    <mergeCell ref="I15:K15"/>
    <mergeCell ref="AD16:AE16"/>
    <mergeCell ref="A17:B17"/>
    <mergeCell ref="C17:D17"/>
    <mergeCell ref="E17:F17"/>
    <mergeCell ref="G17:H17"/>
    <mergeCell ref="I17:K17"/>
    <mergeCell ref="L17:N17"/>
    <mergeCell ref="O17:P17"/>
    <mergeCell ref="R17:V17"/>
    <mergeCell ref="W17:Y17"/>
    <mergeCell ref="AD17:AE17"/>
    <mergeCell ref="W18:Y18"/>
    <mergeCell ref="AD18:AE18"/>
    <mergeCell ref="A19:B19"/>
    <mergeCell ref="C19:D19"/>
    <mergeCell ref="E19:F19"/>
    <mergeCell ref="G19:H19"/>
    <mergeCell ref="I19:K19"/>
    <mergeCell ref="L19:N19"/>
    <mergeCell ref="O19:P19"/>
    <mergeCell ref="R19:V19"/>
    <mergeCell ref="W19:Y19"/>
    <mergeCell ref="L18:N18"/>
    <mergeCell ref="O18:P18"/>
    <mergeCell ref="R18:V18"/>
    <mergeCell ref="A18:B18"/>
    <mergeCell ref="C18:D18"/>
    <mergeCell ref="E18:F18"/>
    <mergeCell ref="G18:H18"/>
    <mergeCell ref="I18:K18"/>
    <mergeCell ref="AD19:AE19"/>
    <mergeCell ref="A20:B20"/>
    <mergeCell ref="C20:D20"/>
    <mergeCell ref="E20:F20"/>
    <mergeCell ref="G20:H20"/>
    <mergeCell ref="I20:K20"/>
    <mergeCell ref="L20:N20"/>
    <mergeCell ref="O20:P20"/>
    <mergeCell ref="R20:V20"/>
    <mergeCell ref="W20:Y20"/>
    <mergeCell ref="AD20:AE20"/>
    <mergeCell ref="W21:Y21"/>
    <mergeCell ref="AD21:AE21"/>
    <mergeCell ref="A22:B22"/>
    <mergeCell ref="C22:D22"/>
    <mergeCell ref="E22:F22"/>
    <mergeCell ref="G22:H22"/>
    <mergeCell ref="I22:K22"/>
    <mergeCell ref="L22:N22"/>
    <mergeCell ref="O22:P22"/>
    <mergeCell ref="R22:V22"/>
    <mergeCell ref="W22:Y22"/>
    <mergeCell ref="L21:N21"/>
    <mergeCell ref="O21:P21"/>
    <mergeCell ref="R21:V21"/>
    <mergeCell ref="A21:B21"/>
    <mergeCell ref="C21:D21"/>
    <mergeCell ref="E21:F21"/>
    <mergeCell ref="G21:H21"/>
    <mergeCell ref="I21:K21"/>
    <mergeCell ref="AD22:AE22"/>
    <mergeCell ref="A23:B23"/>
    <mergeCell ref="C23:D23"/>
    <mergeCell ref="E23:F23"/>
    <mergeCell ref="G23:H23"/>
    <mergeCell ref="I23:K23"/>
    <mergeCell ref="L23:N23"/>
    <mergeCell ref="O23:P23"/>
    <mergeCell ref="R23:V23"/>
    <mergeCell ref="W23:Y23"/>
    <mergeCell ref="AD23:AE23"/>
    <mergeCell ref="W24:Y24"/>
    <mergeCell ref="AD24:AE24"/>
    <mergeCell ref="A25:B25"/>
    <mergeCell ref="C25:D25"/>
    <mergeCell ref="E25:F25"/>
    <mergeCell ref="G25:H25"/>
    <mergeCell ref="I25:K25"/>
    <mergeCell ref="L25:N25"/>
    <mergeCell ref="O25:P25"/>
    <mergeCell ref="R25:V25"/>
    <mergeCell ref="W25:Y25"/>
    <mergeCell ref="L24:N24"/>
    <mergeCell ref="O24:P24"/>
    <mergeCell ref="R24:V24"/>
    <mergeCell ref="A24:B24"/>
    <mergeCell ref="C24:D24"/>
    <mergeCell ref="E24:F24"/>
    <mergeCell ref="G24:H24"/>
    <mergeCell ref="I24:K24"/>
    <mergeCell ref="AD25:AE25"/>
    <mergeCell ref="A26:B26"/>
    <mergeCell ref="C26:D26"/>
    <mergeCell ref="E26:F26"/>
    <mergeCell ref="G26:H26"/>
    <mergeCell ref="I26:K26"/>
    <mergeCell ref="L26:N26"/>
    <mergeCell ref="O26:P26"/>
    <mergeCell ref="R26:V26"/>
    <mergeCell ref="W26:Y26"/>
    <mergeCell ref="AD26:AE26"/>
    <mergeCell ref="W27:Y27"/>
    <mergeCell ref="AD27:AE27"/>
    <mergeCell ref="A28:B28"/>
    <mergeCell ref="C28:D28"/>
    <mergeCell ref="E28:F28"/>
    <mergeCell ref="G28:H28"/>
    <mergeCell ref="I28:K28"/>
    <mergeCell ref="L28:N28"/>
    <mergeCell ref="O28:P28"/>
    <mergeCell ref="R28:V28"/>
    <mergeCell ref="W28:Y28"/>
    <mergeCell ref="L27:N27"/>
    <mergeCell ref="O27:P27"/>
    <mergeCell ref="R27:V27"/>
    <mergeCell ref="A27:B27"/>
    <mergeCell ref="C27:D27"/>
    <mergeCell ref="E27:F27"/>
    <mergeCell ref="G27:H27"/>
    <mergeCell ref="I27:K27"/>
    <mergeCell ref="AD28:AE28"/>
    <mergeCell ref="A29:B29"/>
    <mergeCell ref="C29:D29"/>
    <mergeCell ref="E29:F29"/>
    <mergeCell ref="G29:H29"/>
    <mergeCell ref="I29:K29"/>
    <mergeCell ref="L29:N29"/>
    <mergeCell ref="O29:P29"/>
    <mergeCell ref="R29:V29"/>
    <mergeCell ref="W29:Y29"/>
    <mergeCell ref="AD29:AE29"/>
    <mergeCell ref="W30:Y30"/>
    <mergeCell ref="AD30:AE30"/>
    <mergeCell ref="A31:B31"/>
    <mergeCell ref="C31:D31"/>
    <mergeCell ref="E31:F31"/>
    <mergeCell ref="G31:H31"/>
    <mergeCell ref="I31:K31"/>
    <mergeCell ref="L31:N31"/>
    <mergeCell ref="O31:P31"/>
    <mergeCell ref="R31:V31"/>
    <mergeCell ref="W31:Y31"/>
    <mergeCell ref="L30:N30"/>
    <mergeCell ref="O30:P30"/>
    <mergeCell ref="R30:V30"/>
    <mergeCell ref="A30:B30"/>
    <mergeCell ref="C30:D30"/>
    <mergeCell ref="E30:F30"/>
    <mergeCell ref="G30:H30"/>
    <mergeCell ref="I30:K30"/>
    <mergeCell ref="AD31:AE31"/>
    <mergeCell ref="A32:B32"/>
    <mergeCell ref="C32:D32"/>
    <mergeCell ref="E32:F32"/>
    <mergeCell ref="G32:H32"/>
    <mergeCell ref="I32:K32"/>
    <mergeCell ref="L32:N32"/>
    <mergeCell ref="O32:P32"/>
    <mergeCell ref="R32:V32"/>
    <mergeCell ref="W32:Y32"/>
    <mergeCell ref="AD32:AE32"/>
    <mergeCell ref="W33:Y33"/>
    <mergeCell ref="AD33:AE33"/>
    <mergeCell ref="A34:B34"/>
    <mergeCell ref="C34:D34"/>
    <mergeCell ref="E34:F34"/>
    <mergeCell ref="G34:H34"/>
    <mergeCell ref="I34:K34"/>
    <mergeCell ref="L34:N34"/>
    <mergeCell ref="O34:P34"/>
    <mergeCell ref="R34:V34"/>
    <mergeCell ref="W34:Y34"/>
    <mergeCell ref="L33:N33"/>
    <mergeCell ref="O33:P33"/>
    <mergeCell ref="R33:V33"/>
    <mergeCell ref="A33:B33"/>
    <mergeCell ref="C33:D33"/>
    <mergeCell ref="E33:F33"/>
    <mergeCell ref="G33:H33"/>
    <mergeCell ref="I33:K33"/>
    <mergeCell ref="AD34:AE34"/>
    <mergeCell ref="A35:B35"/>
    <mergeCell ref="C35:D35"/>
    <mergeCell ref="E35:F35"/>
    <mergeCell ref="G35:H35"/>
    <mergeCell ref="I35:K35"/>
    <mergeCell ref="L35:N35"/>
    <mergeCell ref="O35:P35"/>
    <mergeCell ref="R35:V35"/>
    <mergeCell ref="W35:Y35"/>
    <mergeCell ref="AD35:AE35"/>
    <mergeCell ref="W36:Y36"/>
    <mergeCell ref="AD36:AE36"/>
    <mergeCell ref="A37:B37"/>
    <mergeCell ref="C37:D37"/>
    <mergeCell ref="E37:F37"/>
    <mergeCell ref="G37:H37"/>
    <mergeCell ref="I37:K37"/>
    <mergeCell ref="L37:N37"/>
    <mergeCell ref="O37:P37"/>
    <mergeCell ref="R37:V37"/>
    <mergeCell ref="W37:Y37"/>
    <mergeCell ref="L36:N36"/>
    <mergeCell ref="O36:P36"/>
    <mergeCell ref="R36:V36"/>
    <mergeCell ref="A36:B36"/>
    <mergeCell ref="C36:D36"/>
    <mergeCell ref="E36:F36"/>
    <mergeCell ref="G36:H36"/>
    <mergeCell ref="I36:K36"/>
    <mergeCell ref="AD37:AE37"/>
    <mergeCell ref="A38:B38"/>
    <mergeCell ref="C38:D38"/>
    <mergeCell ref="E38:F38"/>
    <mergeCell ref="G38:H38"/>
    <mergeCell ref="I38:K38"/>
    <mergeCell ref="L38:N38"/>
    <mergeCell ref="O38:P38"/>
    <mergeCell ref="R38:V38"/>
    <mergeCell ref="W38:Y38"/>
    <mergeCell ref="AD38:AE38"/>
    <mergeCell ref="W39:Y39"/>
    <mergeCell ref="AD39:AE39"/>
    <mergeCell ref="A40:B40"/>
    <mergeCell ref="C40:D40"/>
    <mergeCell ref="E40:F40"/>
    <mergeCell ref="G40:H40"/>
    <mergeCell ref="I40:K40"/>
    <mergeCell ref="L40:N40"/>
    <mergeCell ref="O40:P40"/>
    <mergeCell ref="R40:V40"/>
    <mergeCell ref="W40:Y40"/>
    <mergeCell ref="L39:N39"/>
    <mergeCell ref="O39:P39"/>
    <mergeCell ref="R39:V39"/>
    <mergeCell ref="A39:B39"/>
    <mergeCell ref="C39:D39"/>
    <mergeCell ref="E39:F39"/>
    <mergeCell ref="G39:H39"/>
    <mergeCell ref="I39:K39"/>
    <mergeCell ref="AD40:AE40"/>
    <mergeCell ref="A41:B41"/>
    <mergeCell ref="C41:D41"/>
    <mergeCell ref="E41:F41"/>
    <mergeCell ref="G41:H41"/>
    <mergeCell ref="I41:K41"/>
    <mergeCell ref="L41:N41"/>
    <mergeCell ref="O41:P41"/>
    <mergeCell ref="R41:V41"/>
    <mergeCell ref="W41:Y41"/>
    <mergeCell ref="AD41:AE41"/>
    <mergeCell ref="W42:Y42"/>
    <mergeCell ref="AD42:AE42"/>
    <mergeCell ref="A43:B43"/>
    <mergeCell ref="C43:D43"/>
    <mergeCell ref="E43:F43"/>
    <mergeCell ref="G43:H43"/>
    <mergeCell ref="I43:K43"/>
    <mergeCell ref="L43:N43"/>
    <mergeCell ref="O43:P43"/>
    <mergeCell ref="R43:V43"/>
    <mergeCell ref="W43:Y43"/>
    <mergeCell ref="L42:N42"/>
    <mergeCell ref="O42:P42"/>
    <mergeCell ref="R42:V42"/>
    <mergeCell ref="A42:B42"/>
    <mergeCell ref="C42:D42"/>
    <mergeCell ref="E42:F42"/>
    <mergeCell ref="G42:H42"/>
    <mergeCell ref="I42:K42"/>
    <mergeCell ref="AD43:AE43"/>
    <mergeCell ref="A44:B44"/>
    <mergeCell ref="C44:D44"/>
    <mergeCell ref="E44:F44"/>
    <mergeCell ref="G44:H44"/>
    <mergeCell ref="I44:K44"/>
    <mergeCell ref="L44:N44"/>
    <mergeCell ref="O44:P44"/>
    <mergeCell ref="R44:V44"/>
    <mergeCell ref="W44:Y44"/>
    <mergeCell ref="AD44:AE44"/>
    <mergeCell ref="W45:Y45"/>
    <mergeCell ref="AD45:AE45"/>
    <mergeCell ref="A46:B46"/>
    <mergeCell ref="C46:D46"/>
    <mergeCell ref="E46:F46"/>
    <mergeCell ref="G46:H46"/>
    <mergeCell ref="I46:K46"/>
    <mergeCell ref="L46:N46"/>
    <mergeCell ref="O46:P46"/>
    <mergeCell ref="R46:V46"/>
    <mergeCell ref="W46:Y46"/>
    <mergeCell ref="L45:N45"/>
    <mergeCell ref="O45:P45"/>
    <mergeCell ref="R45:V45"/>
    <mergeCell ref="A45:B45"/>
    <mergeCell ref="C45:D45"/>
    <mergeCell ref="E45:F45"/>
    <mergeCell ref="G45:H45"/>
    <mergeCell ref="I45:K45"/>
    <mergeCell ref="AD46:AE46"/>
    <mergeCell ref="A47:B47"/>
    <mergeCell ref="C47:D47"/>
    <mergeCell ref="E47:F47"/>
    <mergeCell ref="G47:H47"/>
    <mergeCell ref="I47:K47"/>
    <mergeCell ref="L47:N47"/>
    <mergeCell ref="O47:P47"/>
    <mergeCell ref="R47:V47"/>
    <mergeCell ref="W47:Y47"/>
    <mergeCell ref="AD47:AE47"/>
    <mergeCell ref="W48:Y48"/>
    <mergeCell ref="AD48:AE48"/>
    <mergeCell ref="A49:B49"/>
    <mergeCell ref="C49:D49"/>
    <mergeCell ref="E49:F49"/>
    <mergeCell ref="G49:H49"/>
    <mergeCell ref="I49:K49"/>
    <mergeCell ref="L49:N49"/>
    <mergeCell ref="O49:P49"/>
    <mergeCell ref="R49:V49"/>
    <mergeCell ref="W49:Y49"/>
    <mergeCell ref="L48:N48"/>
    <mergeCell ref="O48:P48"/>
    <mergeCell ref="R48:V48"/>
    <mergeCell ref="A48:B48"/>
    <mergeCell ref="C48:D48"/>
    <mergeCell ref="E48:F48"/>
    <mergeCell ref="G48:H48"/>
    <mergeCell ref="I48:K48"/>
    <mergeCell ref="AD49:AE49"/>
    <mergeCell ref="A50:B50"/>
    <mergeCell ref="C50:D50"/>
    <mergeCell ref="E50:F50"/>
    <mergeCell ref="G50:H50"/>
    <mergeCell ref="I50:K50"/>
    <mergeCell ref="L50:N50"/>
    <mergeCell ref="O50:P50"/>
    <mergeCell ref="R50:V50"/>
    <mergeCell ref="W50:Y50"/>
    <mergeCell ref="AD50:AE50"/>
    <mergeCell ref="W51:Y51"/>
    <mergeCell ref="AD51:AE51"/>
    <mergeCell ref="A52:B52"/>
    <mergeCell ref="C52:D52"/>
    <mergeCell ref="E52:F52"/>
    <mergeCell ref="G52:H52"/>
    <mergeCell ref="I52:K52"/>
    <mergeCell ref="L52:N52"/>
    <mergeCell ref="O52:P52"/>
    <mergeCell ref="R52:V52"/>
    <mergeCell ref="W52:Y52"/>
    <mergeCell ref="L51:N51"/>
    <mergeCell ref="O51:P51"/>
    <mergeCell ref="R51:V51"/>
    <mergeCell ref="A51:B51"/>
    <mergeCell ref="C51:D51"/>
    <mergeCell ref="E51:F51"/>
    <mergeCell ref="G51:H51"/>
    <mergeCell ref="I51:K51"/>
    <mergeCell ref="AD52:AE52"/>
    <mergeCell ref="A53:B53"/>
    <mergeCell ref="C53:D53"/>
    <mergeCell ref="E53:F53"/>
    <mergeCell ref="G53:H53"/>
    <mergeCell ref="I53:K53"/>
    <mergeCell ref="L53:N53"/>
    <mergeCell ref="O53:P53"/>
    <mergeCell ref="R53:V53"/>
    <mergeCell ref="W53:Y53"/>
    <mergeCell ref="AD53:AE53"/>
    <mergeCell ref="W54:Y54"/>
    <mergeCell ref="AD54:AE54"/>
    <mergeCell ref="A55:B55"/>
    <mergeCell ref="C55:D55"/>
    <mergeCell ref="E55:F55"/>
    <mergeCell ref="G55:H55"/>
    <mergeCell ref="I55:K55"/>
    <mergeCell ref="L55:N55"/>
    <mergeCell ref="O55:P55"/>
    <mergeCell ref="R55:V55"/>
    <mergeCell ref="W55:Y55"/>
    <mergeCell ref="L54:N54"/>
    <mergeCell ref="O54:P54"/>
    <mergeCell ref="R54:V54"/>
    <mergeCell ref="A54:B54"/>
    <mergeCell ref="C54:D54"/>
    <mergeCell ref="E54:F54"/>
    <mergeCell ref="G54:H54"/>
    <mergeCell ref="I54:K54"/>
    <mergeCell ref="AD55:AE55"/>
    <mergeCell ref="A56:B56"/>
    <mergeCell ref="C56:D56"/>
    <mergeCell ref="E56:F56"/>
    <mergeCell ref="G56:H56"/>
    <mergeCell ref="I56:K56"/>
    <mergeCell ref="L56:N56"/>
    <mergeCell ref="O56:P56"/>
    <mergeCell ref="R56:V56"/>
    <mergeCell ref="W56:Y56"/>
    <mergeCell ref="AD56:AE56"/>
    <mergeCell ref="W57:Y57"/>
    <mergeCell ref="AD57:AE57"/>
    <mergeCell ref="A58:B58"/>
    <mergeCell ref="C58:D58"/>
    <mergeCell ref="E58:F58"/>
    <mergeCell ref="G58:H58"/>
    <mergeCell ref="I58:K58"/>
    <mergeCell ref="L58:N58"/>
    <mergeCell ref="O58:P58"/>
    <mergeCell ref="R58:V58"/>
    <mergeCell ref="W58:Y58"/>
    <mergeCell ref="L57:N57"/>
    <mergeCell ref="O57:P57"/>
    <mergeCell ref="R57:V57"/>
    <mergeCell ref="A57:B57"/>
    <mergeCell ref="C57:D57"/>
    <mergeCell ref="E57:F57"/>
    <mergeCell ref="G57:H57"/>
    <mergeCell ref="I57:K57"/>
    <mergeCell ref="AD58:AE58"/>
    <mergeCell ref="A59:B59"/>
    <mergeCell ref="C59:D59"/>
    <mergeCell ref="E59:F59"/>
    <mergeCell ref="G59:H59"/>
    <mergeCell ref="I59:K59"/>
    <mergeCell ref="L59:N59"/>
    <mergeCell ref="O59:P59"/>
    <mergeCell ref="R59:V59"/>
    <mergeCell ref="W59:Y59"/>
    <mergeCell ref="AD59:AE59"/>
    <mergeCell ref="W60:Y60"/>
    <mergeCell ref="AD60:AE60"/>
    <mergeCell ref="A61:B61"/>
    <mergeCell ref="C61:D61"/>
    <mergeCell ref="E61:F61"/>
    <mergeCell ref="G61:H61"/>
    <mergeCell ref="I61:K61"/>
    <mergeCell ref="L61:N61"/>
    <mergeCell ref="O61:P61"/>
    <mergeCell ref="R61:V61"/>
    <mergeCell ref="W61:Y61"/>
    <mergeCell ref="L60:N60"/>
    <mergeCell ref="O60:P60"/>
    <mergeCell ref="R60:V60"/>
    <mergeCell ref="A60:B60"/>
    <mergeCell ref="C60:D60"/>
    <mergeCell ref="E60:F60"/>
    <mergeCell ref="G60:H60"/>
    <mergeCell ref="I60:K60"/>
    <mergeCell ref="AD61:AE61"/>
    <mergeCell ref="A62:B62"/>
    <mergeCell ref="C62:D62"/>
    <mergeCell ref="E62:F62"/>
    <mergeCell ref="G62:H62"/>
    <mergeCell ref="I62:K62"/>
    <mergeCell ref="L62:N62"/>
    <mergeCell ref="O62:P62"/>
    <mergeCell ref="R62:V62"/>
    <mergeCell ref="W62:Y62"/>
    <mergeCell ref="AD62:AE62"/>
    <mergeCell ref="W63:Y63"/>
    <mergeCell ref="AD63:AE63"/>
    <mergeCell ref="A64:B64"/>
    <mergeCell ref="C64:D64"/>
    <mergeCell ref="E64:F64"/>
    <mergeCell ref="G64:H64"/>
    <mergeCell ref="I64:K64"/>
    <mergeCell ref="L64:N64"/>
    <mergeCell ref="O64:P64"/>
    <mergeCell ref="R64:V64"/>
    <mergeCell ref="W64:Y64"/>
    <mergeCell ref="L63:N63"/>
    <mergeCell ref="O63:P63"/>
    <mergeCell ref="R63:V63"/>
    <mergeCell ref="A63:B63"/>
    <mergeCell ref="C63:D63"/>
    <mergeCell ref="E63:F63"/>
    <mergeCell ref="G63:H63"/>
    <mergeCell ref="I63:K63"/>
    <mergeCell ref="AD64:AE64"/>
    <mergeCell ref="A65:B65"/>
    <mergeCell ref="C65:D65"/>
    <mergeCell ref="E65:F65"/>
    <mergeCell ref="G65:H65"/>
    <mergeCell ref="I65:K65"/>
    <mergeCell ref="L65:N65"/>
    <mergeCell ref="O65:P65"/>
    <mergeCell ref="R65:V65"/>
    <mergeCell ref="W65:Y65"/>
    <mergeCell ref="AD65:AE65"/>
    <mergeCell ref="W66:Y66"/>
    <mergeCell ref="AD66:AE66"/>
    <mergeCell ref="A67:B67"/>
    <mergeCell ref="C67:D67"/>
    <mergeCell ref="E67:F67"/>
    <mergeCell ref="G67:H67"/>
    <mergeCell ref="I67:K67"/>
    <mergeCell ref="L67:N67"/>
    <mergeCell ref="O67:P67"/>
    <mergeCell ref="R67:V67"/>
    <mergeCell ref="W67:Y67"/>
    <mergeCell ref="L66:N66"/>
    <mergeCell ref="O66:P66"/>
    <mergeCell ref="R66:V66"/>
    <mergeCell ref="A66:B66"/>
    <mergeCell ref="C66:D66"/>
    <mergeCell ref="E66:F66"/>
    <mergeCell ref="G66:H66"/>
    <mergeCell ref="I66:K66"/>
    <mergeCell ref="AD67:AE67"/>
    <mergeCell ref="A68:B68"/>
    <mergeCell ref="C68:D68"/>
    <mergeCell ref="E68:F68"/>
    <mergeCell ref="G68:H68"/>
    <mergeCell ref="I68:K68"/>
    <mergeCell ref="L68:N68"/>
    <mergeCell ref="O68:P68"/>
    <mergeCell ref="R68:V68"/>
    <mergeCell ref="W68:Y68"/>
    <mergeCell ref="AD68:AE68"/>
    <mergeCell ref="W69:Y69"/>
    <mergeCell ref="AD69:AE69"/>
    <mergeCell ref="A70:B70"/>
    <mergeCell ref="C70:D70"/>
    <mergeCell ref="E70:F70"/>
    <mergeCell ref="G70:H70"/>
    <mergeCell ref="I70:K70"/>
    <mergeCell ref="L70:N70"/>
    <mergeCell ref="O70:P70"/>
    <mergeCell ref="R70:V70"/>
    <mergeCell ref="W70:Y70"/>
    <mergeCell ref="L69:N69"/>
    <mergeCell ref="O69:P69"/>
    <mergeCell ref="R69:V69"/>
    <mergeCell ref="A69:B69"/>
    <mergeCell ref="C69:D69"/>
    <mergeCell ref="E69:F69"/>
    <mergeCell ref="G69:H69"/>
    <mergeCell ref="I69:K69"/>
    <mergeCell ref="AD70:AE70"/>
    <mergeCell ref="A71:B71"/>
    <mergeCell ref="C71:D71"/>
    <mergeCell ref="E71:F71"/>
    <mergeCell ref="G71:H71"/>
    <mergeCell ref="I71:K71"/>
    <mergeCell ref="L71:N71"/>
    <mergeCell ref="O71:P71"/>
    <mergeCell ref="R71:V71"/>
    <mergeCell ref="W71:Y71"/>
    <mergeCell ref="AD71:AE71"/>
    <mergeCell ref="W72:Y72"/>
    <mergeCell ref="AD72:AE72"/>
    <mergeCell ref="A73:B73"/>
    <mergeCell ref="C73:D73"/>
    <mergeCell ref="E73:F73"/>
    <mergeCell ref="G73:H73"/>
    <mergeCell ref="I73:K73"/>
    <mergeCell ref="L73:N73"/>
    <mergeCell ref="O73:P73"/>
    <mergeCell ref="R73:V73"/>
    <mergeCell ref="W73:Y73"/>
    <mergeCell ref="L72:N72"/>
    <mergeCell ref="O72:P72"/>
    <mergeCell ref="R72:V72"/>
    <mergeCell ref="A72:B72"/>
    <mergeCell ref="C72:D72"/>
    <mergeCell ref="E72:F72"/>
    <mergeCell ref="G72:H72"/>
    <mergeCell ref="I72:K72"/>
    <mergeCell ref="AD73:AE73"/>
    <mergeCell ref="A74:B74"/>
    <mergeCell ref="C74:D74"/>
    <mergeCell ref="E74:F74"/>
    <mergeCell ref="G74:H74"/>
    <mergeCell ref="I74:K74"/>
    <mergeCell ref="L74:N74"/>
    <mergeCell ref="O74:P74"/>
    <mergeCell ref="R74:V74"/>
    <mergeCell ref="W74:Y74"/>
    <mergeCell ref="AD74:AE74"/>
    <mergeCell ref="W75:Y75"/>
    <mergeCell ref="AD75:AE75"/>
    <mergeCell ref="A76:B76"/>
    <mergeCell ref="C76:D76"/>
    <mergeCell ref="E76:F76"/>
    <mergeCell ref="G76:H76"/>
    <mergeCell ref="I76:K76"/>
    <mergeCell ref="L76:N76"/>
    <mergeCell ref="O76:P76"/>
    <mergeCell ref="R76:V76"/>
    <mergeCell ref="W76:Y76"/>
    <mergeCell ref="L75:N75"/>
    <mergeCell ref="O75:P75"/>
    <mergeCell ref="R75:V75"/>
    <mergeCell ref="A75:B75"/>
    <mergeCell ref="C75:D75"/>
    <mergeCell ref="E75:F75"/>
    <mergeCell ref="G75:H75"/>
    <mergeCell ref="I75:K75"/>
    <mergeCell ref="AD76:AE76"/>
    <mergeCell ref="A77:B77"/>
    <mergeCell ref="C77:D77"/>
    <mergeCell ref="E77:F77"/>
    <mergeCell ref="G77:H77"/>
    <mergeCell ref="I77:K77"/>
    <mergeCell ref="L77:N77"/>
    <mergeCell ref="O77:P77"/>
    <mergeCell ref="R77:V77"/>
    <mergeCell ref="W77:Y77"/>
    <mergeCell ref="AD77:AE77"/>
    <mergeCell ref="W78:Y78"/>
    <mergeCell ref="AD78:AE78"/>
    <mergeCell ref="A79:B79"/>
    <mergeCell ref="C79:D79"/>
    <mergeCell ref="E79:F79"/>
    <mergeCell ref="G79:H79"/>
    <mergeCell ref="I79:K79"/>
    <mergeCell ref="L79:N79"/>
    <mergeCell ref="O79:P79"/>
    <mergeCell ref="R79:V79"/>
    <mergeCell ref="W79:Y79"/>
    <mergeCell ref="L78:N78"/>
    <mergeCell ref="O78:P78"/>
    <mergeCell ref="R78:V78"/>
    <mergeCell ref="A78:B78"/>
    <mergeCell ref="C78:D78"/>
    <mergeCell ref="E78:F78"/>
    <mergeCell ref="G78:H78"/>
    <mergeCell ref="I78:K78"/>
    <mergeCell ref="AD79:AE79"/>
    <mergeCell ref="A80:B80"/>
    <mergeCell ref="C80:D80"/>
    <mergeCell ref="E80:F80"/>
    <mergeCell ref="G80:H80"/>
    <mergeCell ref="I80:K80"/>
    <mergeCell ref="L80:N80"/>
    <mergeCell ref="O80:P80"/>
    <mergeCell ref="R80:V80"/>
    <mergeCell ref="W80:Y80"/>
    <mergeCell ref="AD80:AE80"/>
    <mergeCell ref="W81:Y81"/>
    <mergeCell ref="AD81:AE81"/>
    <mergeCell ref="A82:B82"/>
    <mergeCell ref="C82:D82"/>
    <mergeCell ref="E82:F82"/>
    <mergeCell ref="G82:H82"/>
    <mergeCell ref="I82:K82"/>
    <mergeCell ref="L82:N82"/>
    <mergeCell ref="O82:P82"/>
    <mergeCell ref="R82:V82"/>
    <mergeCell ref="W82:Y82"/>
    <mergeCell ref="L81:N81"/>
    <mergeCell ref="O81:P81"/>
    <mergeCell ref="R81:V81"/>
    <mergeCell ref="A81:B81"/>
    <mergeCell ref="C81:D81"/>
    <mergeCell ref="E81:F81"/>
    <mergeCell ref="G81:H81"/>
    <mergeCell ref="I81:K81"/>
    <mergeCell ref="AD82:AE82"/>
    <mergeCell ref="A83:B83"/>
    <mergeCell ref="C83:D83"/>
    <mergeCell ref="E83:F83"/>
    <mergeCell ref="G83:H83"/>
    <mergeCell ref="I83:K83"/>
    <mergeCell ref="L83:N83"/>
    <mergeCell ref="O83:P83"/>
    <mergeCell ref="R83:V83"/>
    <mergeCell ref="W83:Y83"/>
    <mergeCell ref="AD83:AE83"/>
    <mergeCell ref="W84:Y84"/>
    <mergeCell ref="AD84:AE84"/>
    <mergeCell ref="A85:B85"/>
    <mergeCell ref="C85:D85"/>
    <mergeCell ref="E85:F85"/>
    <mergeCell ref="G85:H85"/>
    <mergeCell ref="I85:K85"/>
    <mergeCell ref="L85:N85"/>
    <mergeCell ref="O85:P85"/>
    <mergeCell ref="R85:V85"/>
    <mergeCell ref="W85:Y85"/>
    <mergeCell ref="L84:N84"/>
    <mergeCell ref="O84:P84"/>
    <mergeCell ref="R84:V84"/>
    <mergeCell ref="A84:B84"/>
    <mergeCell ref="C84:D84"/>
    <mergeCell ref="E84:F84"/>
    <mergeCell ref="G84:H84"/>
    <mergeCell ref="I84:K84"/>
    <mergeCell ref="AD85:AE85"/>
    <mergeCell ref="A86:B86"/>
    <mergeCell ref="C86:D86"/>
    <mergeCell ref="E86:F86"/>
    <mergeCell ref="G86:H86"/>
    <mergeCell ref="I86:K86"/>
    <mergeCell ref="L86:N86"/>
    <mergeCell ref="O86:P86"/>
    <mergeCell ref="R86:V86"/>
    <mergeCell ref="W86:Y86"/>
    <mergeCell ref="AD86:AE86"/>
    <mergeCell ref="W87:Y87"/>
    <mergeCell ref="AD87:AE87"/>
    <mergeCell ref="A88:B88"/>
    <mergeCell ref="C88:D88"/>
    <mergeCell ref="E88:F88"/>
    <mergeCell ref="G88:H88"/>
    <mergeCell ref="I88:K88"/>
    <mergeCell ref="L88:N88"/>
    <mergeCell ref="O88:P88"/>
    <mergeCell ref="R88:V88"/>
    <mergeCell ref="W88:Y88"/>
    <mergeCell ref="L87:N87"/>
    <mergeCell ref="O87:P87"/>
    <mergeCell ref="R87:V87"/>
    <mergeCell ref="A87:B87"/>
    <mergeCell ref="C87:D87"/>
    <mergeCell ref="E87:F87"/>
    <mergeCell ref="G87:H87"/>
    <mergeCell ref="I87:K87"/>
    <mergeCell ref="AD88:AE88"/>
    <mergeCell ref="A89:B89"/>
    <mergeCell ref="C89:D89"/>
    <mergeCell ref="E89:F89"/>
    <mergeCell ref="G89:H89"/>
    <mergeCell ref="I89:K89"/>
    <mergeCell ref="L89:N89"/>
    <mergeCell ref="O89:P89"/>
    <mergeCell ref="R89:V89"/>
    <mergeCell ref="W89:Y89"/>
    <mergeCell ref="AD89:AE89"/>
    <mergeCell ref="W90:Y90"/>
    <mergeCell ref="AD90:AE90"/>
    <mergeCell ref="A91:B91"/>
    <mergeCell ref="C91:D91"/>
    <mergeCell ref="E91:F91"/>
    <mergeCell ref="G91:H91"/>
    <mergeCell ref="I91:K91"/>
    <mergeCell ref="L91:N91"/>
    <mergeCell ref="O91:P91"/>
    <mergeCell ref="R91:V91"/>
    <mergeCell ref="W91:Y91"/>
    <mergeCell ref="L90:N90"/>
    <mergeCell ref="O90:P90"/>
    <mergeCell ref="R90:V90"/>
    <mergeCell ref="A90:B90"/>
    <mergeCell ref="C90:D90"/>
    <mergeCell ref="E90:F90"/>
    <mergeCell ref="G90:H90"/>
    <mergeCell ref="I90:K90"/>
    <mergeCell ref="AD91:AE91"/>
    <mergeCell ref="A92:B92"/>
    <mergeCell ref="C92:D92"/>
    <mergeCell ref="E92:F92"/>
    <mergeCell ref="G92:H92"/>
    <mergeCell ref="I92:K92"/>
    <mergeCell ref="L92:N92"/>
    <mergeCell ref="O92:P92"/>
    <mergeCell ref="R92:V92"/>
    <mergeCell ref="W92:Y92"/>
    <mergeCell ref="AD92:AE92"/>
    <mergeCell ref="W93:Y93"/>
    <mergeCell ref="AD93:AE93"/>
    <mergeCell ref="A94:B94"/>
    <mergeCell ref="C94:D94"/>
    <mergeCell ref="E94:F94"/>
    <mergeCell ref="G94:H94"/>
    <mergeCell ref="I94:K94"/>
    <mergeCell ref="L94:N94"/>
    <mergeCell ref="O94:P94"/>
    <mergeCell ref="R94:V94"/>
    <mergeCell ref="W94:Y94"/>
    <mergeCell ref="L93:N93"/>
    <mergeCell ref="O93:P93"/>
    <mergeCell ref="R93:V93"/>
    <mergeCell ref="A93:B93"/>
    <mergeCell ref="C93:D93"/>
    <mergeCell ref="E93:F93"/>
    <mergeCell ref="G93:H93"/>
    <mergeCell ref="I93:K93"/>
    <mergeCell ref="AD94:AE94"/>
    <mergeCell ref="A95:B95"/>
    <mergeCell ref="C95:D95"/>
    <mergeCell ref="E95:F95"/>
    <mergeCell ref="G95:H95"/>
    <mergeCell ref="I95:K95"/>
    <mergeCell ref="L95:N95"/>
    <mergeCell ref="O95:P95"/>
    <mergeCell ref="R95:V95"/>
    <mergeCell ref="W95:Y95"/>
    <mergeCell ref="AD95:AE95"/>
    <mergeCell ref="W96:Y96"/>
    <mergeCell ref="AD96:AE96"/>
    <mergeCell ref="A97:B97"/>
    <mergeCell ref="C97:D97"/>
    <mergeCell ref="E97:F97"/>
    <mergeCell ref="G97:H97"/>
    <mergeCell ref="I97:K97"/>
    <mergeCell ref="L97:N97"/>
    <mergeCell ref="O97:P97"/>
    <mergeCell ref="R97:V97"/>
    <mergeCell ref="W97:Y97"/>
    <mergeCell ref="L96:N96"/>
    <mergeCell ref="O96:P96"/>
    <mergeCell ref="R96:V96"/>
    <mergeCell ref="A96:B96"/>
    <mergeCell ref="C96:D96"/>
    <mergeCell ref="E96:F96"/>
    <mergeCell ref="G96:H96"/>
    <mergeCell ref="I96:K96"/>
    <mergeCell ref="AD97:AE97"/>
    <mergeCell ref="A98:B98"/>
    <mergeCell ref="C98:D98"/>
    <mergeCell ref="E98:F98"/>
    <mergeCell ref="G98:H98"/>
    <mergeCell ref="I98:K98"/>
    <mergeCell ref="L98:N98"/>
    <mergeCell ref="O98:P98"/>
    <mergeCell ref="R98:V98"/>
    <mergeCell ref="W98:Y98"/>
    <mergeCell ref="AD98:AE98"/>
    <mergeCell ref="W99:Y99"/>
    <mergeCell ref="AD99:AE99"/>
    <mergeCell ref="A100:B100"/>
    <mergeCell ref="C100:D100"/>
    <mergeCell ref="E100:F100"/>
    <mergeCell ref="G100:H100"/>
    <mergeCell ref="I100:K100"/>
    <mergeCell ref="L100:N100"/>
    <mergeCell ref="O100:P100"/>
    <mergeCell ref="R100:V100"/>
    <mergeCell ref="W100:Y100"/>
    <mergeCell ref="L99:N99"/>
    <mergeCell ref="O99:P99"/>
    <mergeCell ref="R99:V99"/>
    <mergeCell ref="A99:B99"/>
    <mergeCell ref="C99:D99"/>
    <mergeCell ref="E99:F99"/>
    <mergeCell ref="G99:H99"/>
    <mergeCell ref="I99:K99"/>
    <mergeCell ref="A102:B102"/>
    <mergeCell ref="C102:D102"/>
    <mergeCell ref="E102:F102"/>
    <mergeCell ref="G102:H102"/>
    <mergeCell ref="I102:K102"/>
    <mergeCell ref="AD100:AE100"/>
    <mergeCell ref="A101:B101"/>
    <mergeCell ref="C101:D101"/>
    <mergeCell ref="E101:F101"/>
    <mergeCell ref="G101:H101"/>
    <mergeCell ref="I101:K101"/>
    <mergeCell ref="L101:N101"/>
    <mergeCell ref="O101:P101"/>
    <mergeCell ref="R101:V101"/>
    <mergeCell ref="W101:Y101"/>
    <mergeCell ref="AD101:AE101"/>
    <mergeCell ref="W102:Y102"/>
    <mergeCell ref="AD102:AE102"/>
    <mergeCell ref="J103:K103"/>
    <mergeCell ref="L103:M103"/>
    <mergeCell ref="R103:S103"/>
    <mergeCell ref="T103:U103"/>
    <mergeCell ref="AD103:AE103"/>
    <mergeCell ref="L102:N102"/>
    <mergeCell ref="O102:P102"/>
    <mergeCell ref="R102:V10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C6:P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2021-02-01T13:05:29Z</dcterms:created>
  <dcterms:modified xsi:type="dcterms:W3CDTF">2021-03-02T15:22:00Z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