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crcom-my.sharepoint.com/personal/sandra_villabona_crcom_gov_co/Documents/Teletrabajo/2026/Informes/Dirección Ejecutiva/"/>
    </mc:Choice>
  </mc:AlternateContent>
  <xr:revisionPtr revIDLastSave="0" documentId="8_{5E7FE2C4-4DA4-4207-B5C9-1F82158CE923}" xr6:coauthVersionLast="47" xr6:coauthVersionMax="47" xr10:uidLastSave="{00000000-0000-0000-0000-000000000000}"/>
  <bookViews>
    <workbookView xWindow="28680" yWindow="-120" windowWidth="29040" windowHeight="15720" tabRatio="738" xr2:uid="{00000000-000D-0000-FFFF-FFFF00000000}"/>
  </bookViews>
  <sheets>
    <sheet name="F15  GENERALIDADES ACTA AL C..." sheetId="1" r:id="rId1"/>
    <sheet name="F15.1.1.1  ACTA AL CULMINAR ..." sheetId="2" r:id="rId2"/>
    <sheet name="F15.1.1.2  ACTA AL CULMINAR ..." sheetId="3" r:id="rId3"/>
    <sheet name="F15.1.2  ACTA AL CULMINAR LA..." sheetId="4" r:id="rId4"/>
    <sheet name="F15.1.3  ACTA AL CULMINAR LA..." sheetId="5" r:id="rId5"/>
    <sheet name="F15.1.4  ACTA AL CULMINAR LA..." sheetId="6" r:id="rId6"/>
    <sheet name="F15.1.5  ACTA AL CULMINAR LA..." sheetId="7" r:id="rId7"/>
    <sheet name="F15.1.6  ACTA AL CULMINAR LA..." sheetId="8" r:id="rId8"/>
    <sheet name="F15.1.7  ACTA AL CULMINAR LA..." sheetId="9" r:id="rId9"/>
  </sheet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3" l="1"/>
  <c r="I11" i="3"/>
  <c r="Q11" i="2" l="1"/>
  <c r="I18" i="8" l="1"/>
  <c r="I12" i="8"/>
  <c r="I11" i="8" l="1"/>
  <c r="I17" i="8"/>
</calcChain>
</file>

<file path=xl/sharedStrings.xml><?xml version="1.0" encoding="utf-8"?>
<sst xmlns="http://schemas.openxmlformats.org/spreadsheetml/2006/main" count="810" uniqueCount="332">
  <si>
    <t>Tipo Modalidad</t>
  </si>
  <si>
    <t>M-4: ACTA AL CULMINAR LA GESTIÓN</t>
  </si>
  <si>
    <t>Formulario</t>
  </si>
  <si>
    <t>F15: GENERALIDADES ACTA AL CULMINAR LA GESTIÓN.</t>
  </si>
  <si>
    <t>Moneda Informe</t>
  </si>
  <si>
    <t>Entidad</t>
  </si>
  <si>
    <t>Fecha</t>
  </si>
  <si>
    <t>Periodicidad</t>
  </si>
  <si>
    <t>OCASIONAL</t>
  </si>
  <si>
    <t>[1]</t>
  </si>
  <si>
    <t>0 GENERALIDADES - ACTA AL CULMINAR LA GESTIÓN</t>
  </si>
  <si>
    <t>VALOR</t>
  </si>
  <si>
    <t>NOMBRE DEL NUEVO REPRESENTANTE LEGAL</t>
  </si>
  <si>
    <t>FELIPE AUGUSTO DÍAZ SUAZA</t>
  </si>
  <si>
    <t>TIPO IDENTIFICACIÓN NUEVO REPRESENTANTE LEGAL</t>
  </si>
  <si>
    <t>2 CÉDULA DE CIUDADANÍA</t>
  </si>
  <si>
    <t>NÚMERO IDENTIFICACIÓN NUEVO REPRESENTANTE LEGAL</t>
  </si>
  <si>
    <t>CORREO ELECTRÓNICO NUEVO REPRESENTANTE LEGAL</t>
  </si>
  <si>
    <t>felipe.diaz@crcom.gov.co</t>
  </si>
  <si>
    <t>CONDICIÓN DE LA PRESENTACIÓN</t>
  </si>
  <si>
    <t>2 RETIRO</t>
  </si>
  <si>
    <t>FECHA DE POSESIÓN EN EL CARGO / REPRESENTANTE LEGAL SALIENTE</t>
  </si>
  <si>
    <t>FECHA DE RETIRO, SEPARAC DEL CARGO O RATIFICAC / REPRESENTANTE LEGAL SALIENTE</t>
  </si>
  <si>
    <t>1 NIT</t>
  </si>
  <si>
    <t>1 RATIFICACIÓN</t>
  </si>
  <si>
    <t>3 CÉDULA DE EXTRANJERÍA</t>
  </si>
  <si>
    <t>3 SEPARACIÓN DEL CARGO</t>
  </si>
  <si>
    <t>4 FORMULARIO SIN INFORMACIÓN</t>
  </si>
  <si>
    <t>F15.1.1.1: ACTA AL CULMINAR LA GESTIÓN ENTIDADES-SITUACIÓN DE RECURSOS (Registre cifras EN PESOS)</t>
  </si>
  <si>
    <t>0 RECURSOS FINANCIEROS (Registre las cifras EN PESOS)</t>
  </si>
  <si>
    <t>VIGENCIA</t>
  </si>
  <si>
    <t>ACTIVO TOTAL</t>
  </si>
  <si>
    <t>ACTIVO CORRIENTE</t>
  </si>
  <si>
    <t>ACTIVO NO CORRIENTE</t>
  </si>
  <si>
    <t>PASIVO TOTAL</t>
  </si>
  <si>
    <t>PASIVO CORRIENTE</t>
  </si>
  <si>
    <t>PASIVO NO CORRIENTE</t>
  </si>
  <si>
    <t>PATRIMONIO</t>
  </si>
  <si>
    <t>INGRESOS OPERACIONALES</t>
  </si>
  <si>
    <t>GASTOS OPERACIONALES</t>
  </si>
  <si>
    <t>COSTOS DE VENTA Y OPERACIÓN</t>
  </si>
  <si>
    <t>RESULTADO OPERACIONAL</t>
  </si>
  <si>
    <t>INGRESOS EXTRAORDINARIOS</t>
  </si>
  <si>
    <t>GASTOS EXTRAORDINARIOS</t>
  </si>
  <si>
    <t>RESULTADO NO OPERACIONAL</t>
  </si>
  <si>
    <t>RESULTADO NETO</t>
  </si>
  <si>
    <t>OBSERVACIONES</t>
  </si>
  <si>
    <t>FILA_1</t>
  </si>
  <si>
    <t>2024 AÑO 2024</t>
  </si>
  <si>
    <t>2002 AÑO 2002</t>
  </si>
  <si>
    <t>2003 AÑO 2003</t>
  </si>
  <si>
    <t>2004 AÑO 2004</t>
  </si>
  <si>
    <t>2005 AÑO 2005</t>
  </si>
  <si>
    <t>2006 AÑO 2006</t>
  </si>
  <si>
    <t>2007 AÑO 2007</t>
  </si>
  <si>
    <t>2008 AÑO 2008</t>
  </si>
  <si>
    <t>2009 AÑO 2009</t>
  </si>
  <si>
    <t>2010 AÑO 2010</t>
  </si>
  <si>
    <t>2011 AÑO 2011</t>
  </si>
  <si>
    <t>2012 AÑO 2012</t>
  </si>
  <si>
    <t>2013 AÑO 2013</t>
  </si>
  <si>
    <t>2014 AÑO 2014</t>
  </si>
  <si>
    <t>2015 AÑO 2015</t>
  </si>
  <si>
    <t>2016 AÑO 2016</t>
  </si>
  <si>
    <t>2017 AÑO 2017</t>
  </si>
  <si>
    <t>2018 AÑO 2018</t>
  </si>
  <si>
    <t>2019 AÑO 2019</t>
  </si>
  <si>
    <t>2020 AÑO 2020</t>
  </si>
  <si>
    <t>2021 AÑO 2021</t>
  </si>
  <si>
    <t>2022 AÑO 2022</t>
  </si>
  <si>
    <t>2023 AÑO 2023</t>
  </si>
  <si>
    <t>2025 AÑO 2025</t>
  </si>
  <si>
    <t>500000 FORMULARIO SIN INFORMACIÓN</t>
  </si>
  <si>
    <t>F15.1.1.2: ACTA AL CULMINAR LA GESTIÓN ENTIDADES-SITUACIÓN DE RECURSOS (Registre cifras EN PESOS)</t>
  </si>
  <si>
    <t>0 BIENES MUEBLES E INMUEBLES (Registre las cifras EN PESOS)</t>
  </si>
  <si>
    <t>TERRENOS</t>
  </si>
  <si>
    <t>EDIFICACIONES</t>
  </si>
  <si>
    <t>CONSTRUCCIONES EN CURSO</t>
  </si>
  <si>
    <t>MAQUINARIA Y EQUIPO</t>
  </si>
  <si>
    <t>EQUIPO DE TRANSPORTE, TRACCIÓN Y ELEVACIÓN</t>
  </si>
  <si>
    <t>EQUIPOS DE CÓMPUTO Y COMUNICACIÓN</t>
  </si>
  <si>
    <t>MUEBLES, ENSERES Y EQUIPO DE OFICINA</t>
  </si>
  <si>
    <t>BIENES MUEBLES EN BODEGA</t>
  </si>
  <si>
    <t>REDES, LÍNEAS Y CABLES</t>
  </si>
  <si>
    <t>PLANTAS, DUCTOS Y TÚNELES</t>
  </si>
  <si>
    <t>OTROS CONCEPTOS</t>
  </si>
  <si>
    <t>F15.1.2: ACTA AL CULMINAR LA GESTIÓN ENTIDADES - PLANTA DE PERSONAL</t>
  </si>
  <si>
    <t>0 PLANTA DE PERSONAL DE LA ENTIDAD</t>
  </si>
  <si>
    <t>NÚMERO TOTAL  DE CARGOS DE LA PLANTA</t>
  </si>
  <si>
    <t>CARGOS PROVISTOS</t>
  </si>
  <si>
    <t>CARGOS VACANTES</t>
  </si>
  <si>
    <t>LIBRE NOMBRAMIENTO Y REMOCIÓN AL INICIO DE LA GESTIÓN</t>
  </si>
  <si>
    <t/>
  </si>
  <si>
    <t>LIBRE NOMBRAMIENTO Y REMOCIÓN AL TERMINAR LA GESTIÓN</t>
  </si>
  <si>
    <t>VARIACIÓN PORCENTUAL ( % ) DE LIBRE NOMBRAMIENTO Y REMOCIÓN</t>
  </si>
  <si>
    <t>NO DILIGENCIAR INFORMACIÓN EN ESTA CELDA.</t>
  </si>
  <si>
    <t>CARGOS DE CARRERA AL INICIO DE LA GESTIÓN</t>
  </si>
  <si>
    <t>CARGOS DE CARRERA AL TERMINAR LA GESTIÓN</t>
  </si>
  <si>
    <t>VARIACIÓN PORCENTUAL ( % ) DE CARGOS DE CARRERA</t>
  </si>
  <si>
    <t>F15.1.3: ACTA AL CULMINAR LA GESTIÓN ENTIDADES - PROGRAMAS Y PROYECTOS (Registre cifras EN PESOS)</t>
  </si>
  <si>
    <t>0 PROGRAMAS Y PROYECTOS (Registre cifras EN PESOS)</t>
  </si>
  <si>
    <t>FORMULARIO CON INFORMACIÓN</t>
  </si>
  <si>
    <t>JUSTIFICACIÓN</t>
  </si>
  <si>
    <t>NOMBRE ó DENOMINACIÓN</t>
  </si>
  <si>
    <t>DESCRIPCIÓN PROYECTO</t>
  </si>
  <si>
    <t>ESTADO DEL PROYECTO</t>
  </si>
  <si>
    <t>VALOR TOTAL ASIGNADO AL PROYECTO</t>
  </si>
  <si>
    <t>1 SI</t>
  </si>
  <si>
    <t>Análisis de los mercados de televisión</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</si>
  <si>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</si>
  <si>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1 EJECUTADO</t>
  </si>
  <si>
    <t>Estudio de infancia y medios audiovisuales 2024.</t>
  </si>
  <si>
    <t>Caracterizar las formas como consumen y apropian contenidos audiovisuales en diversas plataformas y medios de comunicación audiovisual en Colombia los niños, niñas y adolescentes entre los 3 y los 17 años, así como valorar la percepción y mediación de los padres, cuidadores y docentes al respecto.</t>
  </si>
  <si>
    <t xml:space="preserve">Revisión integral de indicadores de disponibilidad de elementos de las redes de acceso fijas y móviles, planes de mejora sobre la calidad de los servicios y metodologías de medición de servicios de datos fijos. </t>
  </si>
  <si>
    <t>Revisar la metodología de medición de disponibilidad de los elementos de red de acceso fija y móvil con el propósito de que refleje con mayor precisión las condiciones de prestación de los servicios; así como las condiciones regulatorias asociadas a los planes de mejora para potenciar su efectividad.</t>
  </si>
  <si>
    <t>Revisión de los esquemas de remuneración fijos.</t>
  </si>
  <si>
    <t>Actualizar las condiciones de remuneración de la telefonía fija a nivel mayorista, con el propósito de que correspondan con las dinámicas y la evolución tecnológica que presentan los mercados de servicios fijos.</t>
  </si>
  <si>
    <t xml:space="preserve">Revisión del Reglamento Técnico para Redes Internas de Telecomunicaciones (RITEL) y eventual actualización. </t>
  </si>
  <si>
    <t>Realizar la revisión integral del Reglamento Técnico para Redes Internas de Telecomunicaciones – RITEL, con la finalidad de determinar si se requiere o no una eventual actualización de dicho reglamento para facilitar su implementación y adopción.</t>
  </si>
  <si>
    <t>Observatorio de Inversión.</t>
  </si>
  <si>
    <t>Medición y monitoreo periódico del comportamiento de la inversión ejecutada por las empresas y las entidades públicas del orden nacional en infraestructura de telecomunicaciones, y de los factores determinantes que inciden en su materialización.</t>
  </si>
  <si>
    <t xml:space="preserve">Promoción de la conectividad y competencia en el mercado portador. </t>
  </si>
  <si>
    <t>Implementar acciones que reduzcan el impacto de la falta de competencia efectiva en los mercados mayoristas de portador sujetos a regulación ex ante, y que disminuyan la asimetría de información entre los proveedores mayoristas y los minoristas de Internet fijo.</t>
  </si>
  <si>
    <t xml:space="preserve">Mercados Relevantes de Radiodifusión sonora. </t>
  </si>
  <si>
    <t>Definir los mercados relevantes minoristas y mayoristas de radiodifusión sonora en función de los modelos de negocio y de la dinámica de la industria, a partir de la información disponible, y siguiendo los lineamientos establecidos en el Título III de la Resolución CRC 5050 de 2016.</t>
  </si>
  <si>
    <t xml:space="preserve">Análisis de competencia de los mercados de servicios de comunicaciones empaquetados. </t>
  </si>
  <si>
    <t>Realizar el análisis de competencia de los mercados relevantes de servicios de comunicaciones fijos empaquetados, según lo dispuesto en el Título III de la Resolución CRC 5050 de 201678, con el fin de determinar si los mismos deben ser sujetos de regulación ex ante y orientar la toma de decisiones regulatorias a las que haya lugar.</t>
  </si>
  <si>
    <t xml:space="preserve">Condiciones regulatorias para el acceso a Internet fijo comunitario. </t>
  </si>
  <si>
    <t>Adaptar el marco regulatorio con el fin de reconocer las características y particularidades en la prestación del servicio de ICF para facilitar su desarrollo.</t>
  </si>
  <si>
    <t>Revisión de medidas regulatorias aplicables a servicios móviles – Fase 2.</t>
  </si>
  <si>
    <t>Incrementar la competencia efectiva en los mercados de servicios móviles con el fin de mejorar el bienestar de los usuarios.</t>
  </si>
  <si>
    <t>Continuar con la caracterización del rol de los servicios Over The Top (OTT) en el sector de las comunicaciones en Colombia, a través de encuestas estructuradas y de diversos ejercicios econométricos, que permiten identificar las preferencias y patrones de consumo de estos servicios por parte de los colombianos.</t>
  </si>
  <si>
    <t xml:space="preserve">Análisis de tendencias tecnológicas en la evolución de redes móviles de nueva generación. </t>
  </si>
  <si>
    <t>Profundizar en la aproximación de las consideraciones y criterios que técnica y regulatoriamente se ha adoptado a nivel internacional en la fase de adopción general de redes 5G.</t>
  </si>
  <si>
    <t>Simplificación del marco regulatorio 2024.</t>
  </si>
  <si>
    <t>Adelantar un ejercicio integral de revisión y simplificación de la Resolución CRC 5050 de 2016 para facilitar y hacer más eficiente el cumplimiento y aplicación de la regulación expedida por la CRC.</t>
  </si>
  <si>
    <t>Estudio de tendencias para fomentar el despliegue de infraestructura móvil.</t>
  </si>
  <si>
    <t>Revisar los principales esquemas de compartición de infraestructura activa y las tendencias de regulación aplicable para este tipo de compartición de infraestructura, así como también para las redes de transporte.</t>
  </si>
  <si>
    <t>Efectos del nuevo precedente del Consejo de Estado (Sentencia del 21 de noviembre de 2024) frente a la remuneración de la interconexión entre redes móviles</t>
  </si>
  <si>
    <t xml:space="preserve">Evaluar los efectos inmediatos del precedente contenido en la Sentencia del Consejo de Estado, con el fin de determinar si la aplicación del esquema SKA en redes móviles, en los términos como están previstos en la regulación próxima a entrar en vigor, se ajusta a los criterios establecidos en la ratio decidendi de dicho precedente y, en caso en que no se ajuste a tales criterios, adoptar las decisiones regulatorias pertinentes para evitar la implementación del esquema SKA en la interconexión de redes móviles. </t>
  </si>
  <si>
    <t>Actualización de la Alerta Nacional ante la desaparición de Niños, Niñas y Adolescentes.</t>
  </si>
  <si>
    <t xml:space="preserve">Adecuar la reglamentación de la Alerta Nacional, incorporando las disposiciones y procedimientos definidos en la Ley 2326 de 2023 y el Decreto 1428 de 2024, con el fin de garantizar la armonización normativa, técnica y operativa. </t>
  </si>
  <si>
    <t>Por el cual da cumplimiento de la sentencia de tutela Consejo de Estado en virtud del Pluralismo y derecho a la información</t>
  </si>
  <si>
    <t>Adoptar un marco regulatorio integral que desarrolle los criterios fijados en la Sentencia C-1172 de 2001 de la Corte Constitucional y en el fallo de tutela del Consejo de Estado, garantizando real y eficazmente el pluralismo e imparcialidad informativa frente al uso de la figura de alocuciones presidenciales</t>
  </si>
  <si>
    <t>Análisis de mercados de televisión Fase II</t>
  </si>
  <si>
    <t>Desarrollar los análisis de competencia de los mercados relevantes relacionados con el servicio de televisión que se consideren pertinentes bajo el marco de las competencias de la CRC y los lineamientos del Título III de la Resolución CRC 5050 de 2016.</t>
  </si>
  <si>
    <t>Estudio sobre uso e impacto de la Inteligencia Artificial en el sector de telecomunicaciones, postal y audiovisuales.</t>
  </si>
  <si>
    <t xml:space="preserve">Analizar el uso e impacto de la Inteligencia Artificial en los sectores de telecomunicaciones, postal y audiovisual en Colombia, para identificar los riesgos en el consumo por parte de la ciudadanía, así como las estrategias para mitigar sus efectos adversos.
</t>
  </si>
  <si>
    <t>Identificación de medidas para mitigar el fraude cibernético por medio de servicios móviles</t>
  </si>
  <si>
    <t>Diseñar la estrategia de la CRC para la prevención y mitigación del contacto a usuarios con fines fraudulentos mediante servicios 
tradicionales de voz y mensajes de texto</t>
  </si>
  <si>
    <t>2 EN PROCESO</t>
  </si>
  <si>
    <t>Finaliza en 2026</t>
  </si>
  <si>
    <t xml:space="preserve">Revisión de temáticas especificas del Régimen de Protección de Usuarios. </t>
  </si>
  <si>
    <t xml:space="preserve">Fortalecer la eficacia, cobertura y proporcionalidad del RPU frente a las nuevas realidades tecnológicas y comerciales de los mercados de telecomunicaciones, a fin de promover la aplicación efectiva de los derechos de los usuarios y un entorno competitivo y claro en la relación entre estos y los proveedores
</t>
  </si>
  <si>
    <t xml:space="preserve">Medidas para la garantía del Pluralismo Informativo en la televisión y los contenidos audiovisuales en Colombia. </t>
  </si>
  <si>
    <t xml:space="preserve">Establecer un marco regulatorio que permita garantizar y el pluralismo informativo en la emisión de contenidos audiovisuales en Colombia, mediante del análisis de la información sectorial y la revisión de las medidas existentes en la Resolución CRC 5050 de 2016. </t>
  </si>
  <si>
    <t>Evaluación de costos para la reconexión de servicios de telecomunicaciones</t>
  </si>
  <si>
    <t>Ajustar, el marco regulatorio vigente aplicable al cobro por reconexión de los servicios de telecomunicaciones suspendidos por falta de pago oportuno con el fin de dar cumplimiento al mandato establecido en la Ley de Reconexión de Servicios de Telecomunicaciones así como a los parámetros definidos en dicha ley en cuanto a la determinación de los supuestos de cobro por reconexión y la definición de los valores tope de tales cobros bajo criterios de costo eficiencia y estimación de costos directos asociados a esta operación</t>
  </si>
  <si>
    <t>Esquemas de remuneración mayorista de redes móviles</t>
  </si>
  <si>
    <t>Revisar las condiciones de remuneración a nivel mayorista con el propósito de incorporar en los precios regulados las dinámicas de los mercados de servicios móviles, su evolución tecnológica y las realidades operativas</t>
  </si>
  <si>
    <t>Revisión Integral de Remuneración en Servicios Fijos</t>
  </si>
  <si>
    <t>Definir un esquema de remuneración mayorista para el servicio de telefonía fija que se armonice con los lineamientos de la normativa comunitaria andina, el precedente judicial del Consejo de Estado y las actuales condiciones técnicas y económicas del sector, con el fin de garantizar la seguridad jurídica, promover la eficiencia económica y la simplificación regulatoria</t>
  </si>
  <si>
    <t>Estudio integral del impacto de los servicios y mercados digitales en los derechos de usuarios y audiencias y en la competencia en los sectores
de telecomunicaciones, postal y audiovisuales.</t>
  </si>
  <si>
    <t xml:space="preserve">Identificar y comprender la interrelación de los servicios digitales con los sectores de servicios tradicionalmente regulados. </t>
  </si>
  <si>
    <t>2 NO</t>
  </si>
  <si>
    <t>F15.1.4: ACTA AL CULMINAR LA GESTIÓN ENTIDADES - OBRAS PÚBLICAS (Registre cifras EN PESOS)</t>
  </si>
  <si>
    <t>0 OBRAS PÚBLICAS (Registre cifras EN PESOS)</t>
  </si>
  <si>
    <t>OBJETO DE LA OBRA PÚBLICA</t>
  </si>
  <si>
    <t>RAZÓN SOCIAL DEL CONTRATISTA</t>
  </si>
  <si>
    <t>RAZÓN SOCIAL DEL INTERVENTOR</t>
  </si>
  <si>
    <t>ESTADO</t>
  </si>
  <si>
    <t>VALOR EJECUTADO</t>
  </si>
  <si>
    <t>OBERVACIONES</t>
  </si>
  <si>
    <t>F15.1.5: ACTA AL CULMINAR LA GESTIÓN ENTIDADES - CONTRATACIÓN (Registre cifras EN PESOS)</t>
  </si>
  <si>
    <t>0 CONTRATACIÓN (Registre las cifras EN PESOS)</t>
  </si>
  <si>
    <t>FORMULARIO SIN INFORMACIÓN</t>
  </si>
  <si>
    <t>MODALIDAD DE CONTRATACIÓN</t>
  </si>
  <si>
    <t>No. CONTRATOS EN PROCESO</t>
  </si>
  <si>
    <t>No. CONTRATOS EJECUTADOS</t>
  </si>
  <si>
    <t>VALOR TOTAL</t>
  </si>
  <si>
    <t>3 LICITACIÓN PÚBLICA</t>
  </si>
  <si>
    <t>FILA_2</t>
  </si>
  <si>
    <t>1 CONCURSO DE MÉRITOS ABIERTO</t>
  </si>
  <si>
    <t>FILA_3</t>
  </si>
  <si>
    <t>2 CONTRATACIÓN DIRECTA</t>
  </si>
  <si>
    <t>FILA_4</t>
  </si>
  <si>
    <t>4 MÍNIMA CUANTÍA</t>
  </si>
  <si>
    <t>FILA_5</t>
  </si>
  <si>
    <t>5 SELECCIÓN ABREVIADA</t>
  </si>
  <si>
    <t>FILA_6</t>
  </si>
  <si>
    <t>6 ACUERDO MARCO DE PRECIOS</t>
  </si>
  <si>
    <t>FILA_7</t>
  </si>
  <si>
    <t xml:space="preserve">  </t>
  </si>
  <si>
    <t>F15.1.6: ACTA AL CULMINAR LA GESTIÓN ENTIDADES - EJECUCIÓN PRESUPUESTAL (Registre cifras EN PESOS)</t>
  </si>
  <si>
    <t>0 INGRESOS (Registre las cifras EN PESOS)</t>
  </si>
  <si>
    <t>APORTES DE LA NACIÓN : PRESUPUESTADO</t>
  </si>
  <si>
    <t>APORTES DE LA NACIÓN : RECAUDADO</t>
  </si>
  <si>
    <t>APORTES DE LA NACIÓN : ( % ) DE RECAUDO</t>
  </si>
  <si>
    <t>RECURSOS PROPIOS : PRESUPUESTADO</t>
  </si>
  <si>
    <t>RECURSOS PROPIOS : EJECUCIÓN</t>
  </si>
  <si>
    <t>RECURSOS PROPIOS : 
( % )</t>
  </si>
  <si>
    <t>OTROS CONCEPTOS : PRESUPUESTADO</t>
  </si>
  <si>
    <t>OTROS CONCEPTOS : RECAUDADO</t>
  </si>
  <si>
    <t>OTROS CONCEPTOS : 
(%) DE RECAUDO</t>
  </si>
  <si>
    <t>[2]</t>
  </si>
  <si>
    <t>0 GASTOS (Registre las cifras EN PESOS)</t>
  </si>
  <si>
    <t>RECURSOS PROPIOS : ( % )</t>
  </si>
  <si>
    <t>OTROS CONCEPTOS : ( % ) DE RECAUDO</t>
  </si>
  <si>
    <t>El Presupuesto de gastos definitivo vigencia 2025 fue de $54.686.560.719, del cual se ejecutó el 98% equivalente a $53.361.004.615</t>
  </si>
  <si>
    <t>Presupuesto de gastos asignado para la vigencia 2026 $59.074.191.000; ejecutados a corte 23 enero $11.460.742.208</t>
  </si>
  <si>
    <t>F15.1.7: ACTA AL CULMINAR LA GESTIÓN ENTIDADES - REGLAMENTOS Y MANUALES</t>
  </si>
  <si>
    <t>0 REGLAMENTOS Y MANUALES</t>
  </si>
  <si>
    <t>FORMULACIO CON INFORMACIÓN</t>
  </si>
  <si>
    <t>NOMBRE REGLAMENTO ó MANUAL</t>
  </si>
  <si>
    <t>DESCRIPCIÓN DEL REGLAMENTO ó MANUAL</t>
  </si>
  <si>
    <t>MECANISMO DE ADOPCIÓN</t>
  </si>
  <si>
    <t>No. ACTO ADMINISTRATIVO DE ADOPCIÓN</t>
  </si>
  <si>
    <t>FECHA DE ADOPCIÓN</t>
  </si>
  <si>
    <t>N/A</t>
  </si>
  <si>
    <t>Reglamento Interno CRC</t>
  </si>
  <si>
    <t>Por medio de la cual se modifica y unifica el Reglamento Interno de la Comisión de Regulación de Comunicaciones.</t>
  </si>
  <si>
    <t>Resolución</t>
  </si>
  <si>
    <t>Resolución 7610/2024</t>
  </si>
  <si>
    <t>Reglamento Interno del Comité de Conciliación de la Comisión de Regulación de Comunicaciones – CRC</t>
  </si>
  <si>
    <t>Por medio de la cual se actualiza el Reglamento Interno del Comité de Conciliación de la Comisión de Regulación de Comunicaciones.</t>
  </si>
  <si>
    <t>Resolución 714/2025</t>
  </si>
  <si>
    <t>Política de Continuidad del Negocio</t>
  </si>
  <si>
    <t>Establece y formaliza la política de continuidad del negocio tendiente a garantizar la prestación de los servicios institucionales críticos con el fin de formalizar y mejorar continuamente el Sistema de Gestión de Continuidad del Negocio – SGCN de la Comisión de Regulación de Comunicaciones – CRC.</t>
  </si>
  <si>
    <t>Resolución 675/2025</t>
  </si>
  <si>
    <t>Política de Seguridad y Privacidad de la Información</t>
  </si>
  <si>
    <t>Establece y formaliza la política de seguridad y privacidad de la información tendiente a garantizar la integridad, confidencialidad, disponibilidad y privacidad de los activos de información con el fin de actualizar y mejorar continuamente el Sistema de Gestión de Seguridad y Privacidad de la Información – SGSPI de la Comisión de Regulación de Comunicaciones.</t>
  </si>
  <si>
    <t>Resolución 021/2025</t>
  </si>
  <si>
    <t>Política de prevención del Consumo de Alcohol, Tabaco y sustancias Psicoactivas</t>
  </si>
  <si>
    <t>Es el compromiso de la CRC con la Seguridad y Salud en el trabajo en materia de prevención del Consumo de Alcohol, Tabaco y Sustancias Psicoactivas.</t>
  </si>
  <si>
    <t>Documento de la Coordinación de Gestión Administrativa y Financiera</t>
  </si>
  <si>
    <t>Versión 2</t>
  </si>
  <si>
    <t>Política de Desconexión Laboral</t>
  </si>
  <si>
    <t>Establece los lineamientos en la CRC para que los servidores se beneficien de la desconexión laboral, con el fin de garantizar el goce efectivo del tiempo libre y los tiempos de descanso, licencias, permisos y/o vacaciones para conciliar la vida personal, familiar y laboral.</t>
  </si>
  <si>
    <t>Acta Comité Institucional de Gestión y Desempeño</t>
  </si>
  <si>
    <t>Política de Integridad</t>
  </si>
  <si>
    <t>Desarrolla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</si>
  <si>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Documento de la Coordinación Ejecutiva</t>
  </si>
  <si>
    <t>FILA_8</t>
  </si>
  <si>
    <t>Política Cero Papel</t>
  </si>
  <si>
    <t>Establece los lineamientos para contribuir a la gestión pública efectiva, eficiente y eficaz, al reducir el consumo del papel en la gestión de la Entidad, tanto en los procesos internos como para los servicios que se prestan a los ciudadanos.</t>
  </si>
  <si>
    <t>FILA_9</t>
  </si>
  <si>
    <t>Política de Gestión Documental de la CRC</t>
  </si>
  <si>
    <t>Integrar la función archivística de la CRC con los planes y proyectos estratégicos institucionales, en cumplimiento de la Ley General de Archivos y demás normatividad aplicable, con el propósito de fortalecer y optimizar la estandarización de los procesos documentales. Esta integración se realiza a través de la adopción de lineamientos y especificaciones técnicas y funcionales que permitan una adecuada administración, almacenamiento, conservación, preservación y protección de los documentos de archivo. Asimismo, se busca garantizar su integridad, accesibilidad y confiabilidad, en coherencia con los lineamientos establecidos en el Programa de Gestión Documental (PGD)</t>
  </si>
  <si>
    <t>FILA_10</t>
  </si>
  <si>
    <t>Política de Administración de Riesgos</t>
  </si>
  <si>
    <t>Establece el marco general y la metodología para la administración de riesgos en la Comisión de Regulación de Comunicaciones – CRC, mediante la ejecución de un proceso ordenado y continuo, que contribuya al mejoramiento constante de las actividades y al cumplimiento de los objetivos de la Entidad.</t>
  </si>
  <si>
    <t>Acta Comité Institucional de Coordinación de Control Interno</t>
  </si>
  <si>
    <t>Versión 10</t>
  </si>
  <si>
    <t>FILA_11</t>
  </si>
  <si>
    <t>Política de Tratamiento de Información Personal</t>
  </si>
  <si>
    <t>Se establecen los criterios para la gestión y manejo de la información personal de Titulares</t>
  </si>
  <si>
    <t>Documento Coordinación de Asesoría Jurídica y Solución de Controversias</t>
  </si>
  <si>
    <t>FILA_12</t>
  </si>
  <si>
    <t>Política de Prevención del daño antijurídico</t>
  </si>
  <si>
    <t>El objetivo es que la herramienta Analisa se alimente de forma más rápida de los actos administrativos expedidos por la Entidad en materia regulatoria, sancionatoria y de solución de controversias con el propósito de que los funcionarios cuenten con las decisiones de la CRC y de las providencias judiciales de la manera más ágil posible.</t>
  </si>
  <si>
    <t>FILA_13</t>
  </si>
  <si>
    <t xml:space="preserve">Manual para guiar el tratamiento del acceso y la reserva de información pública </t>
  </si>
  <si>
    <t>Guia el procedimiento legal que los funcionarios de la CRC deben seguir para efectos de salvaguardar el derecho constitucional de acceso a la información pública, sin que exista una vulneración de derechos particulares o de intereses públicos.</t>
  </si>
  <si>
    <t>Documento de Asuntos Jurídicos y Solución de Controversias</t>
  </si>
  <si>
    <t>FILA_14</t>
  </si>
  <si>
    <t>Manual de Políticas específicas de seguridad y privacidad de la información</t>
  </si>
  <si>
    <t>Establece y formaliza las políticas específicas de seguridad y privacidad de la información tendientes a garantizar la integridad, confidencialidad, disponibilidad y privacidad de los activos de información con el fin de actualizar y mejorar continuamente el Sistema de Gestión de Seguridad y Privacidad de la Información – SGSPI de la Comisión de Regulación de Comunicaciones.</t>
  </si>
  <si>
    <t>FILA_15</t>
  </si>
  <si>
    <t>Manual de Gestión de Comité de Conciliación</t>
  </si>
  <si>
    <t>El documento especifica y define las actividades, protocolos o instrucciones para llevar a cabo los diferentes trámites que involucran las funciones del Comité de Conciliación y que no se encuentran detalladas en otras normas aplicables, sin que con ello se deroguen o eliminen aquellas se encuentran contenidas en la Ley y el reglamento interno dispuesto en la Resolución CRC 014 de 2024.</t>
  </si>
  <si>
    <t>Documento  Coordinación Asesoría Jurídica y Solución de Controversias</t>
  </si>
  <si>
    <t>FILA_16</t>
  </si>
  <si>
    <t>Manual específico de funciones y de competencias laborales de los empleos de la planta de personal de la CRC</t>
  </si>
  <si>
    <t>Manual de funciones adoptado por la entidad de acuerdo con las directrices establecidas en la Ley.</t>
  </si>
  <si>
    <t>Resolución 352 de 2020</t>
  </si>
  <si>
    <t>FILA_17</t>
  </si>
  <si>
    <t>Funciones Grupos Internos de Trabajo</t>
  </si>
  <si>
    <t>Por medio de la cual se establecen las funciones de los grupos internos de trabajo de la CRC</t>
  </si>
  <si>
    <t>Resolución 580 de 2025</t>
  </si>
  <si>
    <t>FILA_18</t>
  </si>
  <si>
    <t>Manual de Ingresos CRC</t>
  </si>
  <si>
    <t>Documento de lineamientos para consolidar los procedimientos y prácticas en materia de ingresos de forma que éste se convierta en un instrumento para la gestión de las finanzas de la entidad y persigan el logro de los objetivos misionales de la misma.</t>
  </si>
  <si>
    <t>Documento Coordinación de Gestión Administrativa y Financiera</t>
  </si>
  <si>
    <t>Versión 1</t>
  </si>
  <si>
    <t>FILA_19</t>
  </si>
  <si>
    <t>Manual de Políticas Contables</t>
  </si>
  <si>
    <t>Define y provee una guía práctica para la aplicación de las políticas contables de la Comisión de Regulación de Comunicaciones, en adelante CRC, bajo el Marco Normativo de Entidades de Gobierno, expedido por la Contaduría General de la Nación (en adelante CGN)</t>
  </si>
  <si>
    <t xml:space="preserve">Resolución </t>
  </si>
  <si>
    <t>Resolución 285/2023</t>
  </si>
  <si>
    <t>FILA_20</t>
  </si>
  <si>
    <t>Manual de Devoluciones y/o compensación de ingresos</t>
  </si>
  <si>
    <t>Establece lineamientos y estándares para la gestión presupuestal de ingresos en el Sistema Integrado de Información Financiera SIIF Nación, para que los usuarios cuenten con una herramienta de consulta permanente que les permita conocer las diferentes transacciones a realizar para efectuar la gestión de ingresos y ampliar los conocimientos sobre el tema tratado.</t>
  </si>
  <si>
    <t>Documento del Sistema Integrado de Gestión</t>
  </si>
  <si>
    <t>FILA_21</t>
  </si>
  <si>
    <t>Manual de Gestión PAC</t>
  </si>
  <si>
    <t>Establece lineamientos y estándares para planear y organizar la distribución del programa Plan Anual de Caja (PAC), a través del Sistema Integrado de Información Financiera SIIF Nación, para para efectuar la programación y registro adecuado de los pagos mensuales de las obligaciones adquiridas por el Comisión de Regulación de Comunicaciones (CRC) con el fin de cumplir con los compromisos asumidos, mediante la gestión eficiente y eficaz de los recursos asignados.</t>
  </si>
  <si>
    <t>FILA_22</t>
  </si>
  <si>
    <t>Manual para el manejo administrativo de Bienes</t>
  </si>
  <si>
    <t>Define las políticas y procedimientos para la administración y control de los bienes de propiedad de la –CRC, así como disponer de mecanismos de gestión agiles para el adecuado manejo, custodia, conservación, administración y protección de los bienes conforme a las normas que le son aplicables.</t>
  </si>
  <si>
    <t>FILA_23</t>
  </si>
  <si>
    <t>Manual de Contratación</t>
  </si>
  <si>
    <t>Establece la forma como opera la gestión contractual en la CRC enmarcado en la normativa general del sistema de compra pública, regido por los principios de la función administrativa y gestión fiscal, así como los de selección objetiva, planeación, responsabilidad, eficacia, eficiencia, economía, sostenibilidad e innovación, competencia, igualdad e integridad, transparencia y rendición de cuentas.</t>
  </si>
  <si>
    <t>Resolución 7414 de 2024</t>
  </si>
  <si>
    <t>FILA_24</t>
  </si>
  <si>
    <t>Manual de Supervisión</t>
  </si>
  <si>
    <t>Establece los lineamientos generales que deben ser tenidos en cuenta por supervisores e interventores durante el seguimiento y control que adelanten a la ejecución de los contratos celebrados por la CRC, para verificar la acción del contratista, en lo que tiene que ver con el cumplimiento de las obligaciones derivadas del contrato, el acatamiento a las especificaciones técnicas ofrecidas, la sujeción al presupuesto asignado y la ejecución de las actividades establecidas en cada contrato, por tanto, constituye la guía de los principales controles que se deben llevar a cabo durante las diferentes etapas del proceso contractual</t>
  </si>
  <si>
    <t>FILA_25</t>
  </si>
  <si>
    <t>Manual de OnBase</t>
  </si>
  <si>
    <t xml:space="preserve">Documenta las funcionalidades y servicios que ofrece la interfaz de cliente Unity del sistema OnBase con el fin de poner a disposición de todos los usuarios de la CRC un manual de uso. </t>
  </si>
  <si>
    <t>Documento de la Coordinación de Tecnologías y Sistemas de Información</t>
  </si>
  <si>
    <t>FILA_26</t>
  </si>
  <si>
    <t>Manual de Presupuesto</t>
  </si>
  <si>
    <t>Establece los lineamientos y estándares para facilitar los procesos y actividades propias del manejo presupuestal al interior de la entidad de conformidad con los principios y normatividad vigente que regulas las actividades financieras del estado.</t>
  </si>
  <si>
    <t>Documento de las Coordinaciones de Planeación Estratégica y Gestión Administrativa y Financiera</t>
  </si>
  <si>
    <t>FILA_27</t>
  </si>
  <si>
    <t>Manual del Sistema Integrado de Gestión</t>
  </si>
  <si>
    <t>Presenta la estructura del Sistema, la cual se basa en los procesos que lo componen, la caracterización de dichos procesos y los requisitos de aplicación general del mismo</t>
  </si>
  <si>
    <t>Documento del Sistema Integrado de Gestión.</t>
  </si>
  <si>
    <t>Versión 42</t>
  </si>
  <si>
    <t>FILA_28</t>
  </si>
  <si>
    <t>Manual del Sistema de Control Interno en articulación con el esquema de Líneas de Defensa de la CRC</t>
  </si>
  <si>
    <t>Establece una herramienta colaborativa que brinde los elementos e instrumentos necesarios para continuar con la implementación y mantenimiento del esquema de líneas de defensa y el fortalecimiento del Sistema de Control Interno en la Entidad, como apoyo al desempeño institucional y al cumplimiento de su plan estratégico institucional.</t>
  </si>
  <si>
    <t>Versión 3</t>
  </si>
  <si>
    <t>Recaudo por concepto de contribución
$50.654.110.851
Multas, sanciones e intereses mora
$596.132.159
Excedentes de contribución incorporados (literal g, artículo 20 de la Ley 1978 de 2019) $5.383.891.961</t>
  </si>
  <si>
    <t>2026 AÑO 2026</t>
  </si>
  <si>
    <t>2027 AÑO 2027</t>
  </si>
  <si>
    <t>2028 AÑO 2028</t>
  </si>
  <si>
    <t>CIFRAS CON CORTE 30 SEPT 2025 DE ACUERDO AL ULTIMO CIERRE TRIMESTRAL SEGUN RESOLUCION 356 2022.</t>
  </si>
  <si>
    <t>CIFRAS CON CORTE 30 Nov 2025</t>
  </si>
  <si>
    <r>
      <t>Recaudo por Contribución vigencia 2026 - cuota 1: $</t>
    </r>
    <r>
      <rPr>
        <sz val="10"/>
        <rFont val="Calibri"/>
        <family val="2"/>
        <scheme val="minor"/>
      </rPr>
      <t>24.312.997.000</t>
    </r>
    <r>
      <rPr>
        <sz val="10"/>
        <color indexed="8"/>
        <rFont val="Calibri"/>
        <family val="2"/>
        <scheme val="minor"/>
      </rPr>
      <t xml:space="preserve">
Recaudo por Contribución vigencias anteriores $</t>
    </r>
    <r>
      <rPr>
        <sz val="10"/>
        <rFont val="Calibri"/>
        <family val="2"/>
        <scheme val="minor"/>
      </rPr>
      <t>27.740.000</t>
    </r>
    <r>
      <rPr>
        <sz val="10"/>
        <color indexed="8"/>
        <rFont val="Calibri"/>
        <family val="2"/>
        <scheme val="minor"/>
      </rPr>
      <t xml:space="preserve">
Meta del 45% calculada sobre un valor a recaudar de $24.148.618.497</t>
    </r>
  </si>
  <si>
    <t>Estudio de plataformas OTT 2024</t>
  </si>
  <si>
    <t xml:space="preserve">Pendiente documento de cierre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</si>
</sst>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 #,##0.00_-;\-&quot;$&quot;\ * #,##0.00_-;_-&quot;$&quot;\ * &quot;-&quot;??_-;_-@_-"/>
    <numFmt numFmtId="43" formatCode="_-* #,##0.00_-;\-* #,##0.00_-;_-* &quot;-&quot;??_-;_-@_-"/>
    <numFmt numFmtId="164" formatCode="yyyy/mm/dd"/>
    <numFmt numFmtId="165" formatCode="0.0"/>
    <numFmt numFmtId="166" formatCode="&quot;$&quot;\ #,##0"/>
  </numFmts>
  <fonts count="16" x14ac:knownFonts="1">
    <font>
      <sz val="11"/>
      <color indexed="8"/>
      <name val="Calibri"/>
      <family val="2"/>
      <scheme val="minor"/>
    </font>
    <font>
      <b/>
      <sz val="11"/>
      <color indexed="9"/>
      <name val="Calibri"/>
      <family val="2"/>
    </font>
    <font>
      <b/>
      <sz val="11"/>
      <color indexed="8"/>
      <name val="Calibri"/>
      <family val="2"/>
    </font>
    <font>
      <b/>
      <sz val="11"/>
      <color rgb="FFFFFFFF"/>
      <name val="Calibri"/>
      <family val="2"/>
    </font>
    <font>
      <sz val="11"/>
      <color rgb="FF000000"/>
      <name val="Calibri"/>
      <family val="2"/>
    </font>
    <font>
      <sz val="11"/>
      <color indexed="8"/>
      <name val="Calibri"/>
      <family val="2"/>
      <scheme val="minor"/>
    </font>
    <font>
      <sz val="10"/>
      <color indexed="8"/>
      <name val="Calibri"/>
      <family val="2"/>
      <scheme val="minor"/>
    </font>
    <font>
      <u/>
      <sz val="11"/>
      <color theme="10"/>
      <name val="Calibri"/>
      <family val="2"/>
      <scheme val="minor"/>
    </font>
    <font>
      <sz val="11"/>
      <color rgb="FF000000"/>
      <name val="Calibri"/>
      <family val="2"/>
      <scheme val="minor"/>
    </font>
    <font>
      <sz val="11"/>
      <color rgb="FF000000"/>
      <name val="Aptos Narrow"/>
      <family val="2"/>
    </font>
    <font>
      <b/>
      <sz val="10"/>
      <color indexed="9"/>
      <name val="Calibri"/>
      <family val="2"/>
    </font>
    <font>
      <sz val="8"/>
      <name val="Calibri"/>
      <family val="2"/>
      <scheme val="minor"/>
    </font>
    <font>
      <b/>
      <sz val="11"/>
      <color indexed="9"/>
      <name val="Calibri"/>
      <family val="2"/>
    </font>
    <font>
      <sz val="11"/>
      <color theme="1"/>
      <name val="Calibri"/>
      <family val="2"/>
      <scheme val="minor"/>
    </font>
    <font>
      <sz val="11"/>
      <name val="Calibri"/>
      <family val="2"/>
      <scheme val="minor"/>
    </font>
    <font>
      <sz val="1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666699"/>
        <bgColor rgb="FF000000"/>
      </patternFill>
    </fill>
    <fill>
      <patternFill patternType="solid">
        <fgColor rgb="FFFFFFFF"/>
        <bgColor rgb="FF000000"/>
      </patternFill>
    </fill>
  </fills>
  <borders count="13">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xf numFmtId="44" fontId="5"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cellStyleXfs>
  <cellXfs count="64">
    <xf numFmtId="0" fontId="0" fillId="0" borderId="0" xfId="0"/>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4" fontId="0" fillId="3" borderId="2" xfId="0" applyNumberFormat="1" applyFill="1" applyBorder="1" applyAlignment="1" applyProtection="1">
      <alignment vertical="center"/>
      <protection locked="0"/>
    </xf>
    <xf numFmtId="43" fontId="0" fillId="3" borderId="2" xfId="0" applyNumberFormat="1" applyFill="1" applyBorder="1" applyAlignment="1" applyProtection="1">
      <alignment vertical="center"/>
      <protection locked="0"/>
    </xf>
    <xf numFmtId="43" fontId="0" fillId="0" borderId="0" xfId="0" applyNumberFormat="1"/>
    <xf numFmtId="4" fontId="0" fillId="0" borderId="0" xfId="0" applyNumberFormat="1"/>
    <xf numFmtId="0" fontId="3" fillId="4" borderId="4" xfId="0" applyFont="1" applyFill="1" applyBorder="1"/>
    <xf numFmtId="0" fontId="4" fillId="0" borderId="1" xfId="0" applyFont="1" applyBorder="1"/>
    <xf numFmtId="0" fontId="4" fillId="5" borderId="2" xfId="0" applyFont="1" applyFill="1" applyBorder="1"/>
    <xf numFmtId="0" fontId="4" fillId="5" borderId="5" xfId="0" applyFont="1" applyFill="1" applyBorder="1"/>
    <xf numFmtId="3" fontId="0" fillId="3" borderId="2" xfId="0" applyNumberFormat="1" applyFill="1" applyBorder="1" applyAlignment="1" applyProtection="1">
      <alignment vertical="center"/>
      <protection locked="0"/>
    </xf>
    <xf numFmtId="0" fontId="6" fillId="3" borderId="2" xfId="0" applyFont="1" applyFill="1" applyBorder="1" applyAlignment="1" applyProtection="1">
      <alignment vertical="center" wrapText="1"/>
      <protection locked="0"/>
    </xf>
    <xf numFmtId="0" fontId="0" fillId="0" borderId="2" xfId="0" applyBorder="1" applyAlignment="1" applyProtection="1">
      <alignment vertical="center"/>
      <protection locked="0"/>
    </xf>
    <xf numFmtId="0" fontId="0" fillId="0" borderId="0" xfId="0" applyAlignment="1">
      <alignment horizontal="center"/>
    </xf>
    <xf numFmtId="0" fontId="1" fillId="2" borderId="7" xfId="0" applyFont="1" applyFill="1" applyBorder="1" applyAlignment="1">
      <alignment horizontal="center" vertical="center"/>
    </xf>
    <xf numFmtId="0" fontId="0" fillId="3" borderId="8" xfId="0" applyFill="1" applyBorder="1" applyAlignment="1" applyProtection="1">
      <alignment vertical="center"/>
      <protection locked="0"/>
    </xf>
    <xf numFmtId="0" fontId="0" fillId="0" borderId="1" xfId="0" applyBorder="1"/>
    <xf numFmtId="0" fontId="1" fillId="2" borderId="9" xfId="0" applyFont="1" applyFill="1" applyBorder="1" applyAlignment="1">
      <alignment horizontal="center" vertical="center"/>
    </xf>
    <xf numFmtId="0" fontId="1" fillId="2" borderId="8" xfId="0" applyFont="1" applyFill="1" applyBorder="1" applyAlignment="1">
      <alignment horizontal="center" vertical="center"/>
    </xf>
    <xf numFmtId="0" fontId="0" fillId="0" borderId="8" xfId="0" applyBorder="1"/>
    <xf numFmtId="0" fontId="0" fillId="3" borderId="8" xfId="0" applyFill="1" applyBorder="1" applyAlignment="1" applyProtection="1">
      <alignment horizontal="center" vertical="center"/>
      <protection locked="0"/>
    </xf>
    <xf numFmtId="0" fontId="0" fillId="0" borderId="8" xfId="0" applyBorder="1" applyAlignment="1">
      <alignment horizontal="center"/>
    </xf>
    <xf numFmtId="0" fontId="1" fillId="0" borderId="6" xfId="0" applyFont="1" applyBorder="1" applyAlignment="1">
      <alignment horizontal="center" vertical="center"/>
    </xf>
    <xf numFmtId="0" fontId="0" fillId="0" borderId="2" xfId="0" applyBorder="1"/>
    <xf numFmtId="164" fontId="0" fillId="0" borderId="2" xfId="0" applyNumberFormat="1" applyBorder="1" applyAlignment="1" applyProtection="1">
      <alignment vertical="center"/>
      <protection locked="0"/>
    </xf>
    <xf numFmtId="0" fontId="1" fillId="2" borderId="7" xfId="0" quotePrefix="1" applyFont="1" applyFill="1" applyBorder="1" applyAlignment="1">
      <alignment horizontal="center" vertical="center"/>
    </xf>
    <xf numFmtId="0" fontId="1" fillId="2" borderId="7" xfId="0" applyFont="1" applyFill="1" applyBorder="1" applyAlignment="1">
      <alignment horizontal="left" vertical="center"/>
    </xf>
    <xf numFmtId="4" fontId="9" fillId="0" borderId="1" xfId="0" applyNumberFormat="1" applyFont="1" applyBorder="1"/>
    <xf numFmtId="44" fontId="0" fillId="0" borderId="8" xfId="1" applyFont="1" applyFill="1" applyBorder="1" applyAlignment="1" applyProtection="1">
      <alignment vertical="center"/>
      <protection locked="0"/>
    </xf>
    <xf numFmtId="0" fontId="2" fillId="0" borderId="2" xfId="0" applyFont="1" applyBorder="1" applyAlignment="1">
      <alignment vertical="center"/>
    </xf>
    <xf numFmtId="0" fontId="0" fillId="0" borderId="1" xfId="0" applyBorder="1" applyAlignment="1">
      <alignment horizontal="center" vertical="center"/>
    </xf>
    <xf numFmtId="0" fontId="0" fillId="3" borderId="2" xfId="0" applyFill="1" applyBorder="1" applyAlignment="1" applyProtection="1">
      <alignment vertical="center" wrapText="1"/>
      <protection locked="0"/>
    </xf>
    <xf numFmtId="0" fontId="7" fillId="3" borderId="2" xfId="3" applyFill="1" applyBorder="1" applyAlignment="1" applyProtection="1">
      <alignment vertical="center"/>
      <protection locked="0"/>
    </xf>
    <xf numFmtId="9" fontId="2" fillId="0" borderId="2" xfId="0" applyNumberFormat="1" applyFont="1" applyBorder="1" applyAlignment="1">
      <alignment vertical="center"/>
    </xf>
    <xf numFmtId="0" fontId="6" fillId="0" borderId="0" xfId="0" applyFont="1" applyAlignment="1">
      <alignment vertical="center" wrapText="1"/>
    </xf>
    <xf numFmtId="0" fontId="10" fillId="2" borderId="7" xfId="0"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1" fontId="0" fillId="0" borderId="2" xfId="0" applyNumberFormat="1" applyBorder="1" applyAlignment="1" applyProtection="1">
      <alignment vertical="center"/>
      <protection locked="0"/>
    </xf>
    <xf numFmtId="0" fontId="12" fillId="2" borderId="7" xfId="0" applyFont="1" applyFill="1" applyBorder="1" applyAlignment="1">
      <alignment horizontal="center" vertical="center"/>
    </xf>
    <xf numFmtId="0" fontId="0" fillId="3" borderId="11" xfId="0" applyFill="1" applyBorder="1" applyAlignment="1" applyProtection="1">
      <alignment vertical="center"/>
      <protection locked="0"/>
    </xf>
    <xf numFmtId="0" fontId="0" fillId="3" borderId="12" xfId="0" applyFill="1" applyBorder="1" applyAlignment="1" applyProtection="1">
      <alignment vertical="center"/>
      <protection locked="0"/>
    </xf>
    <xf numFmtId="0" fontId="8" fillId="3" borderId="8" xfId="0" applyFont="1" applyFill="1" applyBorder="1" applyAlignment="1" applyProtection="1">
      <alignment vertical="center"/>
      <protection locked="0"/>
    </xf>
    <xf numFmtId="0" fontId="14" fillId="0" borderId="0" xfId="0" applyFont="1"/>
    <xf numFmtId="0" fontId="15" fillId="0" borderId="0" xfId="0" applyFont="1" applyAlignment="1">
      <alignment vertical="center" wrapText="1"/>
    </xf>
    <xf numFmtId="0" fontId="1" fillId="2" borderId="7" xfId="0" applyFont="1" applyFill="1" applyBorder="1" applyAlignment="1">
      <alignment horizontal="center" vertical="center" wrapText="1"/>
    </xf>
    <xf numFmtId="0" fontId="0" fillId="0" borderId="2" xfId="0" applyBorder="1" applyAlignment="1" applyProtection="1">
      <alignment horizontal="left" vertical="center"/>
      <protection locked="0"/>
    </xf>
    <xf numFmtId="0" fontId="12" fillId="2" borderId="7" xfId="0" applyFont="1" applyFill="1" applyBorder="1" applyAlignment="1">
      <alignment horizontal="left" vertical="center"/>
    </xf>
    <xf numFmtId="3" fontId="0" fillId="3" borderId="2" xfId="0" applyNumberFormat="1" applyFill="1" applyBorder="1" applyAlignment="1" applyProtection="1">
      <alignment horizontal="right" vertical="center"/>
      <protection locked="0"/>
    </xf>
    <xf numFmtId="3" fontId="0" fillId="0" borderId="2" xfId="0" applyNumberFormat="1" applyBorder="1" applyAlignment="1" applyProtection="1">
      <alignment horizontal="right" vertical="center"/>
      <protection locked="0"/>
    </xf>
    <xf numFmtId="165" fontId="0" fillId="3" borderId="2" xfId="0" applyNumberFormat="1" applyFill="1" applyBorder="1" applyAlignment="1" applyProtection="1">
      <alignment vertical="center"/>
      <protection locked="0"/>
    </xf>
    <xf numFmtId="0" fontId="0" fillId="0" borderId="2" xfId="0" applyBorder="1" applyAlignment="1" applyProtection="1">
      <alignment horizontal="center" vertical="center" wrapText="1"/>
      <protection locked="0"/>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166" fontId="8" fillId="0" borderId="11" xfId="0" applyNumberFormat="1" applyFont="1" applyBorder="1" applyAlignment="1">
      <alignment horizontal="right" vertical="center"/>
    </xf>
    <xf numFmtId="166" fontId="8" fillId="0" borderId="11" xfId="0" applyNumberFormat="1" applyFont="1" applyBorder="1" applyAlignment="1">
      <alignment horizontal="right" vertical="center" wrapText="1"/>
    </xf>
    <xf numFmtId="0" fontId="0" fillId="0" borderId="8" xfId="0" applyBorder="1" applyAlignment="1" applyProtection="1">
      <alignment vertical="center"/>
      <protection locked="0"/>
    </xf>
    <xf numFmtId="0" fontId="13" fillId="0" borderId="8" xfId="0" applyFont="1" applyBorder="1"/>
    <xf numFmtId="0" fontId="0" fillId="0" borderId="12" xfId="0" applyBorder="1"/>
    <xf numFmtId="44" fontId="14" fillId="0" borderId="8" xfId="1" applyFont="1" applyFill="1" applyBorder="1" applyAlignment="1" applyProtection="1">
      <alignment vertical="center"/>
      <protection locked="0"/>
    </xf>
    <xf numFmtId="44" fontId="0" fillId="0" borderId="12" xfId="1" applyFont="1" applyFill="1" applyBorder="1" applyAlignment="1" applyProtection="1">
      <alignment vertical="center"/>
      <protection locked="0"/>
    </xf>
    <xf numFmtId="0" fontId="1" fillId="2" borderId="7" xfId="0" applyFont="1" applyFill="1" applyBorder="1" applyAlignment="1">
      <alignment horizontal="center" vertical="center"/>
    </xf>
    <xf numFmtId="0" fontId="0" fillId="0" borderId="0" xfId="0"/>
  </cellXfs>
  <cellStyles count="4">
    <cellStyle name="Hipervínculo" xfId="3" builtinId="8"/>
    <cellStyle name="Hyperlink" xfId="2" xr:uid="{00000000-000B-0000-0000-000008000000}"/>
    <cellStyle name="Moneda" xfId="1" builtinId="4"/>
    <cellStyle name="Normal" xfId="0" builtinId="0"/>
  </cellStyles>
  <dxfs count="0"/>
  <tableStyles count="1" defaultTableStyle="TableStyleMedium2" defaultPivotStyle="PivotStyleLight16">
    <tableStyle name="Invisible" pivot="0" table="0" count="0" xr9:uid="{ABAD9736-1FAC-47A6-9CE1-D4E2A1DFD01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158793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152443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419209</xdr:colOff>
      <xdr:row>2</xdr:row>
      <xdr:rowOff>158793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felipe.diaz@crcom.gov.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IV351006"/>
  <sheetViews>
    <sheetView tabSelected="1" workbookViewId="0">
      <selection activeCell="IY13" sqref="IY13"/>
    </sheetView>
  </sheetViews>
  <sheetFormatPr baseColWidth="10" defaultColWidth="9.140625" defaultRowHeight="15" x14ac:dyDescent="0.25"/>
  <cols>
    <col min="2" max="2" width="77.28515625" customWidth="1"/>
    <col min="3" max="3" width="30" customWidth="1"/>
    <col min="4" max="4" width="11.140625" customWidth="1"/>
    <col min="5" max="256" width="8" hidden="1"/>
  </cols>
  <sheetData>
    <row r="1" spans="1:4" x14ac:dyDescent="0.25">
      <c r="B1" s="16" t="s">
        <v>0</v>
      </c>
      <c r="C1" s="16">
        <v>54</v>
      </c>
      <c r="D1" s="16" t="s">
        <v>1</v>
      </c>
    </row>
    <row r="2" spans="1:4" x14ac:dyDescent="0.25">
      <c r="B2" s="16" t="s">
        <v>2</v>
      </c>
      <c r="C2" s="16">
        <v>373</v>
      </c>
      <c r="D2" s="16" t="s">
        <v>3</v>
      </c>
    </row>
    <row r="3" spans="1:4" x14ac:dyDescent="0.25">
      <c r="B3" s="16" t="s">
        <v>4</v>
      </c>
      <c r="C3" s="16">
        <v>1</v>
      </c>
    </row>
    <row r="4" spans="1:4" x14ac:dyDescent="0.25">
      <c r="B4" s="16" t="s">
        <v>5</v>
      </c>
      <c r="C4" s="16">
        <v>352</v>
      </c>
    </row>
    <row r="5" spans="1:4" x14ac:dyDescent="0.25">
      <c r="B5" s="16" t="s">
        <v>6</v>
      </c>
      <c r="C5" s="3">
        <v>46053</v>
      </c>
    </row>
    <row r="6" spans="1:4" x14ac:dyDescent="0.25">
      <c r="B6" s="16" t="s">
        <v>7</v>
      </c>
      <c r="C6" s="16">
        <v>0</v>
      </c>
      <c r="D6" s="16" t="s">
        <v>8</v>
      </c>
    </row>
    <row r="8" spans="1:4" x14ac:dyDescent="0.25">
      <c r="A8" s="16" t="s">
        <v>9</v>
      </c>
      <c r="B8" s="62" t="s">
        <v>10</v>
      </c>
      <c r="C8" s="63"/>
    </row>
    <row r="9" spans="1:4" x14ac:dyDescent="0.25">
      <c r="C9" s="16">
        <v>4</v>
      </c>
    </row>
    <row r="10" spans="1:4" x14ac:dyDescent="0.25">
      <c r="C10" s="16" t="s">
        <v>11</v>
      </c>
    </row>
    <row r="11" spans="1:4" x14ac:dyDescent="0.25">
      <c r="A11" s="16">
        <v>10</v>
      </c>
      <c r="B11" t="s">
        <v>12</v>
      </c>
      <c r="C11" s="1" t="s">
        <v>13</v>
      </c>
    </row>
    <row r="12" spans="1:4" x14ac:dyDescent="0.25">
      <c r="A12" s="16">
        <v>20</v>
      </c>
      <c r="B12" t="s">
        <v>14</v>
      </c>
      <c r="C12" s="1" t="s">
        <v>15</v>
      </c>
    </row>
    <row r="13" spans="1:4" x14ac:dyDescent="0.25">
      <c r="A13" s="16">
        <v>30</v>
      </c>
      <c r="B13" t="s">
        <v>16</v>
      </c>
      <c r="C13" s="12">
        <v>1128047454</v>
      </c>
    </row>
    <row r="14" spans="1:4" x14ac:dyDescent="0.25">
      <c r="A14" s="16">
        <v>40</v>
      </c>
      <c r="B14" t="s">
        <v>17</v>
      </c>
      <c r="C14" s="34" t="s">
        <v>18</v>
      </c>
    </row>
    <row r="15" spans="1:4" x14ac:dyDescent="0.25">
      <c r="A15" s="16">
        <v>50</v>
      </c>
      <c r="B15" t="s">
        <v>19</v>
      </c>
      <c r="C15" s="1" t="s">
        <v>20</v>
      </c>
    </row>
    <row r="16" spans="1:4" x14ac:dyDescent="0.25">
      <c r="A16" s="16">
        <v>60</v>
      </c>
      <c r="B16" t="s">
        <v>21</v>
      </c>
      <c r="C16" s="2">
        <v>45689</v>
      </c>
    </row>
    <row r="17" spans="1:3" x14ac:dyDescent="0.25">
      <c r="A17" s="16">
        <v>70</v>
      </c>
      <c r="B17" t="s">
        <v>22</v>
      </c>
      <c r="C17" s="26">
        <v>46053</v>
      </c>
    </row>
    <row r="351003" spans="1:2" x14ac:dyDescent="0.25">
      <c r="A351003" t="s">
        <v>23</v>
      </c>
      <c r="B351003" t="s">
        <v>24</v>
      </c>
    </row>
    <row r="351004" spans="1:2" x14ac:dyDescent="0.25">
      <c r="A351004" t="s">
        <v>15</v>
      </c>
      <c r="B351004" t="s">
        <v>20</v>
      </c>
    </row>
    <row r="351005" spans="1:2" x14ac:dyDescent="0.25">
      <c r="A351005" t="s">
        <v>25</v>
      </c>
      <c r="B351005" t="s">
        <v>26</v>
      </c>
    </row>
    <row r="351006" spans="1:2" x14ac:dyDescent="0.25">
      <c r="A351006" t="s">
        <v>27</v>
      </c>
    </row>
  </sheetData>
  <mergeCells count="1">
    <mergeCell ref="B8:C8"/>
  </mergeCells>
  <dataValidations count="7">
    <dataValidation type="textLength" allowBlank="1" showInputMessage="1" showErrorMessage="1" errorTitle="Entrada no válida" error="Escriba un texto " promptTitle="Cualquier contenido" prompt=" Registre COMPLETOS nombre(s) y apellido(s) del nuevo Representante Legal de la Entidad, como aparece en el Documento de Identidad."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sqref="C12" xr:uid="{00000000-0002-0000-0000-000001000000}">
      <formula1>$A$351002:$A$351006</formula1>
    </dataValidation>
    <dataValidation type="textLength" allowBlank="1" showInputMessage="1" showErrorMessage="1" errorTitle="Entrada no válida" error="Escriba un texto " promptTitle="Cualquier contenido" prompt=" Registre COMPLETO el número de identificación del nuevo Representante Legal." sqref="C13" xr:uid="{00000000-0002-0000-0000-000002000000}">
      <formula1>0</formula1>
      <formula2>4000</formula2>
    </dataValidation>
    <dataValidation type="textLength" allowBlank="1" showInputMessage="1" showErrorMessage="1" errorTitle="Entrada no válida" error="Escriba un texto " promptTitle="Cualquier contenido" prompt=" Registre COMPLETO el correo electrónico institucional del nuevo Representante Legal." sqref="C14"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CONDICIÓN por la que se presenta el Acta al Culminar la Gestión." sqref="C15" xr:uid="{00000000-0002-0000-0000-000004000000}">
      <formula1>$B$351002:$B$351005</formula1>
    </dataValidation>
    <dataValidation type="date" allowBlank="1" showInputMessage="1" errorTitle="Entrada no válida" error="Por favor escriba una fecha válida (AAAA/MM/DD)" promptTitle="Ingrese una fecha (AAAA/MM/DD)" prompt=" Registre la fecha de POSESIÓN en el cargo del Representante Legal que termina la gestión. (FORMATO AAAA/MM/DD)" sqref="C16" xr:uid="{00000000-0002-0000-0000-000005000000}">
      <formula1>1900/1/1</formula1>
      <formula2>3000/1/1</formula2>
    </dataValidation>
    <dataValidation type="date" allowBlank="1" showInputMessage="1" errorTitle="Entrada no válida" error="Por favor escriba una fecha válida (AAAA/MM/DD)" promptTitle="Ingrese una fecha (AAAA/MM/DD)" prompt=" Registre la fecha de retiro, separación del cargo o ratificación del Representante Legal que termina la gestión. (FORMATO AAAA/MM/DD)" sqref="C17" xr:uid="{00000000-0002-0000-0000-000006000000}">
      <formula1>1900/1/1</formula1>
      <formula2>3000/1/1</formula2>
    </dataValidation>
  </dataValidations>
  <hyperlinks>
    <hyperlink ref="C14" r:id="rId1" xr:uid="{6F8AA5F8-71BA-4952-BB31-2F7859F78AE8}"/>
  </hyperlinks>
  <pageMargins left="0.7" right="0.7" top="0.75" bottom="0.75" header="0.3" footer="0.3"/>
  <headerFooter>
    <oddHeader>&amp;R&amp;"Calibri"&amp;10&amp;KFF0000 Información pública&amp;1#_x000D_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V351030"/>
  <sheetViews>
    <sheetView workbookViewId="0">
      <selection activeCell="C6" sqref="C6"/>
    </sheetView>
  </sheetViews>
  <sheetFormatPr baseColWidth="10" defaultColWidth="9.140625" defaultRowHeight="15" x14ac:dyDescent="0.25"/>
  <cols>
    <col min="2" max="2" width="16" customWidth="1"/>
    <col min="3" max="3" width="14" customWidth="1"/>
    <col min="4" max="4" width="18" customWidth="1"/>
    <col min="5" max="5" width="18.140625" bestFit="1" customWidth="1"/>
    <col min="6" max="6" width="21.5703125" bestFit="1" customWidth="1"/>
    <col min="7" max="7" width="17.140625" bestFit="1" customWidth="1"/>
    <col min="8" max="8" width="18.140625" bestFit="1" customWidth="1"/>
    <col min="9" max="9" width="21.5703125" bestFit="1" customWidth="1"/>
    <col min="10" max="10" width="17.140625" bestFit="1" customWidth="1"/>
    <col min="11" max="11" width="28" customWidth="1"/>
    <col min="12" max="12" width="23.5703125" bestFit="1" customWidth="1"/>
    <col min="13" max="13" width="30.140625" bestFit="1" customWidth="1"/>
    <col min="14" max="14" width="24.85546875" bestFit="1" customWidth="1"/>
    <col min="15" max="15" width="27.7109375" bestFit="1" customWidth="1"/>
    <col min="16" max="16" width="28" customWidth="1"/>
    <col min="17" max="17" width="28.28515625" bestFit="1" customWidth="1"/>
    <col min="18" max="18" width="17.140625" bestFit="1" customWidth="1"/>
    <col min="19" max="19" width="36.5703125" bestFit="1" customWidth="1"/>
    <col min="21" max="256" width="8" hidden="1"/>
  </cols>
  <sheetData>
    <row r="1" spans="1:19" x14ac:dyDescent="0.25">
      <c r="B1" s="16" t="s">
        <v>0</v>
      </c>
      <c r="C1" s="16">
        <v>54</v>
      </c>
      <c r="D1" s="48" t="s">
        <v>1</v>
      </c>
    </row>
    <row r="2" spans="1:19" x14ac:dyDescent="0.25">
      <c r="B2" s="16" t="s">
        <v>2</v>
      </c>
      <c r="C2" s="16">
        <v>402</v>
      </c>
      <c r="D2" s="48" t="s">
        <v>28</v>
      </c>
    </row>
    <row r="3" spans="1:19" x14ac:dyDescent="0.25">
      <c r="B3" s="16" t="s">
        <v>4</v>
      </c>
      <c r="C3" s="16">
        <v>1</v>
      </c>
    </row>
    <row r="4" spans="1:19" x14ac:dyDescent="0.25">
      <c r="B4" s="16" t="s">
        <v>5</v>
      </c>
      <c r="C4" s="16">
        <v>352</v>
      </c>
    </row>
    <row r="5" spans="1:19" x14ac:dyDescent="0.25">
      <c r="B5" s="16" t="s">
        <v>6</v>
      </c>
      <c r="C5" s="3">
        <v>46053</v>
      </c>
    </row>
    <row r="6" spans="1:19" x14ac:dyDescent="0.25">
      <c r="B6" s="16" t="s">
        <v>7</v>
      </c>
      <c r="C6" s="16">
        <v>0</v>
      </c>
      <c r="D6" s="40" t="s">
        <v>8</v>
      </c>
    </row>
    <row r="8" spans="1:19" x14ac:dyDescent="0.25">
      <c r="A8" s="16" t="s">
        <v>9</v>
      </c>
      <c r="B8" s="62" t="s">
        <v>29</v>
      </c>
      <c r="C8" s="63"/>
      <c r="D8" s="63"/>
      <c r="E8" s="63"/>
      <c r="F8" s="63"/>
      <c r="G8" s="63"/>
      <c r="H8" s="63"/>
      <c r="I8" s="63"/>
      <c r="J8" s="63"/>
      <c r="K8" s="63"/>
      <c r="L8" s="63"/>
      <c r="M8" s="63"/>
      <c r="N8" s="63"/>
      <c r="O8" s="63"/>
      <c r="P8" s="63"/>
      <c r="Q8" s="63"/>
      <c r="R8" s="63"/>
      <c r="S8" s="63"/>
    </row>
    <row r="9" spans="1:19" x14ac:dyDescent="0.25">
      <c r="C9" s="16">
        <v>4</v>
      </c>
      <c r="D9" s="16">
        <v>8</v>
      </c>
      <c r="E9" s="16">
        <v>12</v>
      </c>
      <c r="F9" s="16">
        <v>16</v>
      </c>
      <c r="G9" s="16">
        <v>20</v>
      </c>
      <c r="H9" s="16">
        <v>24</v>
      </c>
      <c r="I9" s="16">
        <v>28</v>
      </c>
      <c r="J9" s="16">
        <v>32</v>
      </c>
      <c r="K9" s="16">
        <v>36</v>
      </c>
      <c r="L9" s="16">
        <v>40</v>
      </c>
      <c r="M9" s="16">
        <v>44</v>
      </c>
      <c r="N9" s="16">
        <v>48</v>
      </c>
      <c r="O9" s="16">
        <v>52</v>
      </c>
      <c r="P9" s="16">
        <v>56</v>
      </c>
      <c r="Q9" s="16">
        <v>60</v>
      </c>
      <c r="R9" s="16">
        <v>64</v>
      </c>
      <c r="S9" s="16">
        <v>68</v>
      </c>
    </row>
    <row r="10" spans="1:19" x14ac:dyDescent="0.25">
      <c r="C10" s="16" t="s">
        <v>30</v>
      </c>
      <c r="D10" s="16" t="s">
        <v>31</v>
      </c>
      <c r="E10" s="16" t="s">
        <v>32</v>
      </c>
      <c r="F10" s="16" t="s">
        <v>33</v>
      </c>
      <c r="G10" s="16" t="s">
        <v>34</v>
      </c>
      <c r="H10" s="16" t="s">
        <v>35</v>
      </c>
      <c r="I10" s="16" t="s">
        <v>36</v>
      </c>
      <c r="J10" s="16" t="s">
        <v>37</v>
      </c>
      <c r="K10" s="16" t="s">
        <v>38</v>
      </c>
      <c r="L10" s="16" t="s">
        <v>39</v>
      </c>
      <c r="M10" s="16" t="s">
        <v>40</v>
      </c>
      <c r="N10" s="16" t="s">
        <v>41</v>
      </c>
      <c r="O10" s="16" t="s">
        <v>42</v>
      </c>
      <c r="P10" s="16" t="s">
        <v>43</v>
      </c>
      <c r="Q10" s="16" t="s">
        <v>44</v>
      </c>
      <c r="R10" s="16" t="s">
        <v>45</v>
      </c>
      <c r="S10" s="16" t="s">
        <v>46</v>
      </c>
    </row>
    <row r="11" spans="1:19" ht="60" x14ac:dyDescent="0.25">
      <c r="A11" s="16">
        <v>1</v>
      </c>
      <c r="B11" t="s">
        <v>47</v>
      </c>
      <c r="C11" s="33" t="s">
        <v>71</v>
      </c>
      <c r="D11" s="4">
        <v>50993314229.910004</v>
      </c>
      <c r="E11" s="4">
        <v>39314072919.330002</v>
      </c>
      <c r="F11" s="4">
        <v>11679241310.58</v>
      </c>
      <c r="G11" s="4">
        <v>4824202801.8900003</v>
      </c>
      <c r="H11" s="4">
        <v>4634540441.8900003</v>
      </c>
      <c r="I11" s="4">
        <v>189662360</v>
      </c>
      <c r="J11" s="4">
        <v>46169111428.019997</v>
      </c>
      <c r="K11" s="4">
        <v>51147731003</v>
      </c>
      <c r="L11" s="4">
        <v>37169371497.050003</v>
      </c>
      <c r="M11" s="1"/>
      <c r="N11" s="4">
        <v>13978359505.950001</v>
      </c>
      <c r="O11" s="4">
        <v>53153016.68</v>
      </c>
      <c r="P11" s="4">
        <v>17418966.800000001</v>
      </c>
      <c r="Q11" s="4">
        <f>+O11-P11</f>
        <v>35734049.879999995</v>
      </c>
      <c r="R11" s="4">
        <v>14014093555.83</v>
      </c>
      <c r="S11" s="33" t="s">
        <v>327</v>
      </c>
    </row>
    <row r="13" spans="1:19" x14ac:dyDescent="0.25">
      <c r="H13" s="7"/>
      <c r="L13" s="7"/>
      <c r="O13" s="7"/>
    </row>
    <row r="14" spans="1:19" x14ac:dyDescent="0.25">
      <c r="F14" s="7"/>
      <c r="H14" s="7"/>
    </row>
    <row r="15" spans="1:19" x14ac:dyDescent="0.25">
      <c r="G15" s="7"/>
      <c r="J15" s="7"/>
      <c r="L15" s="7"/>
    </row>
    <row r="351003" spans="1:1" x14ac:dyDescent="0.25">
      <c r="A351003" t="s">
        <v>49</v>
      </c>
    </row>
    <row r="351004" spans="1:1" x14ac:dyDescent="0.25">
      <c r="A351004" t="s">
        <v>50</v>
      </c>
    </row>
    <row r="351005" spans="1:1" x14ac:dyDescent="0.25">
      <c r="A351005" t="s">
        <v>51</v>
      </c>
    </row>
    <row r="351006" spans="1:1" x14ac:dyDescent="0.25">
      <c r="A351006" t="s">
        <v>52</v>
      </c>
    </row>
    <row r="351007" spans="1:1" x14ac:dyDescent="0.25">
      <c r="A351007" t="s">
        <v>53</v>
      </c>
    </row>
    <row r="351008" spans="1:1" x14ac:dyDescent="0.25">
      <c r="A351008" t="s">
        <v>54</v>
      </c>
    </row>
    <row r="351009" spans="1:1" x14ac:dyDescent="0.25">
      <c r="A351009" t="s">
        <v>55</v>
      </c>
    </row>
    <row r="351010" spans="1:1" x14ac:dyDescent="0.25">
      <c r="A351010" t="s">
        <v>56</v>
      </c>
    </row>
    <row r="351011" spans="1:1" x14ac:dyDescent="0.25">
      <c r="A351011" t="s">
        <v>57</v>
      </c>
    </row>
    <row r="351012" spans="1:1" x14ac:dyDescent="0.25">
      <c r="A351012" t="s">
        <v>58</v>
      </c>
    </row>
    <row r="351013" spans="1:1" x14ac:dyDescent="0.25">
      <c r="A351013" t="s">
        <v>59</v>
      </c>
    </row>
    <row r="351014" spans="1:1" x14ac:dyDescent="0.25">
      <c r="A351014" t="s">
        <v>60</v>
      </c>
    </row>
    <row r="351015" spans="1:1" x14ac:dyDescent="0.25">
      <c r="A351015" t="s">
        <v>61</v>
      </c>
    </row>
    <row r="351016" spans="1:1" x14ac:dyDescent="0.25">
      <c r="A351016" t="s">
        <v>62</v>
      </c>
    </row>
    <row r="351017" spans="1:1" x14ac:dyDescent="0.25">
      <c r="A351017" t="s">
        <v>63</v>
      </c>
    </row>
    <row r="351018" spans="1:1" x14ac:dyDescent="0.25">
      <c r="A351018" t="s">
        <v>64</v>
      </c>
    </row>
    <row r="351019" spans="1:1" x14ac:dyDescent="0.25">
      <c r="A351019" t="s">
        <v>65</v>
      </c>
    </row>
    <row r="351020" spans="1:1" x14ac:dyDescent="0.25">
      <c r="A351020" t="s">
        <v>66</v>
      </c>
    </row>
    <row r="351021" spans="1:1" x14ac:dyDescent="0.25">
      <c r="A351021" t="s">
        <v>67</v>
      </c>
    </row>
    <row r="351022" spans="1:1" x14ac:dyDescent="0.25">
      <c r="A351022" t="s">
        <v>68</v>
      </c>
    </row>
    <row r="351023" spans="1:1" x14ac:dyDescent="0.25">
      <c r="A351023" t="s">
        <v>69</v>
      </c>
    </row>
    <row r="351024" spans="1:1" x14ac:dyDescent="0.25">
      <c r="A351024" t="s">
        <v>70</v>
      </c>
    </row>
    <row r="351025" spans="1:1" x14ac:dyDescent="0.25">
      <c r="A351025" t="s">
        <v>48</v>
      </c>
    </row>
    <row r="351026" spans="1:1" x14ac:dyDescent="0.25">
      <c r="A351026" t="s">
        <v>71</v>
      </c>
    </row>
    <row r="351027" spans="1:1" x14ac:dyDescent="0.25">
      <c r="A351027" t="s">
        <v>324</v>
      </c>
    </row>
    <row r="351028" spans="1:1" x14ac:dyDescent="0.25">
      <c r="A351028" t="s">
        <v>325</v>
      </c>
    </row>
    <row r="351029" spans="1:1" x14ac:dyDescent="0.25">
      <c r="A351029" t="s">
        <v>326</v>
      </c>
    </row>
    <row r="351030" spans="1:1" x14ac:dyDescent="0.25">
      <c r="A351030" t="s">
        <v>72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100-000000000000}">
      <formula1>$A$351002:$A$351030</formula1>
    </dataValidation>
    <dataValidation type="decimal" allowBlank="1" showInputMessage="1" showErrorMessage="1" errorTitle="Entrada no válida" error="Por favor escriba un número" promptTitle="Escriba un número en esta casilla" prompt=" Registre EN PESOS el valor del ACTIVO TOTAL." sqref="D11" xr:uid="{00000000-0002-0000-01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CORRIENTE." sqref="E11" xr:uid="{00000000-0002-0000-01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ACTIVO NO CORRIENTE." sqref="F11"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TOTAL." sqref="G11"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CORRIENTE." sqref="H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SIVO NO CORRIENTE." sqref="I1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ATRIMONIO." sqref="J11"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OPERACIONALES." sqref="K11" xr:uid="{00000000-0002-0000-01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GASTOS OPERACIONALES." sqref="L11" xr:uid="{00000000-0002-0000-01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COSTOS DE VENTA Y OPERACIÓN." sqref="M11" xr:uid="{00000000-0002-0000-01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OPERACIONAL." sqref="N11"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EXTRAORDINARIOS." sqref="O1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EXTRAORDINARIOS."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O OPERACIONAL." sqref="Q11" xr:uid="{00000000-0002-0000-01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RESULTADO NETO DE OPERACIÓN." sqref="R11" xr:uid="{00000000-0002-0000-01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xr:uid="{00000000-0002-0000-0100-000010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IX351030"/>
  <sheetViews>
    <sheetView workbookViewId="0">
      <selection activeCell="C6" sqref="C6"/>
    </sheetView>
  </sheetViews>
  <sheetFormatPr baseColWidth="10" defaultColWidth="9.140625" defaultRowHeight="15" x14ac:dyDescent="0.25"/>
  <cols>
    <col min="2" max="2" width="16" customWidth="1"/>
    <col min="3" max="4" width="14" customWidth="1"/>
    <col min="5" max="5" width="19" customWidth="1"/>
    <col min="6" max="6" width="29" customWidth="1"/>
    <col min="7" max="7" width="25" customWidth="1"/>
    <col min="8" max="8" width="48" customWidth="1"/>
    <col min="9" max="9" width="39" customWidth="1"/>
    <col min="10" max="10" width="42" customWidth="1"/>
    <col min="11" max="11" width="30" customWidth="1"/>
    <col min="12" max="12" width="28" customWidth="1"/>
    <col min="13" max="13" width="31" customWidth="1"/>
    <col min="14" max="14" width="21" customWidth="1"/>
    <col min="15" max="15" width="19" customWidth="1"/>
    <col min="16" max="16" width="17.85546875" bestFit="1" customWidth="1"/>
    <col min="17" max="256" width="8" hidden="1"/>
    <col min="257" max="257" width="17.85546875" bestFit="1" customWidth="1"/>
    <col min="258" max="258" width="15.140625" bestFit="1" customWidth="1"/>
  </cols>
  <sheetData>
    <row r="1" spans="1:258" x14ac:dyDescent="0.25">
      <c r="B1" s="16" t="s">
        <v>0</v>
      </c>
      <c r="C1" s="16">
        <v>54</v>
      </c>
      <c r="D1" s="16" t="s">
        <v>1</v>
      </c>
    </row>
    <row r="2" spans="1:258" x14ac:dyDescent="0.25">
      <c r="B2" s="16" t="s">
        <v>2</v>
      </c>
      <c r="C2" s="16">
        <v>403</v>
      </c>
      <c r="D2" s="16" t="s">
        <v>73</v>
      </c>
    </row>
    <row r="3" spans="1:258" x14ac:dyDescent="0.25">
      <c r="B3" s="16" t="s">
        <v>4</v>
      </c>
      <c r="C3" s="16">
        <v>1</v>
      </c>
    </row>
    <row r="4" spans="1:258" x14ac:dyDescent="0.25">
      <c r="B4" s="16" t="s">
        <v>5</v>
      </c>
      <c r="C4" s="16">
        <v>352</v>
      </c>
    </row>
    <row r="5" spans="1:258" x14ac:dyDescent="0.25">
      <c r="B5" s="16" t="s">
        <v>6</v>
      </c>
      <c r="C5" s="3">
        <v>46053</v>
      </c>
    </row>
    <row r="6" spans="1:258" x14ac:dyDescent="0.25">
      <c r="B6" s="16" t="s">
        <v>7</v>
      </c>
      <c r="C6" s="16">
        <v>0</v>
      </c>
      <c r="D6" s="16" t="s">
        <v>8</v>
      </c>
    </row>
    <row r="8" spans="1:258" x14ac:dyDescent="0.25">
      <c r="A8" s="16" t="s">
        <v>9</v>
      </c>
      <c r="B8" s="62" t="s">
        <v>74</v>
      </c>
      <c r="C8" s="63"/>
      <c r="D8" s="63"/>
      <c r="E8" s="63"/>
      <c r="F8" s="63"/>
      <c r="G8" s="63"/>
      <c r="H8" s="63"/>
      <c r="I8" s="63"/>
      <c r="J8" s="63"/>
      <c r="K8" s="63"/>
      <c r="L8" s="63"/>
      <c r="M8" s="63"/>
      <c r="N8" s="63"/>
      <c r="O8" s="63"/>
    </row>
    <row r="9" spans="1:258" x14ac:dyDescent="0.25">
      <c r="C9" s="16">
        <v>4</v>
      </c>
      <c r="D9" s="16">
        <v>8</v>
      </c>
      <c r="E9" s="16">
        <v>12</v>
      </c>
      <c r="F9" s="16">
        <v>16</v>
      </c>
      <c r="G9" s="16">
        <v>20</v>
      </c>
      <c r="H9" s="16">
        <v>24</v>
      </c>
      <c r="I9" s="16">
        <v>28</v>
      </c>
      <c r="J9" s="16">
        <v>32</v>
      </c>
      <c r="K9" s="16">
        <v>36</v>
      </c>
      <c r="L9" s="16">
        <v>40</v>
      </c>
      <c r="M9" s="16">
        <v>44</v>
      </c>
      <c r="N9" s="16">
        <v>48</v>
      </c>
      <c r="O9" s="16">
        <v>52</v>
      </c>
    </row>
    <row r="10" spans="1:258" x14ac:dyDescent="0.25">
      <c r="C10" s="16" t="s">
        <v>30</v>
      </c>
      <c r="D10" s="16" t="s">
        <v>75</v>
      </c>
      <c r="E10" s="16" t="s">
        <v>76</v>
      </c>
      <c r="F10" s="16" t="s">
        <v>77</v>
      </c>
      <c r="G10" s="16" t="s">
        <v>78</v>
      </c>
      <c r="H10" s="16" t="s">
        <v>79</v>
      </c>
      <c r="I10" s="16" t="s">
        <v>80</v>
      </c>
      <c r="J10" s="16" t="s">
        <v>81</v>
      </c>
      <c r="K10" s="16" t="s">
        <v>82</v>
      </c>
      <c r="L10" s="16" t="s">
        <v>83</v>
      </c>
      <c r="M10" s="16" t="s">
        <v>84</v>
      </c>
      <c r="N10" s="16" t="s">
        <v>85</v>
      </c>
      <c r="O10" s="16" t="s">
        <v>46</v>
      </c>
    </row>
    <row r="11" spans="1:258" ht="30" x14ac:dyDescent="0.25">
      <c r="A11" s="16">
        <v>1</v>
      </c>
      <c r="B11" t="s">
        <v>47</v>
      </c>
      <c r="C11" s="33" t="s">
        <v>71</v>
      </c>
      <c r="D11" s="1">
        <v>0</v>
      </c>
      <c r="E11" s="29">
        <v>9650650507.0499992</v>
      </c>
      <c r="F11" s="1">
        <v>0</v>
      </c>
      <c r="G11" s="29">
        <v>1547485.96</v>
      </c>
      <c r="H11" s="29">
        <v>544194958.66999996</v>
      </c>
      <c r="I11" s="29">
        <f>336073405.69+70295715.74</f>
        <v>406369121.43000001</v>
      </c>
      <c r="J11" s="29">
        <f>119230063.94+38411586.86</f>
        <v>157641650.80000001</v>
      </c>
      <c r="K11" s="29">
        <v>0</v>
      </c>
      <c r="L11" s="5">
        <v>0</v>
      </c>
      <c r="M11" s="5">
        <v>0</v>
      </c>
      <c r="N11" s="29">
        <v>6395992</v>
      </c>
      <c r="O11" s="33" t="s">
        <v>328</v>
      </c>
      <c r="P11" s="6"/>
      <c r="IW11" s="6"/>
      <c r="IX11" s="6"/>
    </row>
    <row r="12" spans="1:258" x14ac:dyDescent="0.25">
      <c r="E12" s="6"/>
    </row>
    <row r="351003" spans="1:1" x14ac:dyDescent="0.25">
      <c r="A351003" t="s">
        <v>49</v>
      </c>
    </row>
    <row r="351004" spans="1:1" x14ac:dyDescent="0.25">
      <c r="A351004" t="s">
        <v>50</v>
      </c>
    </row>
    <row r="351005" spans="1:1" x14ac:dyDescent="0.25">
      <c r="A351005" t="s">
        <v>51</v>
      </c>
    </row>
    <row r="351006" spans="1:1" x14ac:dyDescent="0.25">
      <c r="A351006" t="s">
        <v>52</v>
      </c>
    </row>
    <row r="351007" spans="1:1" x14ac:dyDescent="0.25">
      <c r="A351007" t="s">
        <v>53</v>
      </c>
    </row>
    <row r="351008" spans="1:1" x14ac:dyDescent="0.25">
      <c r="A351008" t="s">
        <v>54</v>
      </c>
    </row>
    <row r="351009" spans="1:1" x14ac:dyDescent="0.25">
      <c r="A351009" t="s">
        <v>55</v>
      </c>
    </row>
    <row r="351010" spans="1:1" x14ac:dyDescent="0.25">
      <c r="A351010" t="s">
        <v>56</v>
      </c>
    </row>
    <row r="351011" spans="1:1" x14ac:dyDescent="0.25">
      <c r="A351011" t="s">
        <v>57</v>
      </c>
    </row>
    <row r="351012" spans="1:1" x14ac:dyDescent="0.25">
      <c r="A351012" t="s">
        <v>58</v>
      </c>
    </row>
    <row r="351013" spans="1:1" x14ac:dyDescent="0.25">
      <c r="A351013" t="s">
        <v>59</v>
      </c>
    </row>
    <row r="351014" spans="1:1" x14ac:dyDescent="0.25">
      <c r="A351014" t="s">
        <v>60</v>
      </c>
    </row>
    <row r="351015" spans="1:1" x14ac:dyDescent="0.25">
      <c r="A351015" t="s">
        <v>61</v>
      </c>
    </row>
    <row r="351016" spans="1:1" x14ac:dyDescent="0.25">
      <c r="A351016" t="s">
        <v>62</v>
      </c>
    </row>
    <row r="351017" spans="1:1" x14ac:dyDescent="0.25">
      <c r="A351017" t="s">
        <v>63</v>
      </c>
    </row>
    <row r="351018" spans="1:1" x14ac:dyDescent="0.25">
      <c r="A351018" t="s">
        <v>64</v>
      </c>
    </row>
    <row r="351019" spans="1:1" x14ac:dyDescent="0.25">
      <c r="A351019" t="s">
        <v>65</v>
      </c>
    </row>
    <row r="351020" spans="1:1" x14ac:dyDescent="0.25">
      <c r="A351020" t="s">
        <v>66</v>
      </c>
    </row>
    <row r="351021" spans="1:1" x14ac:dyDescent="0.25">
      <c r="A351021" t="s">
        <v>67</v>
      </c>
    </row>
    <row r="351022" spans="1:1" x14ac:dyDescent="0.25">
      <c r="A351022" t="s">
        <v>68</v>
      </c>
    </row>
    <row r="351023" spans="1:1" x14ac:dyDescent="0.25">
      <c r="A351023" t="s">
        <v>69</v>
      </c>
    </row>
    <row r="351024" spans="1:1" x14ac:dyDescent="0.25">
      <c r="A351024" t="s">
        <v>70</v>
      </c>
    </row>
    <row r="351025" spans="1:1" x14ac:dyDescent="0.25">
      <c r="A351025" t="s">
        <v>48</v>
      </c>
    </row>
    <row r="351026" spans="1:1" x14ac:dyDescent="0.25">
      <c r="A351026" t="s">
        <v>71</v>
      </c>
    </row>
    <row r="351027" spans="1:1" x14ac:dyDescent="0.25">
      <c r="A351027" t="s">
        <v>324</v>
      </c>
    </row>
    <row r="351028" spans="1:1" x14ac:dyDescent="0.25">
      <c r="A351028" t="s">
        <v>325</v>
      </c>
    </row>
    <row r="351029" spans="1:1" x14ac:dyDescent="0.25">
      <c r="A351029" t="s">
        <v>326</v>
      </c>
    </row>
    <row r="351030" spans="1:1" x14ac:dyDescent="0.25">
      <c r="A351030" t="s">
        <v>72</v>
      </c>
    </row>
  </sheetData>
  <mergeCells count="1">
    <mergeCell ref="B8:O8"/>
  </mergeCells>
  <dataValidations count="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 xr:uid="{00000000-0002-0000-0200-000000000000}">
      <formula1>$A$351002:$A$351030</formula1>
    </dataValidation>
    <dataValidation type="decimal" allowBlank="1" showInputMessage="1" showErrorMessage="1" errorTitle="Entrada no válida" error="Por favor escriba un número" promptTitle="Escriba un número en esta casilla" prompt=" Registre EN PESOS el valor total de TERRENOS. Si no tiene información registre 0 (cero)." sqref="D11" xr:uid="{00000000-0002-0000-02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CONSTRUCCIONES EN CURSO. Si no tiene información registre 0 (cero)."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REDES + LÍNEAS + CABLES. Si no tiene información registre 0 (cero)."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PLANTAS + DUCTOS + TÚNELES. Si no tiene información registre 0 (cero)." sqref="M11"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6E93CF01-0BDE-4785-8249-2E55521C3503}">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IV16"/>
  <sheetViews>
    <sheetView workbookViewId="0">
      <selection activeCell="C6" sqref="C6"/>
    </sheetView>
  </sheetViews>
  <sheetFormatPr baseColWidth="10" defaultColWidth="9.140625" defaultRowHeight="15" x14ac:dyDescent="0.25"/>
  <cols>
    <col min="2" max="2" width="63.42578125" customWidth="1"/>
    <col min="3" max="3" width="42" customWidth="1"/>
    <col min="4" max="4" width="22" customWidth="1"/>
    <col min="5" max="5" width="21" customWidth="1"/>
    <col min="6" max="6" width="19" customWidth="1"/>
    <col min="8" max="256" width="8" hidden="1"/>
  </cols>
  <sheetData>
    <row r="1" spans="1:6" ht="30" x14ac:dyDescent="0.25">
      <c r="B1" s="16" t="s">
        <v>0</v>
      </c>
      <c r="C1" s="16">
        <v>54</v>
      </c>
      <c r="D1" s="46" t="s">
        <v>1</v>
      </c>
    </row>
    <row r="2" spans="1:6" x14ac:dyDescent="0.25">
      <c r="B2" s="16" t="s">
        <v>2</v>
      </c>
      <c r="C2" s="16">
        <v>391</v>
      </c>
      <c r="D2" s="16" t="s">
        <v>86</v>
      </c>
    </row>
    <row r="3" spans="1:6" x14ac:dyDescent="0.25">
      <c r="B3" s="16" t="s">
        <v>4</v>
      </c>
      <c r="C3" s="16">
        <v>1</v>
      </c>
    </row>
    <row r="4" spans="1:6" x14ac:dyDescent="0.25">
      <c r="B4" s="16" t="s">
        <v>5</v>
      </c>
      <c r="C4" s="16">
        <v>352</v>
      </c>
    </row>
    <row r="5" spans="1:6" x14ac:dyDescent="0.25">
      <c r="B5" s="16" t="s">
        <v>6</v>
      </c>
      <c r="C5" s="3">
        <v>46053</v>
      </c>
    </row>
    <row r="6" spans="1:6" x14ac:dyDescent="0.25">
      <c r="B6" s="16" t="s">
        <v>7</v>
      </c>
      <c r="C6" s="16">
        <v>0</v>
      </c>
      <c r="D6" s="16" t="s">
        <v>8</v>
      </c>
    </row>
    <row r="8" spans="1:6" x14ac:dyDescent="0.25">
      <c r="A8" s="16" t="s">
        <v>9</v>
      </c>
      <c r="B8" s="62" t="s">
        <v>87</v>
      </c>
      <c r="C8" s="63"/>
      <c r="D8" s="63"/>
      <c r="E8" s="63"/>
      <c r="F8" s="63"/>
    </row>
    <row r="9" spans="1:6" x14ac:dyDescent="0.25">
      <c r="C9" s="16">
        <v>4</v>
      </c>
      <c r="D9" s="16">
        <v>8</v>
      </c>
      <c r="E9" s="16">
        <v>12</v>
      </c>
      <c r="F9" s="16">
        <v>16</v>
      </c>
    </row>
    <row r="10" spans="1:6" x14ac:dyDescent="0.25">
      <c r="C10" s="16" t="s">
        <v>88</v>
      </c>
      <c r="D10" s="16" t="s">
        <v>89</v>
      </c>
      <c r="E10" s="16" t="s">
        <v>90</v>
      </c>
      <c r="F10" s="16" t="s">
        <v>46</v>
      </c>
    </row>
    <row r="11" spans="1:6" x14ac:dyDescent="0.25">
      <c r="A11" s="16">
        <v>10</v>
      </c>
      <c r="B11" t="s">
        <v>91</v>
      </c>
      <c r="C11" s="14">
        <v>74</v>
      </c>
      <c r="D11" s="14"/>
      <c r="E11" s="14">
        <v>3</v>
      </c>
      <c r="F11" s="14" t="s">
        <v>92</v>
      </c>
    </row>
    <row r="12" spans="1:6" x14ac:dyDescent="0.25">
      <c r="A12" s="16">
        <v>20</v>
      </c>
      <c r="B12" t="s">
        <v>93</v>
      </c>
      <c r="C12" s="14">
        <v>74</v>
      </c>
      <c r="D12" s="14">
        <v>74</v>
      </c>
      <c r="E12" s="14">
        <v>0</v>
      </c>
      <c r="F12" s="14" t="s">
        <v>92</v>
      </c>
    </row>
    <row r="13" spans="1:6" x14ac:dyDescent="0.25">
      <c r="A13" s="16">
        <v>30</v>
      </c>
      <c r="B13" t="s">
        <v>94</v>
      </c>
      <c r="C13" s="35"/>
      <c r="D13" s="32" t="s">
        <v>95</v>
      </c>
      <c r="E13" s="31"/>
      <c r="F13" s="32" t="s">
        <v>92</v>
      </c>
    </row>
    <row r="14" spans="1:6" x14ac:dyDescent="0.25">
      <c r="A14" s="16">
        <v>40</v>
      </c>
      <c r="B14" t="s">
        <v>96</v>
      </c>
      <c r="C14" s="14">
        <v>69</v>
      </c>
      <c r="D14" s="32" t="s">
        <v>95</v>
      </c>
      <c r="E14" s="14">
        <v>6</v>
      </c>
      <c r="F14" s="14" t="s">
        <v>92</v>
      </c>
    </row>
    <row r="15" spans="1:6" x14ac:dyDescent="0.25">
      <c r="A15" s="16">
        <v>50</v>
      </c>
      <c r="B15" t="s">
        <v>97</v>
      </c>
      <c r="C15" s="14">
        <v>69</v>
      </c>
      <c r="D15" s="14">
        <v>67</v>
      </c>
      <c r="E15" s="14">
        <v>3</v>
      </c>
      <c r="F15" s="14" t="s">
        <v>92</v>
      </c>
    </row>
    <row r="16" spans="1:6" x14ac:dyDescent="0.25">
      <c r="A16" s="27" t="s">
        <v>92</v>
      </c>
      <c r="B16" t="s">
        <v>98</v>
      </c>
      <c r="C16" s="35"/>
      <c r="D16" s="32" t="s">
        <v>95</v>
      </c>
      <c r="E16" s="31"/>
      <c r="F16" s="32" t="s">
        <v>92</v>
      </c>
    </row>
  </sheetData>
  <mergeCells count="1">
    <mergeCell ref="B8:F8"/>
  </mergeCells>
  <dataValidations count="13">
    <dataValidation type="decimal" allowBlank="1" showInputMessage="1" showErrorMessage="1" errorTitle="Entrada no válida" error="Por favor escriba un número" promptTitle="Escriba un número en esta casilla" prompt=" Registre EN NÚMERO la cantidad de cargos de LIBRE NOMBRAMIENTO Y REMOCIÓN que había en la planta al inicio de la gestión como Representante Legal." sqref="C11" xr:uid="{00000000-0002-0000-03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sqref="D11" xr:uid="{00000000-0002-0000-03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inicio de la gestión como Representante Legal." sqref="E11" xr:uid="{00000000-0002-0000-03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F14:F15 F11:F12" xr:uid="{00000000-0002-0000-0300-000003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argos de LIBRE NOMBRAMIENTO Y REMOCIÓN que hubo en la planta al terminar la gestión como Representante Legal." sqref="C12" xr:uid="{00000000-0002-0000-0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LIBRE NOMBRAMIENTO Y REMOCIÓN provistos durante TODA la gestión como Representante Legal." sqref="D12" xr:uid="{00000000-0002-0000-0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LIBRE NOMBRAMIENTO Y REMOCIÓN al terminar la gestión como Representante Legal." sqref="E12" xr:uid="{00000000-0002-0000-0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ÓN EN ESTA CELDA - CAMPO FORMULADO" sqref="C13 E16 C16 E13" xr:uid="{00000000-0002-0000-0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abía en la planta al inicio de la gestión como Representante Legal." sqref="C1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inicio de la gestión como Representante Legal." sqref="E14"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rgos DE CARRERA que hubo en la planta al terminar la gestión como Representante Legal." sqref="C1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cargos DE CARRERA provistos durante TODA la gestión como Representante Legal." sqref="D15"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valor total de cargos vacantes DE CARRERA al terminar la gestión como Representante Legal." sqref="E15" xr:uid="{00000000-0002-0000-0300-00000F000000}">
      <formula1>-9223372036854770000</formula1>
      <formula2>9223372036854770000</formula2>
    </dataValidation>
  </dataValidations>
  <pageMargins left="0.7" right="0.7" top="0.75" bottom="0.75" header="0.3" footer="0.3"/>
  <headerFooter>
    <oddHeader>&amp;R&amp;"Calibri"&amp;10&amp;KFF0000 Información pública&amp;1#_x000D_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V351032"/>
  <sheetViews>
    <sheetView topLeftCell="C1" zoomScale="110" zoomScaleNormal="110" workbookViewId="0">
      <selection activeCell="I12" sqref="I12"/>
    </sheetView>
  </sheetViews>
  <sheetFormatPr baseColWidth="10" defaultColWidth="9.140625" defaultRowHeight="15" x14ac:dyDescent="0.25"/>
  <cols>
    <col min="2" max="2" width="16" customWidth="1"/>
    <col min="3" max="3" width="32" customWidth="1"/>
    <col min="4" max="4" width="19" customWidth="1"/>
    <col min="5" max="5" width="14" customWidth="1"/>
    <col min="6" max="6" width="52.5703125" customWidth="1"/>
    <col min="7" max="7" width="47" customWidth="1"/>
    <col min="8" max="8" width="25" customWidth="1"/>
    <col min="9" max="9" width="38" customWidth="1"/>
    <col min="10" max="10" width="28.42578125" customWidth="1"/>
    <col min="12" max="256" width="8" hidden="1"/>
  </cols>
  <sheetData>
    <row r="1" spans="1:10" x14ac:dyDescent="0.25">
      <c r="B1" s="16" t="s">
        <v>0</v>
      </c>
      <c r="C1" s="16">
        <v>54</v>
      </c>
      <c r="D1" s="16" t="s">
        <v>1</v>
      </c>
    </row>
    <row r="2" spans="1:10" x14ac:dyDescent="0.25">
      <c r="B2" s="16" t="s">
        <v>2</v>
      </c>
      <c r="C2" s="16">
        <v>392</v>
      </c>
      <c r="D2" s="16" t="s">
        <v>99</v>
      </c>
    </row>
    <row r="3" spans="1:10" x14ac:dyDescent="0.25">
      <c r="B3" s="16" t="s">
        <v>4</v>
      </c>
      <c r="C3" s="16">
        <v>1</v>
      </c>
    </row>
    <row r="4" spans="1:10" x14ac:dyDescent="0.25">
      <c r="B4" s="16" t="s">
        <v>5</v>
      </c>
      <c r="C4" s="16">
        <v>352</v>
      </c>
    </row>
    <row r="5" spans="1:10" x14ac:dyDescent="0.25">
      <c r="B5" s="16" t="s">
        <v>6</v>
      </c>
      <c r="C5" s="3">
        <v>46053</v>
      </c>
    </row>
    <row r="6" spans="1:10" x14ac:dyDescent="0.25">
      <c r="B6" s="16" t="s">
        <v>7</v>
      </c>
      <c r="C6" s="16">
        <v>0</v>
      </c>
      <c r="D6" s="16" t="s">
        <v>8</v>
      </c>
    </row>
    <row r="8" spans="1:10" x14ac:dyDescent="0.25">
      <c r="A8" s="16" t="s">
        <v>9</v>
      </c>
      <c r="B8" s="62" t="s">
        <v>100</v>
      </c>
      <c r="C8" s="63"/>
      <c r="D8" s="63"/>
      <c r="E8" s="63"/>
      <c r="F8" s="63"/>
      <c r="G8" s="63"/>
      <c r="H8" s="63"/>
      <c r="I8" s="63"/>
      <c r="J8" s="63"/>
    </row>
    <row r="9" spans="1:10" x14ac:dyDescent="0.25">
      <c r="C9" s="16">
        <v>2</v>
      </c>
      <c r="D9" s="16">
        <v>3</v>
      </c>
      <c r="E9" s="16">
        <v>4</v>
      </c>
      <c r="F9" s="16">
        <v>8</v>
      </c>
      <c r="G9" s="16">
        <v>11</v>
      </c>
      <c r="H9" s="16">
        <v>12</v>
      </c>
      <c r="I9" s="16">
        <v>16</v>
      </c>
      <c r="J9" s="16">
        <v>20</v>
      </c>
    </row>
    <row r="10" spans="1:10" x14ac:dyDescent="0.25">
      <c r="C10" s="19" t="s">
        <v>101</v>
      </c>
      <c r="D10" s="19" t="s">
        <v>102</v>
      </c>
      <c r="E10" s="19" t="s">
        <v>30</v>
      </c>
      <c r="F10" s="19" t="s">
        <v>103</v>
      </c>
      <c r="G10" s="19" t="s">
        <v>104</v>
      </c>
      <c r="H10" s="19" t="s">
        <v>105</v>
      </c>
      <c r="I10" s="19" t="s">
        <v>106</v>
      </c>
      <c r="J10" s="19" t="s">
        <v>46</v>
      </c>
    </row>
    <row r="11" spans="1:10" x14ac:dyDescent="0.25">
      <c r="A11" s="16">
        <v>1</v>
      </c>
      <c r="B11" t="s">
        <v>47</v>
      </c>
      <c r="C11" s="17" t="s">
        <v>107</v>
      </c>
      <c r="D11" s="17" t="s">
        <v>92</v>
      </c>
      <c r="E11" s="17" t="s">
        <v>71</v>
      </c>
      <c r="F11" s="57" t="s">
        <v>108</v>
      </c>
      <c r="G11" s="17" t="s">
        <v>109</v>
      </c>
      <c r="H11" s="17" t="s">
        <v>110</v>
      </c>
      <c r="I11" s="30">
        <v>462656756.39999998</v>
      </c>
      <c r="J11" s="17"/>
    </row>
    <row r="12" spans="1:10" x14ac:dyDescent="0.25">
      <c r="A12" s="16">
        <v>2</v>
      </c>
      <c r="C12" s="17"/>
      <c r="D12" s="17"/>
      <c r="E12" s="17" t="s">
        <v>71</v>
      </c>
      <c r="F12" s="57" t="s">
        <v>111</v>
      </c>
      <c r="G12" s="17" t="s">
        <v>112</v>
      </c>
      <c r="H12" s="17" t="s">
        <v>110</v>
      </c>
      <c r="I12" s="60">
        <v>579465968</v>
      </c>
      <c r="J12" s="17" t="s">
        <v>331</v>
      </c>
    </row>
    <row r="13" spans="1:10" x14ac:dyDescent="0.25">
      <c r="A13" s="16">
        <v>3</v>
      </c>
      <c r="C13" s="17"/>
      <c r="D13" s="17"/>
      <c r="E13" s="17" t="s">
        <v>71</v>
      </c>
      <c r="F13" s="21" t="s">
        <v>113</v>
      </c>
      <c r="G13" s="17" t="s">
        <v>114</v>
      </c>
      <c r="H13" s="17" t="s">
        <v>110</v>
      </c>
      <c r="I13" s="30">
        <v>711659337</v>
      </c>
      <c r="J13" s="17"/>
    </row>
    <row r="14" spans="1:10" x14ac:dyDescent="0.25">
      <c r="A14" s="16">
        <v>4</v>
      </c>
      <c r="C14" s="17"/>
      <c r="D14" s="17"/>
      <c r="E14" s="17" t="s">
        <v>71</v>
      </c>
      <c r="F14" s="21" t="s">
        <v>115</v>
      </c>
      <c r="G14" s="21" t="s">
        <v>116</v>
      </c>
      <c r="H14" s="17" t="s">
        <v>110</v>
      </c>
      <c r="I14" s="30">
        <v>947659683.51999998</v>
      </c>
      <c r="J14" s="17"/>
    </row>
    <row r="15" spans="1:10" x14ac:dyDescent="0.25">
      <c r="A15" s="16">
        <v>5</v>
      </c>
      <c r="C15" s="17"/>
      <c r="D15" s="17"/>
      <c r="E15" s="17" t="s">
        <v>71</v>
      </c>
      <c r="F15" s="21" t="s">
        <v>117</v>
      </c>
      <c r="G15" s="21" t="s">
        <v>118</v>
      </c>
      <c r="H15" s="17" t="s">
        <v>110</v>
      </c>
      <c r="I15" s="30">
        <v>1012180253</v>
      </c>
      <c r="J15" s="17"/>
    </row>
    <row r="16" spans="1:10" x14ac:dyDescent="0.25">
      <c r="A16" s="16">
        <v>6</v>
      </c>
      <c r="C16" s="17"/>
      <c r="D16" s="17"/>
      <c r="E16" s="17" t="s">
        <v>71</v>
      </c>
      <c r="F16" s="21" t="s">
        <v>119</v>
      </c>
      <c r="G16" s="21" t="s">
        <v>120</v>
      </c>
      <c r="H16" s="17" t="s">
        <v>110</v>
      </c>
      <c r="I16" s="30">
        <v>39360832</v>
      </c>
      <c r="J16" s="17"/>
    </row>
    <row r="17" spans="1:10" x14ac:dyDescent="0.25">
      <c r="A17" s="16">
        <v>7</v>
      </c>
      <c r="C17" s="17"/>
      <c r="D17" s="17"/>
      <c r="E17" s="17" t="s">
        <v>71</v>
      </c>
      <c r="F17" s="58" t="s">
        <v>121</v>
      </c>
      <c r="G17" s="21" t="s">
        <v>122</v>
      </c>
      <c r="H17" s="17" t="s">
        <v>110</v>
      </c>
      <c r="I17" s="30">
        <v>1315978423</v>
      </c>
      <c r="J17" s="17"/>
    </row>
    <row r="18" spans="1:10" x14ac:dyDescent="0.25">
      <c r="A18" s="16">
        <v>8</v>
      </c>
      <c r="C18" s="17"/>
      <c r="D18" s="17"/>
      <c r="E18" s="17" t="s">
        <v>71</v>
      </c>
      <c r="F18" s="21" t="s">
        <v>123</v>
      </c>
      <c r="G18" s="21" t="s">
        <v>124</v>
      </c>
      <c r="H18" s="17" t="s">
        <v>110</v>
      </c>
      <c r="I18" s="30">
        <v>638718793.20000005</v>
      </c>
      <c r="J18" s="17"/>
    </row>
    <row r="19" spans="1:10" x14ac:dyDescent="0.25">
      <c r="A19" s="16">
        <v>9</v>
      </c>
      <c r="C19" s="17"/>
      <c r="D19" s="17"/>
      <c r="E19" s="17" t="s">
        <v>71</v>
      </c>
      <c r="F19" s="21" t="s">
        <v>125</v>
      </c>
      <c r="G19" s="21" t="s">
        <v>126</v>
      </c>
      <c r="H19" s="17" t="s">
        <v>110</v>
      </c>
      <c r="I19" s="30">
        <v>472637504.20999998</v>
      </c>
      <c r="J19" s="17"/>
    </row>
    <row r="20" spans="1:10" x14ac:dyDescent="0.25">
      <c r="A20" s="16">
        <v>10</v>
      </c>
      <c r="C20" s="17"/>
      <c r="D20" s="17"/>
      <c r="E20" s="17" t="s">
        <v>71</v>
      </c>
      <c r="F20" s="21" t="s">
        <v>127</v>
      </c>
      <c r="G20" s="21" t="s">
        <v>128</v>
      </c>
      <c r="H20" s="17" t="s">
        <v>110</v>
      </c>
      <c r="I20" s="30">
        <v>470594152.59200001</v>
      </c>
      <c r="J20" s="17"/>
    </row>
    <row r="21" spans="1:10" x14ac:dyDescent="0.25">
      <c r="A21" s="16">
        <v>11</v>
      </c>
      <c r="C21" s="17"/>
      <c r="D21" s="17"/>
      <c r="E21" s="17" t="s">
        <v>71</v>
      </c>
      <c r="F21" s="21" t="s">
        <v>129</v>
      </c>
      <c r="G21" s="21" t="s">
        <v>130</v>
      </c>
      <c r="H21" s="17" t="s">
        <v>110</v>
      </c>
      <c r="I21" s="30">
        <v>1512846898</v>
      </c>
      <c r="J21" s="17"/>
    </row>
    <row r="22" spans="1:10" x14ac:dyDescent="0.25">
      <c r="A22" s="16">
        <v>12</v>
      </c>
      <c r="C22" s="17"/>
      <c r="D22" s="17"/>
      <c r="E22" s="17" t="s">
        <v>71</v>
      </c>
      <c r="F22" s="21" t="s">
        <v>330</v>
      </c>
      <c r="G22" s="17" t="s">
        <v>131</v>
      </c>
      <c r="H22" s="17" t="s">
        <v>110</v>
      </c>
      <c r="I22" s="60">
        <v>918046972.18571401</v>
      </c>
      <c r="J22" s="17"/>
    </row>
    <row r="23" spans="1:10" x14ac:dyDescent="0.25">
      <c r="A23" s="16">
        <v>13</v>
      </c>
      <c r="C23" s="17"/>
      <c r="D23" s="17"/>
      <c r="E23" s="17" t="s">
        <v>71</v>
      </c>
      <c r="F23" s="21" t="s">
        <v>132</v>
      </c>
      <c r="G23" s="21" t="s">
        <v>133</v>
      </c>
      <c r="H23" s="17" t="s">
        <v>110</v>
      </c>
      <c r="I23" s="30">
        <v>174921712</v>
      </c>
      <c r="J23" s="17"/>
    </row>
    <row r="24" spans="1:10" x14ac:dyDescent="0.25">
      <c r="A24" s="16">
        <v>14</v>
      </c>
      <c r="C24" s="17"/>
      <c r="D24" s="17"/>
      <c r="E24" s="17" t="s">
        <v>71</v>
      </c>
      <c r="F24" s="21" t="s">
        <v>134</v>
      </c>
      <c r="G24" s="21" t="s">
        <v>135</v>
      </c>
      <c r="H24" s="17" t="s">
        <v>110</v>
      </c>
      <c r="I24" s="30">
        <v>925169655.65999997</v>
      </c>
      <c r="J24" s="17"/>
    </row>
    <row r="25" spans="1:10" x14ac:dyDescent="0.25">
      <c r="A25" s="16">
        <v>15</v>
      </c>
      <c r="C25" s="17"/>
      <c r="D25" s="17"/>
      <c r="E25" s="17" t="s">
        <v>71</v>
      </c>
      <c r="F25" s="21" t="s">
        <v>136</v>
      </c>
      <c r="G25" s="21" t="s">
        <v>137</v>
      </c>
      <c r="H25" s="17" t="s">
        <v>110</v>
      </c>
      <c r="I25" s="30">
        <v>273403650</v>
      </c>
      <c r="J25" s="17"/>
    </row>
    <row r="26" spans="1:10" x14ac:dyDescent="0.25">
      <c r="A26" s="16">
        <v>16</v>
      </c>
      <c r="C26" s="17"/>
      <c r="D26" s="17"/>
      <c r="E26" s="17" t="s">
        <v>71</v>
      </c>
      <c r="F26" s="21" t="s">
        <v>138</v>
      </c>
      <c r="G26" s="21" t="s">
        <v>139</v>
      </c>
      <c r="H26" s="43" t="s">
        <v>110</v>
      </c>
      <c r="I26" s="30">
        <v>107994320</v>
      </c>
      <c r="J26" s="17"/>
    </row>
    <row r="27" spans="1:10" x14ac:dyDescent="0.25">
      <c r="A27" s="16">
        <v>17</v>
      </c>
      <c r="C27" s="17"/>
      <c r="D27" s="17"/>
      <c r="E27" s="17" t="s">
        <v>71</v>
      </c>
      <c r="F27" s="21" t="s">
        <v>140</v>
      </c>
      <c r="G27" s="21" t="s">
        <v>141</v>
      </c>
      <c r="H27" s="17" t="s">
        <v>150</v>
      </c>
      <c r="I27" s="30">
        <v>274455947</v>
      </c>
      <c r="J27" s="17"/>
    </row>
    <row r="28" spans="1:10" x14ac:dyDescent="0.25">
      <c r="A28" s="16">
        <v>18</v>
      </c>
      <c r="C28" s="17"/>
      <c r="D28" s="17"/>
      <c r="E28" s="17" t="s">
        <v>71</v>
      </c>
      <c r="F28" s="21" t="s">
        <v>142</v>
      </c>
      <c r="G28" s="21" t="s">
        <v>143</v>
      </c>
      <c r="H28" s="43" t="s">
        <v>150</v>
      </c>
      <c r="I28" s="30">
        <v>33994428</v>
      </c>
      <c r="J28" s="17"/>
    </row>
    <row r="29" spans="1:10" x14ac:dyDescent="0.25">
      <c r="A29" s="16">
        <v>19</v>
      </c>
      <c r="C29" s="17"/>
      <c r="D29" s="17"/>
      <c r="E29" s="17" t="s">
        <v>71</v>
      </c>
      <c r="F29" s="21" t="s">
        <v>144</v>
      </c>
      <c r="G29" s="21" t="s">
        <v>145</v>
      </c>
      <c r="H29" s="17" t="s">
        <v>150</v>
      </c>
      <c r="I29" s="30">
        <v>462656756.39999998</v>
      </c>
      <c r="J29" s="17"/>
    </row>
    <row r="30" spans="1:10" x14ac:dyDescent="0.25">
      <c r="A30" s="16">
        <v>20</v>
      </c>
      <c r="C30" s="17"/>
      <c r="D30" s="17"/>
      <c r="E30" s="41" t="s">
        <v>71</v>
      </c>
      <c r="F30" s="21" t="s">
        <v>146</v>
      </c>
      <c r="G30" s="21" t="s">
        <v>147</v>
      </c>
      <c r="H30" s="43" t="s">
        <v>110</v>
      </c>
      <c r="I30" s="30">
        <v>356226776.43000001</v>
      </c>
      <c r="J30" s="17"/>
    </row>
    <row r="31" spans="1:10" x14ac:dyDescent="0.25">
      <c r="A31" s="16">
        <v>21</v>
      </c>
      <c r="C31" s="17"/>
      <c r="D31" s="17"/>
      <c r="E31" s="17" t="s">
        <v>71</v>
      </c>
      <c r="F31" s="21" t="s">
        <v>148</v>
      </c>
      <c r="G31" s="21" t="s">
        <v>149</v>
      </c>
      <c r="H31" s="17" t="s">
        <v>150</v>
      </c>
      <c r="I31" s="30">
        <v>499534880</v>
      </c>
      <c r="J31" s="17" t="s">
        <v>151</v>
      </c>
    </row>
    <row r="32" spans="1:10" x14ac:dyDescent="0.25">
      <c r="A32" s="16">
        <v>22</v>
      </c>
      <c r="C32" s="17"/>
      <c r="D32" s="17"/>
      <c r="E32" s="17" t="s">
        <v>71</v>
      </c>
      <c r="F32" s="21" t="s">
        <v>152</v>
      </c>
      <c r="G32" s="21" t="s">
        <v>153</v>
      </c>
      <c r="H32" s="17" t="s">
        <v>150</v>
      </c>
      <c r="I32" s="30">
        <v>655869344</v>
      </c>
      <c r="J32" s="17" t="s">
        <v>151</v>
      </c>
    </row>
    <row r="33" spans="1:11" x14ac:dyDescent="0.25">
      <c r="A33" s="16">
        <v>23</v>
      </c>
      <c r="C33" s="17"/>
      <c r="D33" s="17"/>
      <c r="E33" s="17" t="s">
        <v>71</v>
      </c>
      <c r="F33" s="21" t="s">
        <v>154</v>
      </c>
      <c r="G33" s="21" t="s">
        <v>155</v>
      </c>
      <c r="H33" s="17" t="s">
        <v>150</v>
      </c>
      <c r="I33" s="30">
        <v>285303620</v>
      </c>
      <c r="J33" s="17" t="s">
        <v>151</v>
      </c>
    </row>
    <row r="34" spans="1:11" x14ac:dyDescent="0.25">
      <c r="A34" s="16">
        <v>24</v>
      </c>
      <c r="C34" s="17"/>
      <c r="D34" s="17"/>
      <c r="E34" s="17" t="s">
        <v>71</v>
      </c>
      <c r="F34" s="21" t="s">
        <v>156</v>
      </c>
      <c r="G34" s="21" t="s">
        <v>157</v>
      </c>
      <c r="H34" s="17" t="s">
        <v>150</v>
      </c>
      <c r="I34" s="30">
        <v>370581544</v>
      </c>
      <c r="J34" s="17" t="s">
        <v>151</v>
      </c>
    </row>
    <row r="35" spans="1:11" x14ac:dyDescent="0.25">
      <c r="A35" s="16">
        <v>25</v>
      </c>
      <c r="C35" s="17"/>
      <c r="D35" s="17"/>
      <c r="E35" s="17" t="s">
        <v>71</v>
      </c>
      <c r="F35" s="21" t="s">
        <v>158</v>
      </c>
      <c r="G35" s="21" t="s">
        <v>159</v>
      </c>
      <c r="H35" s="17" t="s">
        <v>150</v>
      </c>
      <c r="I35" s="30">
        <v>877518220</v>
      </c>
      <c r="J35" s="17" t="s">
        <v>151</v>
      </c>
    </row>
    <row r="36" spans="1:11" x14ac:dyDescent="0.25">
      <c r="A36" s="16">
        <v>26</v>
      </c>
      <c r="C36" s="17"/>
      <c r="D36" s="17"/>
      <c r="E36" s="17" t="s">
        <v>71</v>
      </c>
      <c r="F36" s="59" t="s">
        <v>160</v>
      </c>
      <c r="G36" s="21" t="s">
        <v>161</v>
      </c>
      <c r="H36" s="42" t="s">
        <v>150</v>
      </c>
      <c r="I36" s="61">
        <v>494773740</v>
      </c>
      <c r="J36" s="42" t="s">
        <v>151</v>
      </c>
    </row>
    <row r="37" spans="1:11" x14ac:dyDescent="0.25">
      <c r="A37" s="16">
        <v>27</v>
      </c>
      <c r="C37" s="17"/>
      <c r="D37" s="17"/>
      <c r="E37" s="41" t="s">
        <v>71</v>
      </c>
      <c r="F37" s="21" t="s">
        <v>162</v>
      </c>
      <c r="G37" s="21" t="s">
        <v>163</v>
      </c>
      <c r="H37" s="17" t="s">
        <v>150</v>
      </c>
      <c r="I37" s="30">
        <v>874446000</v>
      </c>
      <c r="J37" s="17" t="s">
        <v>151</v>
      </c>
      <c r="K37" s="18"/>
    </row>
    <row r="38" spans="1:11" x14ac:dyDescent="0.25">
      <c r="F38" s="18"/>
      <c r="G38" s="18"/>
      <c r="H38" s="18"/>
      <c r="I38" s="18"/>
      <c r="J38" s="18"/>
    </row>
    <row r="351005" spans="1:3" x14ac:dyDescent="0.25">
      <c r="A351005" t="s">
        <v>107</v>
      </c>
      <c r="B351005" t="s">
        <v>49</v>
      </c>
      <c r="C351005" t="s">
        <v>110</v>
      </c>
    </row>
    <row r="351006" spans="1:3" x14ac:dyDescent="0.25">
      <c r="A351006" t="s">
        <v>164</v>
      </c>
      <c r="B351006" t="s">
        <v>50</v>
      </c>
      <c r="C351006" t="s">
        <v>150</v>
      </c>
    </row>
    <row r="351007" spans="1:3" x14ac:dyDescent="0.25">
      <c r="B351007" t="s">
        <v>51</v>
      </c>
      <c r="C351007" t="s">
        <v>27</v>
      </c>
    </row>
    <row r="351008" spans="1:3" x14ac:dyDescent="0.25">
      <c r="B351008" t="s">
        <v>52</v>
      </c>
    </row>
    <row r="351009" spans="2:2" x14ac:dyDescent="0.25">
      <c r="B351009" t="s">
        <v>53</v>
      </c>
    </row>
    <row r="351010" spans="2:2" x14ac:dyDescent="0.25">
      <c r="B351010" t="s">
        <v>54</v>
      </c>
    </row>
    <row r="351011" spans="2:2" x14ac:dyDescent="0.25">
      <c r="B351011" t="s">
        <v>55</v>
      </c>
    </row>
    <row r="351012" spans="2:2" x14ac:dyDescent="0.25">
      <c r="B351012" t="s">
        <v>56</v>
      </c>
    </row>
    <row r="351013" spans="2:2" x14ac:dyDescent="0.25">
      <c r="B351013" t="s">
        <v>57</v>
      </c>
    </row>
    <row r="351014" spans="2:2" x14ac:dyDescent="0.25">
      <c r="B351014" t="s">
        <v>58</v>
      </c>
    </row>
    <row r="351015" spans="2:2" x14ac:dyDescent="0.25">
      <c r="B351015" t="s">
        <v>59</v>
      </c>
    </row>
    <row r="351016" spans="2:2" x14ac:dyDescent="0.25">
      <c r="B351016" t="s">
        <v>60</v>
      </c>
    </row>
    <row r="351017" spans="2:2" x14ac:dyDescent="0.25">
      <c r="B351017" t="s">
        <v>61</v>
      </c>
    </row>
    <row r="351018" spans="2:2" x14ac:dyDescent="0.25">
      <c r="B351018" t="s">
        <v>62</v>
      </c>
    </row>
    <row r="351019" spans="2:2" x14ac:dyDescent="0.25">
      <c r="B351019" t="s">
        <v>63</v>
      </c>
    </row>
    <row r="351020" spans="2:2" x14ac:dyDescent="0.25">
      <c r="B351020" t="s">
        <v>64</v>
      </c>
    </row>
    <row r="351021" spans="2:2" x14ac:dyDescent="0.25">
      <c r="B351021" t="s">
        <v>65</v>
      </c>
    </row>
    <row r="351022" spans="2:2" x14ac:dyDescent="0.25">
      <c r="B351022" t="s">
        <v>66</v>
      </c>
    </row>
    <row r="351023" spans="2:2" x14ac:dyDescent="0.25">
      <c r="B351023" t="s">
        <v>67</v>
      </c>
    </row>
    <row r="351024" spans="2:2" x14ac:dyDescent="0.25">
      <c r="B351024" t="s">
        <v>68</v>
      </c>
    </row>
    <row r="351025" spans="2:2" x14ac:dyDescent="0.25">
      <c r="B351025" t="s">
        <v>69</v>
      </c>
    </row>
    <row r="351026" spans="2:2" x14ac:dyDescent="0.25">
      <c r="B351026" t="s">
        <v>70</v>
      </c>
    </row>
    <row r="351027" spans="2:2" x14ac:dyDescent="0.25">
      <c r="B351027" t="s">
        <v>48</v>
      </c>
    </row>
    <row r="351028" spans="2:2" x14ac:dyDescent="0.25">
      <c r="B351028" t="s">
        <v>71</v>
      </c>
    </row>
    <row r="351029" spans="2:2" x14ac:dyDescent="0.25">
      <c r="B351029" t="s">
        <v>324</v>
      </c>
    </row>
    <row r="351030" spans="2:2" x14ac:dyDescent="0.25">
      <c r="B351030" t="s">
        <v>325</v>
      </c>
    </row>
    <row r="351031" spans="2:2" x14ac:dyDescent="0.25">
      <c r="B351031" t="s">
        <v>326</v>
      </c>
    </row>
    <row r="351032" spans="2:2" x14ac:dyDescent="0.25">
      <c r="B351032" t="s">
        <v>72</v>
      </c>
    </row>
  </sheetData>
  <mergeCells count="1">
    <mergeCell ref="B8:J8"/>
  </mergeCells>
  <dataValidations count="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 xr:uid="{00000000-0002-0000-04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durante la cual se inició el proyecto. Incluya tantas filas como proyectos haya iniciado durante gestión como Representante Legal. Empiece por el último año" sqref="E11:E37" xr:uid="{00000000-0002-0000-0400-000002000000}">
      <formula1>$B$351004:$B$351032</formula1>
    </dataValidation>
    <dataValidation type="list" allowBlank="1" showInputMessage="1" showErrorMessage="1" errorTitle="Entrada no válida" error="Por favor seleccione un elemento de la lista" promptTitle="Seleccione un elemento de la lista" prompt=" Seleccione de la lista el ESTADO del proyecto al término de la gestión como Representante Legal." sqref="H11:H37" xr:uid="{00000000-0002-0000-0400-000005000000}">
      <formula1>$C$351004:$C$351007</formula1>
    </dataValidation>
  </dataValidations>
  <pageMargins left="0.7" right="0.7" top="0.75" bottom="0.75" header="0.3" footer="0.3"/>
  <headerFooter>
    <oddHeader>&amp;R&amp;"Calibri"&amp;10&amp;KFF0000 Información pública&amp;1#_x000D_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IV351027"/>
  <sheetViews>
    <sheetView workbookViewId="0">
      <selection activeCell="C6" sqref="C6"/>
    </sheetView>
  </sheetViews>
  <sheetFormatPr baseColWidth="10" defaultColWidth="9.140625" defaultRowHeight="15" x14ac:dyDescent="0.25"/>
  <cols>
    <col min="2" max="2" width="16" customWidth="1"/>
    <col min="3" max="3" width="32" customWidth="1"/>
    <col min="4" max="4" width="19" customWidth="1"/>
    <col min="5" max="5" width="14" customWidth="1"/>
    <col min="6" max="6" width="31" customWidth="1"/>
    <col min="7" max="8" width="34" customWidth="1"/>
    <col min="9" max="9" width="12" customWidth="1"/>
    <col min="10" max="10" width="21" customWidth="1"/>
    <col min="11" max="11" width="18" customWidth="1"/>
    <col min="13" max="256" width="8" hidden="1"/>
  </cols>
  <sheetData>
    <row r="1" spans="1:12" x14ac:dyDescent="0.25">
      <c r="B1" s="16" t="s">
        <v>0</v>
      </c>
      <c r="C1" s="16">
        <v>54</v>
      </c>
      <c r="D1" s="16" t="s">
        <v>1</v>
      </c>
    </row>
    <row r="2" spans="1:12" x14ac:dyDescent="0.25">
      <c r="B2" s="16" t="s">
        <v>2</v>
      </c>
      <c r="C2" s="16">
        <v>393</v>
      </c>
      <c r="D2" s="16" t="s">
        <v>165</v>
      </c>
    </row>
    <row r="3" spans="1:12" x14ac:dyDescent="0.25">
      <c r="B3" s="16" t="s">
        <v>4</v>
      </c>
      <c r="C3" s="16">
        <v>1</v>
      </c>
    </row>
    <row r="4" spans="1:12" x14ac:dyDescent="0.25">
      <c r="B4" s="16" t="s">
        <v>5</v>
      </c>
      <c r="C4" s="16">
        <v>352</v>
      </c>
    </row>
    <row r="5" spans="1:12" x14ac:dyDescent="0.25">
      <c r="B5" s="16" t="s">
        <v>6</v>
      </c>
      <c r="C5" s="3">
        <v>46053</v>
      </c>
    </row>
    <row r="6" spans="1:12" x14ac:dyDescent="0.25">
      <c r="B6" s="16" t="s">
        <v>7</v>
      </c>
      <c r="C6" s="16">
        <v>0</v>
      </c>
      <c r="D6" s="16" t="s">
        <v>8</v>
      </c>
    </row>
    <row r="8" spans="1:12" x14ac:dyDescent="0.25">
      <c r="A8" s="16" t="s">
        <v>9</v>
      </c>
      <c r="B8" s="62" t="s">
        <v>166</v>
      </c>
      <c r="C8" s="63"/>
      <c r="D8" s="63"/>
      <c r="E8" s="63"/>
      <c r="F8" s="63"/>
      <c r="G8" s="63"/>
      <c r="H8" s="63"/>
      <c r="I8" s="63"/>
      <c r="J8" s="63"/>
      <c r="K8" s="63"/>
    </row>
    <row r="9" spans="1:12" x14ac:dyDescent="0.25">
      <c r="C9" s="16">
        <v>2</v>
      </c>
      <c r="D9" s="16">
        <v>3</v>
      </c>
      <c r="E9" s="16">
        <v>4</v>
      </c>
      <c r="F9" s="16">
        <v>8</v>
      </c>
      <c r="G9" s="16">
        <v>12</v>
      </c>
      <c r="H9" s="16">
        <v>16</v>
      </c>
      <c r="I9" s="16">
        <v>20</v>
      </c>
      <c r="J9" s="16">
        <v>24</v>
      </c>
      <c r="K9" s="16">
        <v>28</v>
      </c>
    </row>
    <row r="10" spans="1:12" x14ac:dyDescent="0.25">
      <c r="C10" s="16" t="s">
        <v>101</v>
      </c>
      <c r="D10" s="16" t="s">
        <v>102</v>
      </c>
      <c r="E10" s="16" t="s">
        <v>30</v>
      </c>
      <c r="F10" s="16" t="s">
        <v>167</v>
      </c>
      <c r="G10" s="16" t="s">
        <v>168</v>
      </c>
      <c r="H10" s="16" t="s">
        <v>169</v>
      </c>
      <c r="I10" s="16" t="s">
        <v>170</v>
      </c>
      <c r="J10" s="16" t="s">
        <v>171</v>
      </c>
      <c r="K10" s="16" t="s">
        <v>172</v>
      </c>
    </row>
    <row r="11" spans="1:12" x14ac:dyDescent="0.25">
      <c r="A11" s="8">
        <v>1</v>
      </c>
      <c r="B11" s="9" t="s">
        <v>47</v>
      </c>
      <c r="C11" s="10" t="s">
        <v>164</v>
      </c>
      <c r="D11" s="11"/>
      <c r="E11" s="11"/>
      <c r="F11" s="11"/>
      <c r="G11" s="11"/>
      <c r="H11" s="11"/>
      <c r="I11" s="11"/>
      <c r="J11" s="11">
        <v>0</v>
      </c>
      <c r="K11" s="11">
        <v>0</v>
      </c>
      <c r="L11" s="9"/>
    </row>
    <row r="351003" spans="1:3" x14ac:dyDescent="0.25">
      <c r="A351003" t="s">
        <v>107</v>
      </c>
      <c r="B351003" t="s">
        <v>49</v>
      </c>
      <c r="C351003" t="s">
        <v>110</v>
      </c>
    </row>
    <row r="351004" spans="1:3" x14ac:dyDescent="0.25">
      <c r="A351004" t="s">
        <v>164</v>
      </c>
      <c r="B351004" t="s">
        <v>50</v>
      </c>
      <c r="C351004" t="s">
        <v>150</v>
      </c>
    </row>
    <row r="351005" spans="1:3" x14ac:dyDescent="0.25">
      <c r="B351005" t="s">
        <v>51</v>
      </c>
      <c r="C351005" t="s">
        <v>27</v>
      </c>
    </row>
    <row r="351006" spans="1:3" x14ac:dyDescent="0.25">
      <c r="B351006" t="s">
        <v>52</v>
      </c>
    </row>
    <row r="351007" spans="1:3" x14ac:dyDescent="0.25">
      <c r="B351007" t="s">
        <v>53</v>
      </c>
    </row>
    <row r="351008" spans="1:3" x14ac:dyDescent="0.25">
      <c r="B351008" t="s">
        <v>54</v>
      </c>
    </row>
    <row r="351009" spans="2:2" x14ac:dyDescent="0.25">
      <c r="B351009" t="s">
        <v>55</v>
      </c>
    </row>
    <row r="351010" spans="2:2" x14ac:dyDescent="0.25">
      <c r="B351010" t="s">
        <v>56</v>
      </c>
    </row>
    <row r="351011" spans="2:2" x14ac:dyDescent="0.25">
      <c r="B351011" t="s">
        <v>57</v>
      </c>
    </row>
    <row r="351012" spans="2:2" x14ac:dyDescent="0.25">
      <c r="B351012" t="s">
        <v>58</v>
      </c>
    </row>
    <row r="351013" spans="2:2" x14ac:dyDescent="0.25">
      <c r="B351013" t="s">
        <v>59</v>
      </c>
    </row>
    <row r="351014" spans="2:2" x14ac:dyDescent="0.25">
      <c r="B351014" t="s">
        <v>60</v>
      </c>
    </row>
    <row r="351015" spans="2:2" x14ac:dyDescent="0.25">
      <c r="B351015" t="s">
        <v>61</v>
      </c>
    </row>
    <row r="351016" spans="2:2" x14ac:dyDescent="0.25">
      <c r="B351016" t="s">
        <v>62</v>
      </c>
    </row>
    <row r="351017" spans="2:2" x14ac:dyDescent="0.25">
      <c r="B351017" t="s">
        <v>63</v>
      </c>
    </row>
    <row r="351018" spans="2:2" x14ac:dyDescent="0.25">
      <c r="B351018" t="s">
        <v>64</v>
      </c>
    </row>
    <row r="351019" spans="2:2" x14ac:dyDescent="0.25">
      <c r="B351019" t="s">
        <v>65</v>
      </c>
    </row>
    <row r="351020" spans="2:2" x14ac:dyDescent="0.25">
      <c r="B351020" t="s">
        <v>66</v>
      </c>
    </row>
    <row r="351021" spans="2:2" x14ac:dyDescent="0.25">
      <c r="B351021" t="s">
        <v>67</v>
      </c>
    </row>
    <row r="351022" spans="2:2" x14ac:dyDescent="0.25">
      <c r="B351022" t="s">
        <v>68</v>
      </c>
    </row>
    <row r="351023" spans="2:2" x14ac:dyDescent="0.25">
      <c r="B351023" t="s">
        <v>69</v>
      </c>
    </row>
    <row r="351024" spans="2:2" x14ac:dyDescent="0.25">
      <c r="B351024" t="s">
        <v>70</v>
      </c>
    </row>
    <row r="351025" spans="2:2" x14ac:dyDescent="0.25">
      <c r="B351025" t="s">
        <v>48</v>
      </c>
    </row>
    <row r="351026" spans="2:2" x14ac:dyDescent="0.25">
      <c r="B351026" t="s">
        <v>71</v>
      </c>
    </row>
    <row r="351027" spans="2:2" x14ac:dyDescent="0.25">
      <c r="B351027" t="s">
        <v>72</v>
      </c>
    </row>
  </sheetData>
  <mergeCells count="1">
    <mergeCell ref="B8:K8"/>
  </mergeCells>
  <pageMargins left="0.7" right="0.7" top="0.75" bottom="0.75" header="0.3" footer="0.3"/>
  <headerFooter>
    <oddHeader>&amp;R&amp;"Calibri"&amp;10&amp;KFF0000 Información pública&amp;1#_x000D_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IV351026"/>
  <sheetViews>
    <sheetView workbookViewId="0">
      <selection activeCell="C6" sqref="C6"/>
    </sheetView>
  </sheetViews>
  <sheetFormatPr baseColWidth="10" defaultColWidth="9.140625" defaultRowHeight="15" x14ac:dyDescent="0.25"/>
  <cols>
    <col min="2" max="2" width="16" customWidth="1"/>
    <col min="3" max="3" width="20" customWidth="1"/>
    <col min="4" max="4" width="15.5703125" customWidth="1"/>
    <col min="5" max="5" width="23.28515625" customWidth="1"/>
    <col min="6" max="6" width="38.28515625" customWidth="1"/>
    <col min="7" max="8" width="30" style="15" customWidth="1"/>
    <col min="9" max="10" width="19" customWidth="1"/>
    <col min="12" max="256" width="8" hidden="1"/>
  </cols>
  <sheetData>
    <row r="1" spans="1:10" x14ac:dyDescent="0.25">
      <c r="B1" s="16" t="s">
        <v>0</v>
      </c>
      <c r="C1" s="16">
        <v>54</v>
      </c>
      <c r="D1" s="16" t="s">
        <v>1</v>
      </c>
    </row>
    <row r="2" spans="1:10" x14ac:dyDescent="0.25">
      <c r="B2" s="16" t="s">
        <v>2</v>
      </c>
      <c r="C2" s="16">
        <v>394</v>
      </c>
      <c r="D2" s="16" t="s">
        <v>173</v>
      </c>
    </row>
    <row r="3" spans="1:10" x14ac:dyDescent="0.25">
      <c r="B3" s="16" t="s">
        <v>4</v>
      </c>
      <c r="C3" s="16">
        <v>1</v>
      </c>
    </row>
    <row r="4" spans="1:10" x14ac:dyDescent="0.25">
      <c r="B4" s="16" t="s">
        <v>5</v>
      </c>
      <c r="C4" s="16">
        <v>352</v>
      </c>
    </row>
    <row r="5" spans="1:10" x14ac:dyDescent="0.25">
      <c r="B5" s="16" t="s">
        <v>6</v>
      </c>
      <c r="C5" s="3">
        <v>46053</v>
      </c>
    </row>
    <row r="6" spans="1:10" x14ac:dyDescent="0.25">
      <c r="B6" s="16" t="s">
        <v>7</v>
      </c>
      <c r="C6" s="16">
        <v>0</v>
      </c>
      <c r="D6" s="16" t="s">
        <v>8</v>
      </c>
    </row>
    <row r="8" spans="1:10" x14ac:dyDescent="0.25">
      <c r="A8" s="16" t="s">
        <v>9</v>
      </c>
      <c r="B8" s="62" t="s">
        <v>174</v>
      </c>
      <c r="C8" s="63"/>
      <c r="D8" s="63"/>
      <c r="E8" s="63"/>
      <c r="F8" s="63"/>
      <c r="G8" s="63"/>
      <c r="H8" s="63"/>
      <c r="I8" s="63"/>
      <c r="J8" s="63"/>
    </row>
    <row r="9" spans="1:10" x14ac:dyDescent="0.25">
      <c r="C9" s="16">
        <v>2</v>
      </c>
      <c r="D9" s="16">
        <v>3</v>
      </c>
      <c r="E9" s="16">
        <v>4</v>
      </c>
      <c r="F9" s="16">
        <v>8</v>
      </c>
      <c r="G9" s="16">
        <v>12</v>
      </c>
      <c r="H9" s="16">
        <v>16</v>
      </c>
      <c r="I9" s="53">
        <v>20</v>
      </c>
      <c r="J9" s="20">
        <v>24</v>
      </c>
    </row>
    <row r="10" spans="1:10" x14ac:dyDescent="0.25">
      <c r="A10" s="18"/>
      <c r="B10" s="18"/>
      <c r="C10" s="19" t="s">
        <v>175</v>
      </c>
      <c r="D10" s="19" t="s">
        <v>102</v>
      </c>
      <c r="E10" s="19" t="s">
        <v>30</v>
      </c>
      <c r="F10" s="19" t="s">
        <v>176</v>
      </c>
      <c r="G10" s="19" t="s">
        <v>177</v>
      </c>
      <c r="H10" s="19" t="s">
        <v>178</v>
      </c>
      <c r="I10" s="54" t="s">
        <v>179</v>
      </c>
      <c r="J10" s="20" t="s">
        <v>46</v>
      </c>
    </row>
    <row r="11" spans="1:10" x14ac:dyDescent="0.25">
      <c r="A11" s="20">
        <v>1</v>
      </c>
      <c r="B11" s="21" t="s">
        <v>47</v>
      </c>
      <c r="C11" s="17" t="s">
        <v>107</v>
      </c>
      <c r="D11" s="17" t="s">
        <v>92</v>
      </c>
      <c r="E11" s="17" t="s">
        <v>71</v>
      </c>
      <c r="F11" s="17" t="s">
        <v>180</v>
      </c>
      <c r="G11" s="22">
        <v>2</v>
      </c>
      <c r="H11" s="22">
        <v>1</v>
      </c>
      <c r="I11" s="55">
        <v>1643433915</v>
      </c>
      <c r="J11" s="17" t="s">
        <v>92</v>
      </c>
    </row>
    <row r="12" spans="1:10" x14ac:dyDescent="0.25">
      <c r="A12" s="20">
        <v>2</v>
      </c>
      <c r="B12" s="21" t="s">
        <v>181</v>
      </c>
      <c r="C12" s="17" t="s">
        <v>107</v>
      </c>
      <c r="D12" s="17" t="s">
        <v>92</v>
      </c>
      <c r="E12" s="17" t="s">
        <v>71</v>
      </c>
      <c r="F12" s="17" t="s">
        <v>182</v>
      </c>
      <c r="G12" s="22">
        <v>0</v>
      </c>
      <c r="H12" s="22">
        <v>1</v>
      </c>
      <c r="I12" s="55">
        <v>731815614</v>
      </c>
      <c r="J12" s="17" t="s">
        <v>92</v>
      </c>
    </row>
    <row r="13" spans="1:10" ht="14.1" customHeight="1" x14ac:dyDescent="0.25">
      <c r="A13" s="20">
        <v>3</v>
      </c>
      <c r="B13" s="21" t="s">
        <v>183</v>
      </c>
      <c r="C13" s="17" t="s">
        <v>107</v>
      </c>
      <c r="D13" s="17" t="s">
        <v>92</v>
      </c>
      <c r="E13" s="17" t="s">
        <v>71</v>
      </c>
      <c r="F13" s="17" t="s">
        <v>184</v>
      </c>
      <c r="G13" s="22">
        <v>5</v>
      </c>
      <c r="H13" s="22">
        <v>21</v>
      </c>
      <c r="I13" s="55">
        <v>4050699173</v>
      </c>
      <c r="J13" s="17"/>
    </row>
    <row r="14" spans="1:10" x14ac:dyDescent="0.25">
      <c r="A14" s="20">
        <v>4</v>
      </c>
      <c r="B14" s="21" t="s">
        <v>185</v>
      </c>
      <c r="C14" s="17" t="s">
        <v>107</v>
      </c>
      <c r="D14" s="17" t="s">
        <v>92</v>
      </c>
      <c r="E14" s="17" t="s">
        <v>71</v>
      </c>
      <c r="F14" s="17" t="s">
        <v>186</v>
      </c>
      <c r="G14" s="22">
        <v>0</v>
      </c>
      <c r="H14" s="22">
        <v>26</v>
      </c>
      <c r="I14" s="55">
        <v>301226186</v>
      </c>
      <c r="J14" s="17" t="s">
        <v>92</v>
      </c>
    </row>
    <row r="15" spans="1:10" x14ac:dyDescent="0.25">
      <c r="A15" s="20">
        <v>5</v>
      </c>
      <c r="B15" s="21" t="s">
        <v>187</v>
      </c>
      <c r="C15" s="17" t="s">
        <v>107</v>
      </c>
      <c r="D15" s="17" t="s">
        <v>92</v>
      </c>
      <c r="E15" s="17" t="s">
        <v>71</v>
      </c>
      <c r="F15" s="17" t="s">
        <v>188</v>
      </c>
      <c r="G15" s="22">
        <v>5</v>
      </c>
      <c r="H15" s="22">
        <v>2</v>
      </c>
      <c r="I15" s="55">
        <v>1346254671</v>
      </c>
      <c r="J15" s="17" t="s">
        <v>92</v>
      </c>
    </row>
    <row r="16" spans="1:10" x14ac:dyDescent="0.25">
      <c r="A16" s="20">
        <v>6</v>
      </c>
      <c r="B16" s="21" t="s">
        <v>189</v>
      </c>
      <c r="C16" s="21" t="s">
        <v>107</v>
      </c>
      <c r="D16" s="21"/>
      <c r="E16" s="17" t="s">
        <v>71</v>
      </c>
      <c r="F16" s="21" t="s">
        <v>190</v>
      </c>
      <c r="G16" s="23">
        <v>4</v>
      </c>
      <c r="H16" s="23">
        <v>7</v>
      </c>
      <c r="I16" s="56">
        <v>3463364055</v>
      </c>
      <c r="J16" s="21"/>
    </row>
    <row r="17" spans="1:10" x14ac:dyDescent="0.25">
      <c r="A17" s="20">
        <v>7</v>
      </c>
      <c r="B17" s="21" t="s">
        <v>191</v>
      </c>
      <c r="C17" s="21" t="s">
        <v>107</v>
      </c>
      <c r="D17" s="21"/>
      <c r="E17" s="17" t="s">
        <v>324</v>
      </c>
      <c r="F17" s="21" t="s">
        <v>184</v>
      </c>
      <c r="G17" s="23">
        <v>55</v>
      </c>
      <c r="H17" s="23">
        <v>0</v>
      </c>
      <c r="I17" s="56">
        <v>8654634137</v>
      </c>
      <c r="J17" s="21"/>
    </row>
    <row r="18" spans="1:10" x14ac:dyDescent="0.25">
      <c r="G18" s="15" t="s">
        <v>192</v>
      </c>
      <c r="J18" s="18"/>
    </row>
    <row r="350999" spans="1:3" x14ac:dyDescent="0.25">
      <c r="A350999" t="s">
        <v>107</v>
      </c>
      <c r="B350999" t="s">
        <v>49</v>
      </c>
      <c r="C350999" t="s">
        <v>182</v>
      </c>
    </row>
    <row r="351000" spans="1:3" x14ac:dyDescent="0.25">
      <c r="A351000" t="s">
        <v>164</v>
      </c>
      <c r="B351000" t="s">
        <v>50</v>
      </c>
      <c r="C351000" t="s">
        <v>184</v>
      </c>
    </row>
    <row r="351001" spans="1:3" x14ac:dyDescent="0.25">
      <c r="B351001" t="s">
        <v>51</v>
      </c>
      <c r="C351001" t="s">
        <v>180</v>
      </c>
    </row>
    <row r="351002" spans="1:3" x14ac:dyDescent="0.25">
      <c r="B351002" t="s">
        <v>52</v>
      </c>
      <c r="C351002" t="s">
        <v>186</v>
      </c>
    </row>
    <row r="351003" spans="1:3" x14ac:dyDescent="0.25">
      <c r="B351003" t="s">
        <v>53</v>
      </c>
      <c r="C351003" t="s">
        <v>188</v>
      </c>
    </row>
    <row r="351004" spans="1:3" x14ac:dyDescent="0.25">
      <c r="B351004" t="s">
        <v>54</v>
      </c>
    </row>
    <row r="351005" spans="1:3" x14ac:dyDescent="0.25">
      <c r="B351005" t="s">
        <v>55</v>
      </c>
    </row>
    <row r="351006" spans="1:3" x14ac:dyDescent="0.25">
      <c r="B351006" t="s">
        <v>56</v>
      </c>
    </row>
    <row r="351007" spans="1:3" x14ac:dyDescent="0.25">
      <c r="B351007" t="s">
        <v>57</v>
      </c>
    </row>
    <row r="351008" spans="1:3" x14ac:dyDescent="0.25">
      <c r="B351008" t="s">
        <v>58</v>
      </c>
    </row>
    <row r="351009" spans="2:2" x14ac:dyDescent="0.25">
      <c r="B351009" t="s">
        <v>59</v>
      </c>
    </row>
    <row r="351010" spans="2:2" x14ac:dyDescent="0.25">
      <c r="B351010" t="s">
        <v>60</v>
      </c>
    </row>
    <row r="351011" spans="2:2" x14ac:dyDescent="0.25">
      <c r="B351011" t="s">
        <v>61</v>
      </c>
    </row>
    <row r="351012" spans="2:2" x14ac:dyDescent="0.25">
      <c r="B351012" t="s">
        <v>62</v>
      </c>
    </row>
    <row r="351013" spans="2:2" x14ac:dyDescent="0.25">
      <c r="B351013" t="s">
        <v>63</v>
      </c>
    </row>
    <row r="351014" spans="2:2" x14ac:dyDescent="0.25">
      <c r="B351014" t="s">
        <v>64</v>
      </c>
    </row>
    <row r="351015" spans="2:2" x14ac:dyDescent="0.25">
      <c r="B351015" t="s">
        <v>65</v>
      </c>
    </row>
    <row r="351016" spans="2:2" x14ac:dyDescent="0.25">
      <c r="B351016" t="s">
        <v>66</v>
      </c>
    </row>
    <row r="351017" spans="2:2" x14ac:dyDescent="0.25">
      <c r="B351017" t="s">
        <v>67</v>
      </c>
    </row>
    <row r="351018" spans="2:2" x14ac:dyDescent="0.25">
      <c r="B351018" t="s">
        <v>68</v>
      </c>
    </row>
    <row r="351019" spans="2:2" x14ac:dyDescent="0.25">
      <c r="B351019" t="s">
        <v>69</v>
      </c>
    </row>
    <row r="351020" spans="2:2" x14ac:dyDescent="0.25">
      <c r="B351020" t="s">
        <v>70</v>
      </c>
    </row>
    <row r="351021" spans="2:2" x14ac:dyDescent="0.25">
      <c r="B351021" t="s">
        <v>48</v>
      </c>
    </row>
    <row r="351022" spans="2:2" x14ac:dyDescent="0.25">
      <c r="B351022" t="s">
        <v>71</v>
      </c>
    </row>
    <row r="351023" spans="2:2" x14ac:dyDescent="0.25">
      <c r="B351023" t="s">
        <v>324</v>
      </c>
    </row>
    <row r="351024" spans="2:2" x14ac:dyDescent="0.25">
      <c r="B351024" t="s">
        <v>325</v>
      </c>
    </row>
    <row r="351025" spans="2:2" x14ac:dyDescent="0.25">
      <c r="B351025" t="s">
        <v>326</v>
      </c>
    </row>
    <row r="351026" spans="2:2" x14ac:dyDescent="0.25">
      <c r="B351026" t="s">
        <v>72</v>
      </c>
    </row>
  </sheetData>
  <mergeCells count="1">
    <mergeCell ref="B8:J8"/>
  </mergeCells>
  <phoneticPr fontId="11" type="noConversion"/>
  <dataValidations count="6">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RMACIÓN" sqref="C11:C15" xr:uid="{00000000-0002-0000-0600-000000000000}">
      <formula1>$A$350998:$A$351000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15"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VIGENCIA por año; tantas modalidades por año. Incluya tantas filas como MODALIDADES DE CONTRATACIÓN haya efectuado durante gestión como Rep Legal. Empiece por el último año." sqref="E11:E17" xr:uid="{00000000-0002-0000-0600-000002000000}">
      <formula1>$B$350998:$B$351026</formula1>
    </dataValidation>
    <dataValidation type="list" allowBlank="1" showInputMessage="1" showErrorMessage="1" errorTitle="Entrada no válida" error="Por favor seleccione un elemento de la lista" promptTitle="Seleccione un elemento de la lista" prompt=" Seleccione de la lista la MODALIDAD de contratación realizada. Adicione tantas filas como modalidades AÑO A AÑO haya. Empiece por el último año." sqref="F11:F15" xr:uid="{00000000-0002-0000-0600-000003000000}">
      <formula1>$C$350998:$C$351003</formula1>
    </dataValidation>
    <dataValidation type="decimal" allowBlank="1" showInputMessage="1" showErrorMessage="1" errorTitle="Entrada no válida" error="Por favor escriba un número" promptTitle="Escriba un número en esta casilla" prompt=" Registre EN NÚMERO la cantidad de contratos EJECUTADOS AL TÉRMINO DEL AÑO por modalidad." sqref="G11:H15" xr:uid="{00000000-0002-0000-06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15" xr:uid="{00000000-0002-0000-0600-000007000000}">
      <formula1>0</formula1>
      <formula2>390</formula2>
    </dataValidation>
  </dataValidations>
  <pageMargins left="0.7" right="0.7" top="0.75" bottom="0.75" header="0.3" footer="0.3"/>
  <pageSetup orientation="portrait" r:id="rId1"/>
  <headerFooter>
    <oddHeader>&amp;R&amp;"Calibri"&amp;10&amp;KFF0000 Información pública&amp;1#_x000D_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IW351031"/>
  <sheetViews>
    <sheetView workbookViewId="0">
      <pane xSplit="3" topLeftCell="G1" activePane="topRight" state="frozen"/>
      <selection activeCell="C6" sqref="C6"/>
      <selection pane="topRight" activeCell="C6" sqref="C6"/>
    </sheetView>
  </sheetViews>
  <sheetFormatPr baseColWidth="10" defaultColWidth="9.140625" defaultRowHeight="15" x14ac:dyDescent="0.25"/>
  <cols>
    <col min="1" max="1" width="2.85546875" customWidth="1"/>
    <col min="2" max="2" width="9.140625" customWidth="1"/>
    <col min="3" max="3" width="17.42578125" customWidth="1"/>
    <col min="4" max="4" width="18" customWidth="1"/>
    <col min="5" max="5" width="14.140625" customWidth="1"/>
    <col min="6" max="6" width="13.28515625" bestFit="1" customWidth="1"/>
    <col min="7" max="7" width="14.7109375" customWidth="1"/>
    <col min="8" max="8" width="16.5703125" customWidth="1"/>
    <col min="9" max="9" width="11.140625" customWidth="1"/>
    <col min="10" max="10" width="15.140625" customWidth="1"/>
    <col min="11" max="11" width="13" customWidth="1"/>
    <col min="12" max="12" width="15.140625" customWidth="1"/>
    <col min="13" max="13" width="43.140625" customWidth="1"/>
    <col min="14" max="14" width="9.140625" style="44" customWidth="1"/>
    <col min="15" max="256" width="8" style="44" customWidth="1"/>
    <col min="257" max="257" width="9.140625" style="44" customWidth="1"/>
  </cols>
  <sheetData>
    <row r="1" spans="1:257" x14ac:dyDescent="0.25">
      <c r="B1" s="16" t="s">
        <v>0</v>
      </c>
      <c r="C1" s="16">
        <v>54</v>
      </c>
      <c r="D1" s="16" t="s">
        <v>1</v>
      </c>
    </row>
    <row r="2" spans="1:257" x14ac:dyDescent="0.25">
      <c r="B2" s="16" t="s">
        <v>2</v>
      </c>
      <c r="C2" s="16">
        <v>404</v>
      </c>
      <c r="D2" s="28" t="s">
        <v>193</v>
      </c>
    </row>
    <row r="3" spans="1:257" x14ac:dyDescent="0.25">
      <c r="B3" s="16" t="s">
        <v>4</v>
      </c>
      <c r="C3" s="16">
        <v>1</v>
      </c>
    </row>
    <row r="4" spans="1:257" x14ac:dyDescent="0.25">
      <c r="B4" s="16" t="s">
        <v>5</v>
      </c>
      <c r="C4" s="16">
        <v>352</v>
      </c>
    </row>
    <row r="5" spans="1:257" x14ac:dyDescent="0.25">
      <c r="B5" s="16" t="s">
        <v>6</v>
      </c>
      <c r="C5" s="3">
        <v>46053</v>
      </c>
    </row>
    <row r="6" spans="1:257" x14ac:dyDescent="0.25">
      <c r="B6" s="16" t="s">
        <v>7</v>
      </c>
      <c r="C6" s="16">
        <v>0</v>
      </c>
      <c r="D6" s="16" t="s">
        <v>8</v>
      </c>
    </row>
    <row r="8" spans="1:257" x14ac:dyDescent="0.25">
      <c r="A8" s="16" t="s">
        <v>9</v>
      </c>
      <c r="B8" s="62" t="s">
        <v>194</v>
      </c>
      <c r="C8" s="63"/>
      <c r="D8" s="63"/>
      <c r="E8" s="63"/>
      <c r="F8" s="63"/>
      <c r="G8" s="63"/>
      <c r="H8" s="63"/>
      <c r="I8" s="63"/>
      <c r="J8" s="63"/>
      <c r="K8" s="63"/>
      <c r="L8" s="63"/>
      <c r="M8" s="63"/>
    </row>
    <row r="9" spans="1:257" x14ac:dyDescent="0.25">
      <c r="C9" s="16">
        <v>4</v>
      </c>
      <c r="D9" s="16">
        <v>8</v>
      </c>
      <c r="E9" s="16">
        <v>12</v>
      </c>
      <c r="F9" s="16">
        <v>16</v>
      </c>
      <c r="G9" s="16">
        <v>20</v>
      </c>
      <c r="H9" s="16">
        <v>24</v>
      </c>
      <c r="I9" s="16">
        <v>28</v>
      </c>
      <c r="J9" s="16">
        <v>32</v>
      </c>
      <c r="K9" s="16">
        <v>36</v>
      </c>
      <c r="L9" s="16">
        <v>40</v>
      </c>
      <c r="M9" s="16">
        <v>44</v>
      </c>
    </row>
    <row r="10" spans="1:257" s="36" customFormat="1" ht="39" thickBot="1" x14ac:dyDescent="0.3">
      <c r="C10" s="37" t="s">
        <v>30</v>
      </c>
      <c r="D10" s="37" t="s">
        <v>195</v>
      </c>
      <c r="E10" s="37" t="s">
        <v>196</v>
      </c>
      <c r="F10" s="37" t="s">
        <v>197</v>
      </c>
      <c r="G10" s="37" t="s">
        <v>198</v>
      </c>
      <c r="H10" s="37" t="s">
        <v>199</v>
      </c>
      <c r="I10" s="37" t="s">
        <v>200</v>
      </c>
      <c r="J10" s="37" t="s">
        <v>201</v>
      </c>
      <c r="K10" s="37" t="s">
        <v>202</v>
      </c>
      <c r="L10" s="37" t="s">
        <v>203</v>
      </c>
      <c r="M10" s="37" t="s">
        <v>46</v>
      </c>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row>
    <row r="11" spans="1:257" ht="87" customHeight="1" thickBot="1" x14ac:dyDescent="0.3">
      <c r="A11" s="16">
        <v>1</v>
      </c>
      <c r="B11" t="s">
        <v>47</v>
      </c>
      <c r="C11" s="52" t="s">
        <v>324</v>
      </c>
      <c r="D11" s="1">
        <v>0</v>
      </c>
      <c r="E11" s="1">
        <v>0</v>
      </c>
      <c r="F11" s="1">
        <v>0</v>
      </c>
      <c r="G11" s="49">
        <v>59074191000</v>
      </c>
      <c r="H11" s="50">
        <v>24340737000</v>
      </c>
      <c r="I11" s="51">
        <f>H11/G11*100</f>
        <v>41.203673868339557</v>
      </c>
      <c r="J11" s="1"/>
      <c r="K11" s="1"/>
      <c r="L11" s="1"/>
      <c r="M11" s="13" t="s">
        <v>329</v>
      </c>
    </row>
    <row r="12" spans="1:257" ht="87" customHeight="1" thickBot="1" x14ac:dyDescent="0.3">
      <c r="A12" s="16">
        <v>1</v>
      </c>
      <c r="B12" t="s">
        <v>181</v>
      </c>
      <c r="C12" s="38" t="s">
        <v>71</v>
      </c>
      <c r="D12" s="1">
        <v>0</v>
      </c>
      <c r="E12" s="1">
        <v>0</v>
      </c>
      <c r="F12" s="1">
        <v>0</v>
      </c>
      <c r="G12" s="49">
        <v>54686560719</v>
      </c>
      <c r="H12" s="50">
        <v>56634134971</v>
      </c>
      <c r="I12" s="51">
        <f>H12/G12*100</f>
        <v>103.56133979974965</v>
      </c>
      <c r="J12" s="1"/>
      <c r="K12" s="1"/>
      <c r="L12" s="1"/>
      <c r="M12" s="13" t="s">
        <v>323</v>
      </c>
    </row>
    <row r="14" spans="1:257" x14ac:dyDescent="0.25">
      <c r="A14" s="16" t="s">
        <v>204</v>
      </c>
      <c r="B14" s="62" t="s">
        <v>205</v>
      </c>
      <c r="C14" s="63"/>
      <c r="D14" s="63"/>
      <c r="E14" s="63"/>
      <c r="F14" s="63"/>
      <c r="G14" s="63"/>
      <c r="H14" s="63"/>
      <c r="I14" s="63"/>
      <c r="J14" s="63"/>
      <c r="K14" s="63"/>
      <c r="L14" s="63"/>
      <c r="M14" s="63"/>
    </row>
    <row r="15" spans="1:257" x14ac:dyDescent="0.25">
      <c r="C15" s="16">
        <v>4</v>
      </c>
      <c r="D15" s="16">
        <v>8</v>
      </c>
      <c r="E15" s="16">
        <v>12</v>
      </c>
      <c r="F15" s="16">
        <v>16</v>
      </c>
      <c r="G15" s="16">
        <v>20</v>
      </c>
      <c r="H15" s="16">
        <v>24</v>
      </c>
      <c r="I15" s="16">
        <v>28</v>
      </c>
      <c r="J15" s="16">
        <v>32</v>
      </c>
      <c r="K15" s="16">
        <v>36</v>
      </c>
      <c r="L15" s="16">
        <v>40</v>
      </c>
      <c r="M15" s="16">
        <v>44</v>
      </c>
    </row>
    <row r="16" spans="1:257" s="36" customFormat="1" ht="38.25" x14ac:dyDescent="0.25">
      <c r="C16" s="37" t="s">
        <v>30</v>
      </c>
      <c r="D16" s="37" t="s">
        <v>195</v>
      </c>
      <c r="E16" s="37" t="s">
        <v>196</v>
      </c>
      <c r="F16" s="37" t="s">
        <v>197</v>
      </c>
      <c r="G16" s="37" t="s">
        <v>198</v>
      </c>
      <c r="H16" s="37" t="s">
        <v>199</v>
      </c>
      <c r="I16" s="37" t="s">
        <v>206</v>
      </c>
      <c r="J16" s="37" t="s">
        <v>201</v>
      </c>
      <c r="K16" s="37" t="s">
        <v>202</v>
      </c>
      <c r="L16" s="37" t="s">
        <v>207</v>
      </c>
      <c r="M16" s="37" t="s">
        <v>46</v>
      </c>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row>
    <row r="17" spans="1:13" ht="38.25" x14ac:dyDescent="0.25">
      <c r="A17" s="16">
        <v>1</v>
      </c>
      <c r="B17" t="s">
        <v>47</v>
      </c>
      <c r="C17" s="38" t="s">
        <v>71</v>
      </c>
      <c r="D17" s="1">
        <v>0</v>
      </c>
      <c r="E17" s="1">
        <v>0</v>
      </c>
      <c r="F17" s="1">
        <v>0</v>
      </c>
      <c r="G17" s="49">
        <v>54686560719</v>
      </c>
      <c r="H17" s="49">
        <v>53361004614.639999</v>
      </c>
      <c r="I17" s="39">
        <f>H17/G17*100</f>
        <v>97.576084348819805</v>
      </c>
      <c r="J17" s="1"/>
      <c r="K17" s="1"/>
      <c r="L17" s="1"/>
      <c r="M17" s="13" t="s">
        <v>208</v>
      </c>
    </row>
    <row r="18" spans="1:13" ht="38.25" x14ac:dyDescent="0.25">
      <c r="A18" s="16">
        <v>1</v>
      </c>
      <c r="B18" t="s">
        <v>181</v>
      </c>
      <c r="C18" s="52" t="s">
        <v>324</v>
      </c>
      <c r="D18" s="1">
        <v>0</v>
      </c>
      <c r="E18" s="1">
        <v>0</v>
      </c>
      <c r="F18" s="1">
        <v>0</v>
      </c>
      <c r="G18" s="49">
        <v>59074191000</v>
      </c>
      <c r="H18" s="49">
        <v>11460742207.640001</v>
      </c>
      <c r="I18" s="39">
        <f>H18/G18*100</f>
        <v>19.400591042609456</v>
      </c>
      <c r="J18" s="1"/>
      <c r="K18" s="1"/>
      <c r="L18" s="1"/>
      <c r="M18" s="13" t="s">
        <v>209</v>
      </c>
    </row>
    <row r="351004" spans="1:1" x14ac:dyDescent="0.25">
      <c r="A351004" t="s">
        <v>49</v>
      </c>
    </row>
    <row r="351005" spans="1:1" x14ac:dyDescent="0.25">
      <c r="A351005" t="s">
        <v>50</v>
      </c>
    </row>
    <row r="351006" spans="1:1" x14ac:dyDescent="0.25">
      <c r="A351006" t="s">
        <v>51</v>
      </c>
    </row>
    <row r="351007" spans="1:1" x14ac:dyDescent="0.25">
      <c r="A351007" t="s">
        <v>52</v>
      </c>
    </row>
    <row r="351008" spans="1:1" x14ac:dyDescent="0.25">
      <c r="A351008" t="s">
        <v>53</v>
      </c>
    </row>
    <row r="351009" spans="1:1" x14ac:dyDescent="0.25">
      <c r="A351009" t="s">
        <v>54</v>
      </c>
    </row>
    <row r="351010" spans="1:1" x14ac:dyDescent="0.25">
      <c r="A351010" t="s">
        <v>55</v>
      </c>
    </row>
    <row r="351011" spans="1:1" x14ac:dyDescent="0.25">
      <c r="A351011" t="s">
        <v>56</v>
      </c>
    </row>
    <row r="351012" spans="1:1" x14ac:dyDescent="0.25">
      <c r="A351012" t="s">
        <v>57</v>
      </c>
    </row>
    <row r="351013" spans="1:1" x14ac:dyDescent="0.25">
      <c r="A351013" t="s">
        <v>58</v>
      </c>
    </row>
    <row r="351014" spans="1:1" x14ac:dyDescent="0.25">
      <c r="A351014" t="s">
        <v>59</v>
      </c>
    </row>
    <row r="351015" spans="1:1" x14ac:dyDescent="0.25">
      <c r="A351015" t="s">
        <v>60</v>
      </c>
    </row>
    <row r="351016" spans="1:1" x14ac:dyDescent="0.25">
      <c r="A351016" t="s">
        <v>61</v>
      </c>
    </row>
    <row r="351017" spans="1:1" x14ac:dyDescent="0.25">
      <c r="A351017" t="s">
        <v>62</v>
      </c>
    </row>
    <row r="351018" spans="1:1" x14ac:dyDescent="0.25">
      <c r="A351018" t="s">
        <v>63</v>
      </c>
    </row>
    <row r="351019" spans="1:1" x14ac:dyDescent="0.25">
      <c r="A351019" t="s">
        <v>64</v>
      </c>
    </row>
    <row r="351020" spans="1:1" x14ac:dyDescent="0.25">
      <c r="A351020" t="s">
        <v>65</v>
      </c>
    </row>
    <row r="351021" spans="1:1" x14ac:dyDescent="0.25">
      <c r="A351021" t="s">
        <v>66</v>
      </c>
    </row>
    <row r="351022" spans="1:1" x14ac:dyDescent="0.25">
      <c r="A351022" t="s">
        <v>67</v>
      </c>
    </row>
    <row r="351023" spans="1:1" x14ac:dyDescent="0.25">
      <c r="A351023" t="s">
        <v>68</v>
      </c>
    </row>
    <row r="351024" spans="1:1" x14ac:dyDescent="0.25">
      <c r="A351024" t="s">
        <v>69</v>
      </c>
    </row>
    <row r="351025" spans="1:1" x14ac:dyDescent="0.25">
      <c r="A351025" t="s">
        <v>70</v>
      </c>
    </row>
    <row r="351026" spans="1:1" x14ac:dyDescent="0.25">
      <c r="A351026" t="s">
        <v>48</v>
      </c>
    </row>
    <row r="351027" spans="1:1" x14ac:dyDescent="0.25">
      <c r="A351027" t="s">
        <v>71</v>
      </c>
    </row>
    <row r="351028" spans="1:1" x14ac:dyDescent="0.25">
      <c r="A351028" t="s">
        <v>324</v>
      </c>
    </row>
    <row r="351029" spans="1:1" x14ac:dyDescent="0.25">
      <c r="A351029" t="s">
        <v>325</v>
      </c>
    </row>
    <row r="351030" spans="1:1" x14ac:dyDescent="0.25">
      <c r="A351030" t="s">
        <v>326</v>
      </c>
    </row>
    <row r="351031" spans="1:1" x14ac:dyDescent="0.25">
      <c r="A351031" t="s">
        <v>72</v>
      </c>
    </row>
  </sheetData>
  <mergeCells count="2">
    <mergeCell ref="B8:M8"/>
    <mergeCell ref="B14:M14"/>
  </mergeCells>
  <dataValidations count="16">
    <dataValidation type="list" allowBlank="1" showInputMessage="1" showErrorMessage="1" errorTitle="Entrada no válida" error="Por favor seleccione un elemento de la lista" promptTitle="Seleccione un elemento de la lista" prompt=" Seleccione de la lista la VIGENCIA por año. Incluya tantas filas como sea necesario; una por año o fracción superior a 30 días. Empiece por el último año que estuvo en el cargo." sqref="C11:C12 C17:C18" xr:uid="{00000000-0002-0000-0700-000000000000}">
      <formula1>$A$351003:$A$351031</formula1>
    </dataValidation>
    <dataValidation type="decimal" allowBlank="1" showInputMessage="1" showErrorMessage="1" errorTitle="Entrada no válida" error="Por favor escriba un número" promptTitle="Escriba un número en esta casilla" prompt=" Registre EN PESOS el valor de ingresos por APORTES DE LA NACIÓN DEL PRESUPUESTO." sqref="D11:D12" xr:uid="{00000000-0002-0000-07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APORTES DE LA NACIÓN RECAUDADOS." sqref="E11:E12"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recaudo por APORTES DE LA NACIÓN. No digite el símbolo %." sqref="F11:F12 F17:F18"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RECURSOS PROPIOS RECAUDADOS." sqref="H11:H12"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ingresos por OTROS CONCEPTOS." sqref="J11:J12"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ingresos por OTROS CONCEPTOS RECAUDADOS." sqref="K11:K12"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de recaudo por otros conceptos. No digite el símbolo %." sqref="L11:L12 L17:L18"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7:M18 M11:M12" xr:uid="{00000000-0002-0000-07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gastos por APORTES DE LA NACIÓN DEL PRESUPUESTO." sqref="D17:D18"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APORTES DE LA NACIÓN RECAUDADOS." sqref="E17:E18"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RECURSOS PROPIOS DEL PRESUPUESTO." sqref="G17:G18 G11:G12"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PROPIOS EJECUTADOS." sqref="H17:H18"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l porcentaje de ejecución (gastos) de RECURSOS PROPIOS. No digite el símbolo %." sqref="I11:I12 I17:I18"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resupuestado de los gastos por OTROS CONCEPTOS." sqref="J17:J18"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gastos por OTROS CONCEPTOS RECAUDADOS." sqref="K17:K18" xr:uid="{00000000-0002-0000-0700-000013000000}">
      <formula1>-9223372036854770000</formula1>
      <formula2>9223372036854770000</formula2>
    </dataValidation>
  </dataValidations>
  <pageMargins left="0.7" right="0.7" top="0.75" bottom="0.75" header="0.3" footer="0.3"/>
  <headerFooter>
    <oddHeader>&amp;R&amp;"Calibri"&amp;10&amp;KFF0000 Información pública&amp;1#_x000D_</oddHeader>
  </headerFooter>
  <ignoredErrors>
    <ignoredError sqref="I11:I12" unlockedFormula="1"/>
  </ignoredError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IV350984"/>
  <sheetViews>
    <sheetView workbookViewId="0">
      <selection activeCell="A38" sqref="A38"/>
    </sheetView>
  </sheetViews>
  <sheetFormatPr baseColWidth="10" defaultColWidth="9.140625" defaultRowHeight="15" x14ac:dyDescent="0.25"/>
  <cols>
    <col min="2" max="2" width="16" customWidth="1"/>
    <col min="3" max="3" width="32" customWidth="1"/>
    <col min="4" max="4" width="19" customWidth="1"/>
    <col min="5" max="5" width="72.7109375" customWidth="1"/>
    <col min="6" max="6" width="41" customWidth="1"/>
    <col min="7" max="7" width="27" customWidth="1"/>
    <col min="8" max="8" width="41" customWidth="1"/>
    <col min="9" max="9" width="23" customWidth="1"/>
    <col min="10" max="10" width="19" customWidth="1"/>
    <col min="12" max="256" width="8" hidden="1"/>
  </cols>
  <sheetData>
    <row r="1" spans="1:10" x14ac:dyDescent="0.25">
      <c r="B1" s="16" t="s">
        <v>0</v>
      </c>
      <c r="C1" s="16">
        <v>54</v>
      </c>
      <c r="D1" s="16" t="s">
        <v>1</v>
      </c>
    </row>
    <row r="2" spans="1:10" x14ac:dyDescent="0.25">
      <c r="B2" s="16" t="s">
        <v>2</v>
      </c>
      <c r="C2" s="16">
        <v>396</v>
      </c>
      <c r="D2" s="16" t="s">
        <v>210</v>
      </c>
    </row>
    <row r="3" spans="1:10" x14ac:dyDescent="0.25">
      <c r="B3" s="16" t="s">
        <v>4</v>
      </c>
      <c r="C3" s="16">
        <v>1</v>
      </c>
    </row>
    <row r="4" spans="1:10" x14ac:dyDescent="0.25">
      <c r="B4" s="16" t="s">
        <v>5</v>
      </c>
      <c r="C4" s="16">
        <v>352</v>
      </c>
    </row>
    <row r="5" spans="1:10" x14ac:dyDescent="0.25">
      <c r="B5" s="16" t="s">
        <v>6</v>
      </c>
      <c r="C5" s="3">
        <v>46053</v>
      </c>
    </row>
    <row r="6" spans="1:10" x14ac:dyDescent="0.25">
      <c r="B6" s="16" t="s">
        <v>7</v>
      </c>
      <c r="C6" s="16">
        <v>0</v>
      </c>
      <c r="D6" s="16" t="s">
        <v>8</v>
      </c>
    </row>
    <row r="8" spans="1:10" x14ac:dyDescent="0.25">
      <c r="A8" s="16" t="s">
        <v>9</v>
      </c>
      <c r="B8" s="62" t="s">
        <v>211</v>
      </c>
      <c r="C8" s="63"/>
      <c r="D8" s="63"/>
      <c r="E8" s="63"/>
      <c r="F8" s="63"/>
      <c r="G8" s="63"/>
      <c r="H8" s="63"/>
      <c r="I8" s="63"/>
      <c r="J8" s="63"/>
    </row>
    <row r="9" spans="1:10" x14ac:dyDescent="0.25">
      <c r="C9" s="16">
        <v>2</v>
      </c>
      <c r="D9" s="16">
        <v>3</v>
      </c>
      <c r="E9" s="16">
        <v>4</v>
      </c>
      <c r="F9" s="16">
        <v>8</v>
      </c>
      <c r="G9" s="16">
        <v>12</v>
      </c>
      <c r="H9" s="16">
        <v>16</v>
      </c>
      <c r="I9" s="16">
        <v>20</v>
      </c>
      <c r="J9" s="16">
        <v>24</v>
      </c>
    </row>
    <row r="10" spans="1:10" ht="15.75" thickBot="1" x14ac:dyDescent="0.3">
      <c r="C10" s="16" t="s">
        <v>212</v>
      </c>
      <c r="D10" s="16" t="s">
        <v>102</v>
      </c>
      <c r="E10" s="16" t="s">
        <v>213</v>
      </c>
      <c r="F10" s="16" t="s">
        <v>214</v>
      </c>
      <c r="G10" s="16" t="s">
        <v>215</v>
      </c>
      <c r="H10" s="16" t="s">
        <v>216</v>
      </c>
      <c r="I10" s="16" t="s">
        <v>217</v>
      </c>
      <c r="J10" s="16" t="s">
        <v>46</v>
      </c>
    </row>
    <row r="11" spans="1:10" ht="15.75" thickBot="1" x14ac:dyDescent="0.3">
      <c r="A11" s="24">
        <v>1</v>
      </c>
      <c r="B11" s="25" t="s">
        <v>47</v>
      </c>
      <c r="C11" s="14" t="s">
        <v>107</v>
      </c>
      <c r="D11" s="14" t="s">
        <v>218</v>
      </c>
      <c r="E11" s="14" t="s">
        <v>219</v>
      </c>
      <c r="F11" s="14" t="s">
        <v>220</v>
      </c>
      <c r="G11" s="14" t="s">
        <v>221</v>
      </c>
      <c r="H11" s="14" t="s">
        <v>222</v>
      </c>
      <c r="I11" s="26">
        <v>45642</v>
      </c>
      <c r="J11" s="14" t="s">
        <v>218</v>
      </c>
    </row>
    <row r="12" spans="1:10" x14ac:dyDescent="0.25">
      <c r="A12" s="24">
        <v>2</v>
      </c>
      <c r="B12" s="25" t="s">
        <v>181</v>
      </c>
      <c r="C12" s="14" t="s">
        <v>107</v>
      </c>
      <c r="D12" s="14" t="s">
        <v>218</v>
      </c>
      <c r="E12" s="14" t="s">
        <v>223</v>
      </c>
      <c r="F12" s="14" t="s">
        <v>224</v>
      </c>
      <c r="G12" s="14" t="s">
        <v>221</v>
      </c>
      <c r="H12" s="14" t="s">
        <v>225</v>
      </c>
      <c r="I12" s="26">
        <v>46021</v>
      </c>
      <c r="J12" s="14" t="s">
        <v>218</v>
      </c>
    </row>
    <row r="13" spans="1:10" x14ac:dyDescent="0.25">
      <c r="A13" s="24">
        <v>3</v>
      </c>
      <c r="B13" s="25" t="s">
        <v>183</v>
      </c>
      <c r="C13" s="14" t="s">
        <v>107</v>
      </c>
      <c r="D13" s="14" t="s">
        <v>218</v>
      </c>
      <c r="E13" s="14" t="s">
        <v>226</v>
      </c>
      <c r="F13" s="14" t="s">
        <v>227</v>
      </c>
      <c r="G13" s="14" t="s">
        <v>221</v>
      </c>
      <c r="H13" s="14" t="s">
        <v>228</v>
      </c>
      <c r="I13" s="26">
        <v>45972</v>
      </c>
      <c r="J13" s="14" t="s">
        <v>218</v>
      </c>
    </row>
    <row r="14" spans="1:10" x14ac:dyDescent="0.25">
      <c r="A14" s="24">
        <v>4</v>
      </c>
      <c r="B14" s="25" t="s">
        <v>185</v>
      </c>
      <c r="C14" s="14" t="s">
        <v>107</v>
      </c>
      <c r="D14" s="14" t="s">
        <v>218</v>
      </c>
      <c r="E14" s="14" t="s">
        <v>229</v>
      </c>
      <c r="F14" s="14" t="s">
        <v>230</v>
      </c>
      <c r="G14" s="14" t="s">
        <v>221</v>
      </c>
      <c r="H14" s="14" t="s">
        <v>231</v>
      </c>
      <c r="I14" s="26">
        <v>45685</v>
      </c>
      <c r="J14" s="14" t="s">
        <v>218</v>
      </c>
    </row>
    <row r="15" spans="1:10" ht="15" customHeight="1" x14ac:dyDescent="0.25">
      <c r="A15" s="24">
        <v>5</v>
      </c>
      <c r="B15" s="25" t="s">
        <v>187</v>
      </c>
      <c r="C15" s="14" t="s">
        <v>107</v>
      </c>
      <c r="D15" s="14" t="s">
        <v>218</v>
      </c>
      <c r="E15" s="14" t="s">
        <v>232</v>
      </c>
      <c r="F15" s="14" t="s">
        <v>233</v>
      </c>
      <c r="G15" s="14" t="s">
        <v>234</v>
      </c>
      <c r="H15" s="14" t="s">
        <v>235</v>
      </c>
      <c r="I15" s="26">
        <v>45671</v>
      </c>
      <c r="J15" s="14" t="s">
        <v>218</v>
      </c>
    </row>
    <row r="16" spans="1:10" ht="15" customHeight="1" x14ac:dyDescent="0.25">
      <c r="A16" s="24">
        <v>6</v>
      </c>
      <c r="B16" s="25" t="s">
        <v>189</v>
      </c>
      <c r="C16" s="14" t="s">
        <v>107</v>
      </c>
      <c r="D16" s="14" t="s">
        <v>218</v>
      </c>
      <c r="E16" s="14" t="s">
        <v>236</v>
      </c>
      <c r="F16" s="14" t="s">
        <v>237</v>
      </c>
      <c r="G16" s="14" t="s">
        <v>238</v>
      </c>
      <c r="H16" s="14" t="s">
        <v>218</v>
      </c>
      <c r="I16" s="26">
        <v>45637</v>
      </c>
      <c r="J16" s="14" t="s">
        <v>218</v>
      </c>
    </row>
    <row r="17" spans="1:10" ht="15" customHeight="1" x14ac:dyDescent="0.25">
      <c r="A17" s="24">
        <v>7</v>
      </c>
      <c r="B17" s="25" t="s">
        <v>191</v>
      </c>
      <c r="C17" s="14" t="s">
        <v>107</v>
      </c>
      <c r="D17" s="14" t="s">
        <v>218</v>
      </c>
      <c r="E17" s="14" t="s">
        <v>239</v>
      </c>
      <c r="F17" s="14" t="s">
        <v>240</v>
      </c>
      <c r="G17" s="14" t="s">
        <v>241</v>
      </c>
      <c r="H17" s="14" t="s">
        <v>218</v>
      </c>
      <c r="I17" s="26">
        <v>45671</v>
      </c>
      <c r="J17" s="14" t="s">
        <v>218</v>
      </c>
    </row>
    <row r="18" spans="1:10" ht="15" customHeight="1" x14ac:dyDescent="0.25">
      <c r="A18" s="24">
        <v>8</v>
      </c>
      <c r="B18" s="25" t="s">
        <v>242</v>
      </c>
      <c r="C18" s="14" t="s">
        <v>107</v>
      </c>
      <c r="D18" s="14" t="s">
        <v>218</v>
      </c>
      <c r="E18" s="14" t="s">
        <v>243</v>
      </c>
      <c r="F18" s="14" t="s">
        <v>244</v>
      </c>
      <c r="G18" s="14" t="s">
        <v>234</v>
      </c>
      <c r="H18" s="14" t="s">
        <v>218</v>
      </c>
      <c r="I18" s="26">
        <v>44657</v>
      </c>
      <c r="J18" s="14" t="s">
        <v>218</v>
      </c>
    </row>
    <row r="19" spans="1:10" ht="15" customHeight="1" x14ac:dyDescent="0.25">
      <c r="A19" s="24">
        <v>9</v>
      </c>
      <c r="B19" s="25" t="s">
        <v>245</v>
      </c>
      <c r="C19" s="14" t="s">
        <v>107</v>
      </c>
      <c r="D19" s="14" t="s">
        <v>218</v>
      </c>
      <c r="E19" s="14" t="s">
        <v>246</v>
      </c>
      <c r="F19" s="14" t="s">
        <v>247</v>
      </c>
      <c r="G19" s="14" t="s">
        <v>238</v>
      </c>
      <c r="H19" s="47" t="s">
        <v>235</v>
      </c>
      <c r="I19" s="26">
        <v>45986</v>
      </c>
      <c r="J19" s="14" t="s">
        <v>218</v>
      </c>
    </row>
    <row r="20" spans="1:10" ht="15" customHeight="1" x14ac:dyDescent="0.25">
      <c r="A20" s="24">
        <v>10</v>
      </c>
      <c r="B20" s="25" t="s">
        <v>248</v>
      </c>
      <c r="C20" s="14" t="s">
        <v>107</v>
      </c>
      <c r="D20" s="14" t="s">
        <v>218</v>
      </c>
      <c r="E20" s="14" t="s">
        <v>249</v>
      </c>
      <c r="F20" s="14" t="s">
        <v>250</v>
      </c>
      <c r="G20" s="14" t="s">
        <v>251</v>
      </c>
      <c r="H20" s="14" t="s">
        <v>252</v>
      </c>
      <c r="I20" s="26">
        <v>45834</v>
      </c>
      <c r="J20" s="14" t="s">
        <v>218</v>
      </c>
    </row>
    <row r="21" spans="1:10" ht="15" customHeight="1" x14ac:dyDescent="0.25">
      <c r="A21" s="24">
        <v>11</v>
      </c>
      <c r="B21" s="25" t="s">
        <v>253</v>
      </c>
      <c r="C21" s="14" t="s">
        <v>107</v>
      </c>
      <c r="D21" s="14" t="s">
        <v>218</v>
      </c>
      <c r="E21" s="14" t="s">
        <v>254</v>
      </c>
      <c r="F21" s="14" t="s">
        <v>255</v>
      </c>
      <c r="G21" s="14" t="s">
        <v>256</v>
      </c>
      <c r="H21" s="14" t="s">
        <v>235</v>
      </c>
      <c r="I21" s="26">
        <v>43410</v>
      </c>
      <c r="J21" s="14" t="s">
        <v>218</v>
      </c>
    </row>
    <row r="22" spans="1:10" ht="15" customHeight="1" x14ac:dyDescent="0.25">
      <c r="A22" s="24">
        <v>12</v>
      </c>
      <c r="B22" s="25" t="s">
        <v>257</v>
      </c>
      <c r="C22" s="14" t="s">
        <v>107</v>
      </c>
      <c r="D22" s="14" t="s">
        <v>218</v>
      </c>
      <c r="E22" s="14" t="s">
        <v>258</v>
      </c>
      <c r="F22" s="14" t="s">
        <v>259</v>
      </c>
      <c r="G22" s="14" t="s">
        <v>256</v>
      </c>
      <c r="H22" s="14" t="s">
        <v>218</v>
      </c>
      <c r="I22" s="26">
        <v>45282</v>
      </c>
      <c r="J22" s="14" t="s">
        <v>218</v>
      </c>
    </row>
    <row r="23" spans="1:10" ht="15" customHeight="1" x14ac:dyDescent="0.25">
      <c r="A23" s="24">
        <v>13</v>
      </c>
      <c r="B23" s="25" t="s">
        <v>260</v>
      </c>
      <c r="C23" s="14" t="s">
        <v>107</v>
      </c>
      <c r="D23" s="14" t="s">
        <v>218</v>
      </c>
      <c r="E23" s="14" t="s">
        <v>261</v>
      </c>
      <c r="F23" s="14" t="s">
        <v>262</v>
      </c>
      <c r="G23" s="14" t="s">
        <v>263</v>
      </c>
      <c r="H23" s="14" t="s">
        <v>218</v>
      </c>
      <c r="I23" s="26">
        <v>43479</v>
      </c>
      <c r="J23" s="14" t="s">
        <v>218</v>
      </c>
    </row>
    <row r="24" spans="1:10" ht="15" customHeight="1" x14ac:dyDescent="0.25">
      <c r="A24" s="24">
        <v>14</v>
      </c>
      <c r="B24" s="25" t="s">
        <v>264</v>
      </c>
      <c r="C24" s="14" t="s">
        <v>107</v>
      </c>
      <c r="D24" s="14" t="s">
        <v>218</v>
      </c>
      <c r="E24" s="14" t="s">
        <v>265</v>
      </c>
      <c r="F24" s="14" t="s">
        <v>266</v>
      </c>
      <c r="G24" s="14" t="s">
        <v>238</v>
      </c>
      <c r="H24" s="14" t="s">
        <v>218</v>
      </c>
      <c r="I24" s="26">
        <v>45439</v>
      </c>
      <c r="J24" s="14" t="s">
        <v>218</v>
      </c>
    </row>
    <row r="25" spans="1:10" ht="15" customHeight="1" x14ac:dyDescent="0.25">
      <c r="A25" s="24">
        <v>15</v>
      </c>
      <c r="B25" s="25" t="s">
        <v>267</v>
      </c>
      <c r="C25" s="14" t="s">
        <v>107</v>
      </c>
      <c r="D25" s="14" t="s">
        <v>218</v>
      </c>
      <c r="E25" s="14" t="s">
        <v>268</v>
      </c>
      <c r="F25" s="14" t="s">
        <v>269</v>
      </c>
      <c r="G25" s="14" t="s">
        <v>270</v>
      </c>
      <c r="H25" s="14" t="s">
        <v>218</v>
      </c>
      <c r="I25" s="26">
        <v>45625</v>
      </c>
      <c r="J25" s="14" t="s">
        <v>218</v>
      </c>
    </row>
    <row r="26" spans="1:10" ht="15" customHeight="1" x14ac:dyDescent="0.25">
      <c r="A26" s="24">
        <v>16</v>
      </c>
      <c r="B26" s="25" t="s">
        <v>271</v>
      </c>
      <c r="C26" s="14" t="s">
        <v>107</v>
      </c>
      <c r="D26" s="14" t="s">
        <v>218</v>
      </c>
      <c r="E26" s="14" t="s">
        <v>272</v>
      </c>
      <c r="F26" s="14" t="s">
        <v>273</v>
      </c>
      <c r="G26" s="14" t="s">
        <v>221</v>
      </c>
      <c r="H26" s="14" t="s">
        <v>274</v>
      </c>
      <c r="I26" s="26">
        <v>44171</v>
      </c>
      <c r="J26" s="14" t="s">
        <v>218</v>
      </c>
    </row>
    <row r="27" spans="1:10" ht="15" customHeight="1" x14ac:dyDescent="0.25">
      <c r="A27" s="24">
        <v>17</v>
      </c>
      <c r="B27" s="25" t="s">
        <v>275</v>
      </c>
      <c r="C27" s="14" t="s">
        <v>107</v>
      </c>
      <c r="D27" s="14" t="s">
        <v>218</v>
      </c>
      <c r="E27" s="14" t="s">
        <v>276</v>
      </c>
      <c r="F27" s="14" t="s">
        <v>277</v>
      </c>
      <c r="G27" s="14" t="s">
        <v>221</v>
      </c>
      <c r="H27" s="14" t="s">
        <v>278</v>
      </c>
      <c r="I27" s="26">
        <v>45944</v>
      </c>
      <c r="J27" s="14" t="s">
        <v>218</v>
      </c>
    </row>
    <row r="28" spans="1:10" ht="15" customHeight="1" x14ac:dyDescent="0.25">
      <c r="A28" s="24">
        <v>18</v>
      </c>
      <c r="B28" s="25" t="s">
        <v>279</v>
      </c>
      <c r="C28" s="14" t="s">
        <v>107</v>
      </c>
      <c r="D28" s="14" t="s">
        <v>218</v>
      </c>
      <c r="E28" s="14" t="s">
        <v>280</v>
      </c>
      <c r="F28" s="14" t="s">
        <v>281</v>
      </c>
      <c r="G28" s="14" t="s">
        <v>282</v>
      </c>
      <c r="H28" s="14" t="s">
        <v>283</v>
      </c>
      <c r="I28" s="26">
        <v>45282</v>
      </c>
      <c r="J28" s="14" t="s">
        <v>218</v>
      </c>
    </row>
    <row r="29" spans="1:10" ht="15" customHeight="1" x14ac:dyDescent="0.25">
      <c r="A29" s="24">
        <v>19</v>
      </c>
      <c r="B29" s="25" t="s">
        <v>284</v>
      </c>
      <c r="C29" s="14" t="s">
        <v>107</v>
      </c>
      <c r="D29" s="14" t="s">
        <v>218</v>
      </c>
      <c r="E29" s="14" t="s">
        <v>285</v>
      </c>
      <c r="F29" s="14" t="s">
        <v>286</v>
      </c>
      <c r="G29" s="14" t="s">
        <v>287</v>
      </c>
      <c r="H29" s="14" t="s">
        <v>288</v>
      </c>
      <c r="I29" s="26">
        <v>45653</v>
      </c>
      <c r="J29" s="14" t="s">
        <v>218</v>
      </c>
    </row>
    <row r="30" spans="1:10" ht="15" customHeight="1" x14ac:dyDescent="0.25">
      <c r="A30" s="24">
        <v>20</v>
      </c>
      <c r="B30" s="25" t="s">
        <v>289</v>
      </c>
      <c r="C30" s="14" t="s">
        <v>107</v>
      </c>
      <c r="D30" s="14" t="s">
        <v>218</v>
      </c>
      <c r="E30" s="14" t="s">
        <v>290</v>
      </c>
      <c r="F30" s="14" t="s">
        <v>291</v>
      </c>
      <c r="G30" s="14" t="s">
        <v>292</v>
      </c>
      <c r="H30" s="14" t="s">
        <v>283</v>
      </c>
      <c r="I30" s="26">
        <v>45743</v>
      </c>
      <c r="J30" s="14" t="s">
        <v>218</v>
      </c>
    </row>
    <row r="31" spans="1:10" ht="15" customHeight="1" x14ac:dyDescent="0.25">
      <c r="A31" s="24">
        <v>21</v>
      </c>
      <c r="B31" s="25" t="s">
        <v>293</v>
      </c>
      <c r="C31" s="14" t="s">
        <v>107</v>
      </c>
      <c r="D31" s="14" t="s">
        <v>218</v>
      </c>
      <c r="E31" s="14" t="s">
        <v>294</v>
      </c>
      <c r="F31" s="14" t="s">
        <v>295</v>
      </c>
      <c r="G31" s="14" t="s">
        <v>292</v>
      </c>
      <c r="H31" s="14" t="s">
        <v>283</v>
      </c>
      <c r="I31" s="26">
        <v>45747</v>
      </c>
      <c r="J31" s="14" t="s">
        <v>218</v>
      </c>
    </row>
    <row r="32" spans="1:10" x14ac:dyDescent="0.25">
      <c r="A32" s="24">
        <v>22</v>
      </c>
      <c r="B32" s="25" t="s">
        <v>296</v>
      </c>
      <c r="C32" s="14" t="s">
        <v>107</v>
      </c>
      <c r="D32" s="14" t="s">
        <v>218</v>
      </c>
      <c r="E32" s="14" t="s">
        <v>297</v>
      </c>
      <c r="F32" s="14" t="s">
        <v>298</v>
      </c>
      <c r="G32" s="14" t="s">
        <v>292</v>
      </c>
      <c r="H32" s="14" t="s">
        <v>235</v>
      </c>
      <c r="I32" s="26">
        <v>45905</v>
      </c>
      <c r="J32" s="14" t="s">
        <v>218</v>
      </c>
    </row>
    <row r="33" spans="1:10" x14ac:dyDescent="0.25">
      <c r="A33" s="24">
        <v>23</v>
      </c>
      <c r="B33" s="25" t="s">
        <v>299</v>
      </c>
      <c r="C33" s="14" t="s">
        <v>107</v>
      </c>
      <c r="D33" s="14" t="s">
        <v>218</v>
      </c>
      <c r="E33" s="14" t="s">
        <v>300</v>
      </c>
      <c r="F33" s="14" t="s">
        <v>301</v>
      </c>
      <c r="G33" s="14" t="s">
        <v>221</v>
      </c>
      <c r="H33" s="14" t="s">
        <v>302</v>
      </c>
      <c r="I33" s="26">
        <v>45455</v>
      </c>
      <c r="J33" s="14" t="s">
        <v>218</v>
      </c>
    </row>
    <row r="34" spans="1:10" x14ac:dyDescent="0.25">
      <c r="A34" s="24">
        <v>24</v>
      </c>
      <c r="B34" s="25" t="s">
        <v>303</v>
      </c>
      <c r="C34" s="14" t="s">
        <v>107</v>
      </c>
      <c r="D34" s="14" t="s">
        <v>218</v>
      </c>
      <c r="E34" s="14" t="s">
        <v>304</v>
      </c>
      <c r="F34" s="14" t="s">
        <v>305</v>
      </c>
      <c r="G34" s="14" t="s">
        <v>221</v>
      </c>
      <c r="H34" s="14" t="s">
        <v>302</v>
      </c>
      <c r="I34" s="26">
        <v>45455</v>
      </c>
      <c r="J34" s="14" t="s">
        <v>218</v>
      </c>
    </row>
    <row r="35" spans="1:10" x14ac:dyDescent="0.25">
      <c r="A35" s="24">
        <v>25</v>
      </c>
      <c r="B35" s="25" t="s">
        <v>306</v>
      </c>
      <c r="C35" s="14" t="s">
        <v>107</v>
      </c>
      <c r="D35" s="14" t="s">
        <v>218</v>
      </c>
      <c r="E35" s="14" t="s">
        <v>307</v>
      </c>
      <c r="F35" s="14" t="s">
        <v>308</v>
      </c>
      <c r="G35" s="14" t="s">
        <v>309</v>
      </c>
      <c r="H35" s="14" t="s">
        <v>218</v>
      </c>
      <c r="I35" s="26">
        <v>45869</v>
      </c>
      <c r="J35" s="14" t="s">
        <v>218</v>
      </c>
    </row>
    <row r="36" spans="1:10" x14ac:dyDescent="0.25">
      <c r="A36" s="24">
        <v>26</v>
      </c>
      <c r="B36" s="25" t="s">
        <v>310</v>
      </c>
      <c r="C36" s="14" t="s">
        <v>107</v>
      </c>
      <c r="D36" s="14" t="s">
        <v>218</v>
      </c>
      <c r="E36" s="14" t="s">
        <v>311</v>
      </c>
      <c r="F36" s="14" t="s">
        <v>312</v>
      </c>
      <c r="G36" s="14" t="s">
        <v>313</v>
      </c>
      <c r="H36" s="14" t="s">
        <v>235</v>
      </c>
      <c r="I36" s="26">
        <v>45286</v>
      </c>
      <c r="J36" s="14" t="s">
        <v>218</v>
      </c>
    </row>
    <row r="37" spans="1:10" x14ac:dyDescent="0.25">
      <c r="A37" s="24">
        <v>27</v>
      </c>
      <c r="B37" s="25" t="s">
        <v>314</v>
      </c>
      <c r="C37" s="14" t="s">
        <v>107</v>
      </c>
      <c r="D37" s="14" t="s">
        <v>218</v>
      </c>
      <c r="E37" s="14" t="s">
        <v>315</v>
      </c>
      <c r="F37" s="14" t="s">
        <v>316</v>
      </c>
      <c r="G37" s="14" t="s">
        <v>317</v>
      </c>
      <c r="H37" s="14" t="s">
        <v>318</v>
      </c>
      <c r="I37" s="26">
        <v>45834</v>
      </c>
      <c r="J37" s="14" t="s">
        <v>218</v>
      </c>
    </row>
    <row r="38" spans="1:10" x14ac:dyDescent="0.25">
      <c r="A38" s="24">
        <v>27</v>
      </c>
      <c r="B38" s="25" t="s">
        <v>319</v>
      </c>
      <c r="C38" s="14" t="s">
        <v>107</v>
      </c>
      <c r="D38" s="14" t="s">
        <v>218</v>
      </c>
      <c r="E38" s="14" t="s">
        <v>320</v>
      </c>
      <c r="F38" s="14" t="s">
        <v>321</v>
      </c>
      <c r="G38" s="14" t="s">
        <v>251</v>
      </c>
      <c r="H38" s="14" t="s">
        <v>322</v>
      </c>
      <c r="I38" s="26">
        <v>45834</v>
      </c>
      <c r="J38" s="14" t="s">
        <v>218</v>
      </c>
    </row>
    <row r="350983" spans="1:1" x14ac:dyDescent="0.25">
      <c r="A350983" t="s">
        <v>107</v>
      </c>
    </row>
    <row r="350984" spans="1:1" x14ac:dyDescent="0.25">
      <c r="A350984" t="s">
        <v>164</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0 (cero). Lista FORMULARIO SIN INFO Fecha OBLIGATORIA, DIGITE 1900/01/01" sqref="C11:C38" xr:uid="{00000000-0002-0000-0800-000000000000}">
      <formula1>$A$350982:$A$350984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38"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COMPLETA el nombre del reglamento ó manual. (MÁX. 390 CARACTERES) Inserte tantas filas como reglam ó manuales hayan sido establecidos durante la gestión como Representante Legal." sqref="E11:E12"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descripción del reglamento ó manual. (MÁX. 390 CARACTERES)" sqref="F11:F12" xr:uid="{00000000-0002-0000-08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TIPO de MECANISMO DE ADOPCIÓN del reglamento ó manual. Ej.: RESOLUCIÓN, ACTA, MEMORANDO, etc. (MÁX. 390 CARACTERES)" sqref="G19 G11:G14"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 de ACTO ADMINISTRATIVO DE ADOPCIÓN del reglamento ó manual. (MÁX. 390 CARACTERES)" sqref="H11" xr:uid="{00000000-0002-0000-0800-000005000000}">
      <formula1>0</formula1>
      <formula2>390</formula2>
    </dataValidation>
    <dataValidation type="date" allowBlank="1" showInputMessage="1" errorTitle="Entrada no válida" error="Por favor escriba una fecha válida (AAAA/MM/DD)" promptTitle="Ingrese una fecha (AAAA/MM/DD)" prompt=" Registre la FECHA DE ADOPCIÓN del reglamento ó manual. (FORMATO AAAA/MM/DD)" sqref="I11:I12" xr:uid="{00000000-0002-0000-0800-000006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J38" xr:uid="{00000000-0002-0000-0800-000007000000}">
      <formula1>0</formula1>
      <formula2>390</formula2>
    </dataValidation>
  </dataValidations>
  <pageMargins left="0.7" right="0.7" top="0.75" bottom="0.75" header="0.3" footer="0.3"/>
  <pageSetup paperSize="9" orientation="portrait" r:id="rId1"/>
  <headerFooter>
    <oddHeader>&amp;R&amp;"Calibri"&amp;10&amp;KFF0000 Información pública&amp;1#_x000D_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886706d-c4d8-4153-9df2-fd1ad7b16d8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4DA0158D350C240AA7BA3A7B414F951" ma:contentTypeVersion="16" ma:contentTypeDescription="Crear nuevo documento." ma:contentTypeScope="" ma:versionID="619f83ded48c4d6f614593c1e00b5033">
  <xsd:schema xmlns:xsd="http://www.w3.org/2001/XMLSchema" xmlns:xs="http://www.w3.org/2001/XMLSchema" xmlns:p="http://schemas.microsoft.com/office/2006/metadata/properties" xmlns:ns3="bd315e8c-b872-46ca-8449-7cad1f13679c" xmlns:ns4="5886706d-c4d8-4153-9df2-fd1ad7b16d8f" targetNamespace="http://schemas.microsoft.com/office/2006/metadata/properties" ma:root="true" ma:fieldsID="96d28f44f6f1746077022cfb2803ecea" ns3:_="" ns4:_="">
    <xsd:import namespace="bd315e8c-b872-46ca-8449-7cad1f13679c"/>
    <xsd:import namespace="5886706d-c4d8-4153-9df2-fd1ad7b16d8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SearchProperties" minOccurs="0"/>
                <xsd:element ref="ns4:MediaServiceObjectDetectorVersions" minOccurs="0"/>
                <xsd:element ref="ns4:MediaServiceSystemTag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315e8c-b872-46ca-8449-7cad1f13679c"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86706d-c4d8-4153-9df2-fd1ad7b16d8f"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118FBC-E211-4D95-9C30-97B15C88932E}">
  <ds:schemaRefs>
    <ds:schemaRef ds:uri="http://schemas.microsoft.com/office/2006/documentManagement/types"/>
    <ds:schemaRef ds:uri="http://schemas.openxmlformats.org/package/2006/metadata/core-properties"/>
    <ds:schemaRef ds:uri="http://www.w3.org/XML/1998/namespace"/>
    <ds:schemaRef ds:uri="http://schemas.microsoft.com/office/2006/metadata/properties"/>
    <ds:schemaRef ds:uri="http://purl.org/dc/terms/"/>
    <ds:schemaRef ds:uri="http://purl.org/dc/dcmitype/"/>
    <ds:schemaRef ds:uri="http://purl.org/dc/elements/1.1/"/>
    <ds:schemaRef ds:uri="5886706d-c4d8-4153-9df2-fd1ad7b16d8f"/>
    <ds:schemaRef ds:uri="http://schemas.microsoft.com/office/infopath/2007/PartnerControls"/>
    <ds:schemaRef ds:uri="bd315e8c-b872-46ca-8449-7cad1f13679c"/>
  </ds:schemaRefs>
</ds:datastoreItem>
</file>

<file path=customXml/itemProps2.xml><?xml version="1.0" encoding="utf-8"?>
<ds:datastoreItem xmlns:ds="http://schemas.openxmlformats.org/officeDocument/2006/customXml" ds:itemID="{E1D2F677-E646-43B8-8373-1AE1A51FCD20}">
  <ds:schemaRefs>
    <ds:schemaRef ds:uri="http://schemas.microsoft.com/sharepoint/v3/contenttype/forms"/>
  </ds:schemaRefs>
</ds:datastoreItem>
</file>

<file path=customXml/itemProps3.xml><?xml version="1.0" encoding="utf-8"?>
<ds:datastoreItem xmlns:ds="http://schemas.openxmlformats.org/officeDocument/2006/customXml" ds:itemID="{D8D34074-5891-4209-8315-456CBE06CA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315e8c-b872-46ca-8449-7cad1f13679c"/>
    <ds:schemaRef ds:uri="5886706d-c4d8-4153-9df2-fd1ad7b16d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F15  GENERALIDADES ACTA AL C...</vt:lpstr>
      <vt:lpstr>F15.1.1.1  ACTA AL CULMINAR ...</vt:lpstr>
      <vt:lpstr>F15.1.1.2  ACTA AL CULMINAR ...</vt:lpstr>
      <vt:lpstr>F15.1.2  ACTA AL CULMINAR LA...</vt:lpstr>
      <vt:lpstr>F15.1.3  ACTA AL CULMINAR LA...</vt:lpstr>
      <vt:lpstr>F15.1.4  ACTA AL CULMINAR LA...</vt:lpstr>
      <vt:lpstr>F15.1.5  ACTA AL CULMINAR LA...</vt:lpstr>
      <vt:lpstr>F15.1.6  ACTA AL CULMINAR LA...</vt:lpstr>
      <vt:lpstr>F15.1.7  ACTA AL CULMINAR LA...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Villabona Duque</cp:lastModifiedBy>
  <cp:revision/>
  <dcterms:created xsi:type="dcterms:W3CDTF">2023-02-12T22:56:07Z</dcterms:created>
  <dcterms:modified xsi:type="dcterms:W3CDTF">2026-02-11T01:55:32Z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0x01010084DA0158D350C240AA7BA3A7B414F951</vt:lpwstr>
  </property>
  <property fmtid="{D5CDD505-2E9C-101B-9397-08002B2CF9AE}" pid="3" name="MediaServiceImageTags">
    <vt:lpwstr/>
  </property>
  <property fmtid="{D5CDD505-2E9C-101B-9397-08002B2CF9AE}" pid="4" name="MSIP_Label_7c9276b6-75f1-4620-a6a2-153244a3486e_Enabled">
    <vt:lpwstr>true</vt:lpwstr>
  </property>
  <property fmtid="{D5CDD505-2E9C-101B-9397-08002B2CF9AE}" pid="5" name="MSIP_Label_7c9276b6-75f1-4620-a6a2-153244a3486e_SetDate">
    <vt:lpwstr>2025-01-11T13:13:49Z</vt:lpwstr>
  </property>
  <property fmtid="{D5CDD505-2E9C-101B-9397-08002B2CF9AE}" pid="6" name="MSIP_Label_7c9276b6-75f1-4620-a6a2-153244a3486e_Method">
    <vt:lpwstr>Privileged</vt:lpwstr>
  </property>
  <property fmtid="{D5CDD505-2E9C-101B-9397-08002B2CF9AE}" pid="7" name="MSIP_Label_7c9276b6-75f1-4620-a6a2-153244a3486e_Name">
    <vt:lpwstr>Pru_Pública</vt:lpwstr>
  </property>
  <property fmtid="{D5CDD505-2E9C-101B-9397-08002B2CF9AE}" pid="8" name="MSIP_Label_7c9276b6-75f1-4620-a6a2-153244a3486e_SiteId">
    <vt:lpwstr>2cdab013-7b2d-4428-b384-326c870248c1</vt:lpwstr>
  </property>
  <property fmtid="{D5CDD505-2E9C-101B-9397-08002B2CF9AE}" pid="9" name="MSIP_Label_7c9276b6-75f1-4620-a6a2-153244a3486e_ActionId">
    <vt:lpwstr>01bca26c-36d5-4159-87e2-5486d3c84484</vt:lpwstr>
  </property>
  <property fmtid="{D5CDD505-2E9C-101B-9397-08002B2CF9AE}" pid="10" name="MSIP_Label_7c9276b6-75f1-4620-a6a2-153244a3486e_ContentBits">
    <vt:lpwstr>1</vt:lpwstr>
  </property>
</Properties>
</file>