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P:\cejecu\Rendición de cuentas e informes de Gestión\Informe de gestión LMDV\FINAL\"/>
    </mc:Choice>
  </mc:AlternateContent>
  <xr:revisionPtr revIDLastSave="0" documentId="8_{3B8E119E-D8EA-46A1-955F-F207DDC49E72}" xr6:coauthVersionLast="47" xr6:coauthVersionMax="47" xr10:uidLastSave="{00000000-0000-0000-0000-000000000000}"/>
  <bookViews>
    <workbookView xWindow="-110" yWindow="-110" windowWidth="19420" windowHeight="10300" tabRatio="738" xr2:uid="{00000000-000D-0000-FFFF-FFFF00000000}"/>
  </bookViews>
  <sheets>
    <sheet name="F15  GENERALIDADES ACTA AL C..." sheetId="1" r:id="rId1"/>
    <sheet name="F15.1.1.2  ACTA AL CULMINAR ..." sheetId="3" r:id="rId2"/>
    <sheet name="F15.1.1.1  ACTA AL CULMINAR ..." sheetId="2" r:id="rId3"/>
    <sheet name="F15.1.2  ACTA AL CULMINAR LA..." sheetId="4" r:id="rId4"/>
    <sheet name="F15.1.3  ACTA AL CULMINAR LA..." sheetId="5" r:id="rId5"/>
    <sheet name="F15.1.4  ACTA AL CULMINAR LA..." sheetId="6" r:id="rId6"/>
    <sheet name="F15.1.5  ACTA AL CULMINAR LA..." sheetId="7" r:id="rId7"/>
    <sheet name="F15.1.6  ACTA AL CULMINAR LA..." sheetId="8" r:id="rId8"/>
    <sheet name="F15.1.7  ACTA AL CULMINAR LA..." sheetId="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8" l="1"/>
  <c r="Q11" i="2" l="1"/>
  <c r="I18" i="8" l="1"/>
  <c r="I12" i="8"/>
  <c r="I11" i="8" l="1"/>
  <c r="I17" i="8"/>
</calcChain>
</file>

<file path=xl/sharedStrings.xml><?xml version="1.0" encoding="utf-8"?>
<sst xmlns="http://schemas.openxmlformats.org/spreadsheetml/2006/main" count="815" uniqueCount="314">
  <si>
    <t>Tipo Modalidad</t>
  </si>
  <si>
    <t>M-4: ACTA AL CULMINAR LA GESTIÓN</t>
  </si>
  <si>
    <t>Formulario</t>
  </si>
  <si>
    <t>F15: GENERALIDADES ACTA AL CULMINAR LA GESTIÓN.</t>
  </si>
  <si>
    <t>Moneda Informe</t>
  </si>
  <si>
    <t>Entidad</t>
  </si>
  <si>
    <t>Fecha</t>
  </si>
  <si>
    <t>Periodicidad</t>
  </si>
  <si>
    <t>OCASIONAL</t>
  </si>
  <si>
    <t>[1]</t>
  </si>
  <si>
    <t>0 GENERALIDADES - ACTA AL CULMINAR LA GESTIÓN</t>
  </si>
  <si>
    <t>VALOR</t>
  </si>
  <si>
    <t>NOMBRE DEL NUEVO REPRESENTANTE LEGAL</t>
  </si>
  <si>
    <t>CLAUDIA XIMENA BUSTAMANTE</t>
  </si>
  <si>
    <t>TIPO IDENTIFICACIÓN NUEVO REPRESENTANTE LEGAL</t>
  </si>
  <si>
    <t>2 CÉDULA DE CIUDADANÍA</t>
  </si>
  <si>
    <t>NÚMERO IDENTIFICACIÓN NUEVO REPRESENTANTE LEGAL</t>
  </si>
  <si>
    <t>CORREO ELECTRÓNICO NUEVO REPRESENTANTE LEGAL</t>
  </si>
  <si>
    <t>claudia.bustamante@crcom.gov.co</t>
  </si>
  <si>
    <t>CONDICIÓN DE LA PRESENTACIÓN</t>
  </si>
  <si>
    <t>2 RETIRO</t>
  </si>
  <si>
    <t>FECHA DE POSESIÓN EN EL CARGO / REPRESENTANTE LEGAL SALIENTE</t>
  </si>
  <si>
    <t>FECHA DE RETIRO, SEPARAC DEL CARGO O RATIFICAC / REPRESENTANTE LEGAL SALIENTE</t>
  </si>
  <si>
    <t>1 NIT</t>
  </si>
  <si>
    <t>1 RATIFICACIÓN</t>
  </si>
  <si>
    <t>3 CÉDULA DE EXTRANJERÍA</t>
  </si>
  <si>
    <t>3 SEPARACIÓN DEL CARGO</t>
  </si>
  <si>
    <t>4 FORMULARIO SIN INFORMACIÓN</t>
  </si>
  <si>
    <t>F15.1.1.2: ACTA AL CULMINAR LA GESTIÓN ENTIDADES-SITUACIÓN DE RECURSOS (Registre cifras EN PESOS)</t>
  </si>
  <si>
    <t>0 BIENES MUEBLES E INMUEBLES (Registre las cifras EN PESOS)</t>
  </si>
  <si>
    <t>VIGENCIA</t>
  </si>
  <si>
    <t>TERRENOS</t>
  </si>
  <si>
    <t>EDIFICACIONES</t>
  </si>
  <si>
    <t>CONSTRUCCIONES EN CURSO</t>
  </si>
  <si>
    <t>MAQUINARIA Y EQUIPO</t>
  </si>
  <si>
    <t>EQUIPO DE TRANSPORTE, TRACCIÓN Y ELEVACIÓN</t>
  </si>
  <si>
    <t>EQUIPOS DE CÓMPUTO Y COMUNICACIÓN</t>
  </si>
  <si>
    <t>MUEBLES, ENSERES Y EQUIPO DE OFICINA</t>
  </si>
  <si>
    <t>BIENES MUEBLES EN BODEGA</t>
  </si>
  <si>
    <t>REDES, LÍNEAS Y CABLES</t>
  </si>
  <si>
    <t>PLANTAS, DUCTOS Y TÚNELES</t>
  </si>
  <si>
    <t>OTROS CONCEPTOS</t>
  </si>
  <si>
    <t>OBSERVACIONES</t>
  </si>
  <si>
    <t>FILA_1</t>
  </si>
  <si>
    <t>2024 AÑO 2024</t>
  </si>
  <si>
    <t>CIFRAS CON CORTE 30 Nov 2024</t>
  </si>
  <si>
    <t>2002 AÑO 2002</t>
  </si>
  <si>
    <t>2003 AÑO 2003</t>
  </si>
  <si>
    <t>2004 AÑO 2004</t>
  </si>
  <si>
    <t>2005 AÑO 2005</t>
  </si>
  <si>
    <t>2006 AÑO 2006</t>
  </si>
  <si>
    <t>2007 AÑO 2007</t>
  </si>
  <si>
    <t>2008 AÑO 2008</t>
  </si>
  <si>
    <t>2009 AÑO 2009</t>
  </si>
  <si>
    <t>2010 AÑO 2010</t>
  </si>
  <si>
    <t>2011 AÑO 2011</t>
  </si>
  <si>
    <t>2012 AÑO 2012</t>
  </si>
  <si>
    <t>2013 AÑO 2013</t>
  </si>
  <si>
    <t>2014 AÑO 2014</t>
  </si>
  <si>
    <t>2015 AÑO 2015</t>
  </si>
  <si>
    <t>2016 AÑO 2016</t>
  </si>
  <si>
    <t>2017 AÑO 2017</t>
  </si>
  <si>
    <t>2018 AÑO 2018</t>
  </si>
  <si>
    <t>2019 AÑO 2019</t>
  </si>
  <si>
    <t>2020 AÑO 2020</t>
  </si>
  <si>
    <t>2021 AÑO 2021</t>
  </si>
  <si>
    <t>2022 AÑO 2022</t>
  </si>
  <si>
    <t>2023 AÑO 2023</t>
  </si>
  <si>
    <t>2025 AÑO 2025</t>
  </si>
  <si>
    <t>500000 FORMULARIO SIN INFORMACIÓN</t>
  </si>
  <si>
    <t>F15.1.1.1: ACTA AL CULMINAR LA GESTIÓN ENTIDADES-SITUACIÓN DE RECURSOS (Registre cifras EN PESOS)</t>
  </si>
  <si>
    <t>0 RECURSOS FINANCIEROS (Registre las cifras EN PESOS)</t>
  </si>
  <si>
    <t>ACTIVO TOTAL</t>
  </si>
  <si>
    <t>ACTIVO CORRIENTE</t>
  </si>
  <si>
    <t>ACTIVO NO CORRIENTE</t>
  </si>
  <si>
    <t>PASIVO TOTAL</t>
  </si>
  <si>
    <t>PASIVO CORRIENTE</t>
  </si>
  <si>
    <t>PASIVO NO CORRIENTE</t>
  </si>
  <si>
    <t>PATRIMONIO</t>
  </si>
  <si>
    <t>INGRESOS OPERACIONALES</t>
  </si>
  <si>
    <t>GASTOS OPERACIONALES</t>
  </si>
  <si>
    <t>COSTOS DE VENTA Y OPERACIÓN</t>
  </si>
  <si>
    <t>RESULTADO OPERACIONAL</t>
  </si>
  <si>
    <t>INGRESOS EXTRAORDINARIOS</t>
  </si>
  <si>
    <t>GASTOS EXTRAORDINARIOS</t>
  </si>
  <si>
    <t>RESULTADO NO OPERACIONAL</t>
  </si>
  <si>
    <t>RESULTADO NETO</t>
  </si>
  <si>
    <t>CIFRAS CON CORTE 30 SEPT 2024 DE ACUERDO AL ULTIMO CIERRE TRIMESTRAL SEGUN RESOLUCION 356 2022.</t>
  </si>
  <si>
    <t>F15.1.2: ACTA AL CULMINAR LA GESTIÓN ENTIDADES - PLANTA DE PERSONAL</t>
  </si>
  <si>
    <t>0 PLANTA DE PERSONAL DE LA ENTIDAD</t>
  </si>
  <si>
    <t>NÚMERO TOTAL  DE CARGOS DE LA PLANTA</t>
  </si>
  <si>
    <t>CARGOS PROVISTOS</t>
  </si>
  <si>
    <t>CARGOS VACANTES</t>
  </si>
  <si>
    <t>LIBRE NOMBRAMIENTO Y REMOCIÓN AL INICIO DE LA GESTIÓN</t>
  </si>
  <si>
    <t/>
  </si>
  <si>
    <t>LIBRE NOMBRAMIENTO Y REMOCIÓN AL TERMINAR LA GESTIÓN</t>
  </si>
  <si>
    <t>VARIACIÓN PORCENTUAL ( % ) DE LIBRE NOMBRAMIENTO Y REMOCIÓN</t>
  </si>
  <si>
    <t>NO DILIGENCIAR INFORMACIÓN EN ESTA CELDA.</t>
  </si>
  <si>
    <t>CARGOS DE CARRERA AL INICIO DE LA GESTIÓN</t>
  </si>
  <si>
    <t>CARGOS DE CARRERA AL TERMINAR LA GESTIÓN</t>
  </si>
  <si>
    <t>VARIACIÓN PORCENTUAL ( % ) DE CARGOS DE CARRERA</t>
  </si>
  <si>
    <t>F15.1.3: ACTA AL CULMINAR LA GESTIÓN ENTIDADES - PROGRAMAS Y PROYECTOS (Registre cifras EN PESOS)</t>
  </si>
  <si>
    <t>0 PROGRAMAS Y PROYECTOS (Registre cifras EN PESOS)</t>
  </si>
  <si>
    <t>FORMULARIO CON INFORMACIÓN</t>
  </si>
  <si>
    <t>JUSTIFICACIÓN</t>
  </si>
  <si>
    <t>NOMBRE ó DENOMINACIÓN</t>
  </si>
  <si>
    <t>DESCRIPCIÓN PROYECTO</t>
  </si>
  <si>
    <t>ESTADO DEL PROYECTO</t>
  </si>
  <si>
    <t>VALOR TOTAL ASIGNADO AL PROYECTO</t>
  </si>
  <si>
    <t>1 SI</t>
  </si>
  <si>
    <t>Actualización de medidas de participación y protección de los televidentes, especialmente de niños, niñas y adolescentes.</t>
  </si>
  <si>
    <t>Revisar y actualizar bajo el enfoque de simplificación normativa, y dentro del marco de competencias de la Sesión de Contenidos Audiovisuales, la regulación que garantiza la adecuada protección, promoción de los derechos y participación de niñas, niños y adolescentes en el servicio de televisión.</t>
  </si>
  <si>
    <t>2 EN PROCESO</t>
  </si>
  <si>
    <t>Actualización de las medidas del Registro de Números Excluidos – RNE</t>
  </si>
  <si>
    <t>Adaptar la regulación que contempla el RNE de conformidad con la Ley 2300 de 2023 para ampliar su alcance.</t>
  </si>
  <si>
    <t>Análisis de los mercados de televisión</t>
  </si>
  <si>
    <t>Realizar el análisis de competencia de los mercados relevantes minoristas y mayoristas de televisión, así como una revisión del marco normativo vigente con el fin de determinar potenciales barreras y oportunidades regulatorias para la promoción de la competencia en dichos mercados.</t>
  </si>
  <si>
    <t>1 EJECUTADO</t>
  </si>
  <si>
    <t>Revisión de los mercados minoristas de servicios móviles</t>
  </si>
  <si>
    <t>Revisar la definición de los mercados relevantes de servicios móviles minoristas con el fin de evaluar la necesidad y pertinencia de mantenerla, modificarla o ajustarla y realizar los análisis de competencia de estos mercados para determinar si son susceptibles de regulación ex ante. Todo ello con observancia de lo dispuesto en los artículos 3.1.2.1., 3.1.2.2. y 3.1.2.3. de la Resolución CRC 5050 de 2016.</t>
  </si>
  <si>
    <t xml:space="preserve">Revisión y actualización de los regímenes de programación y publicidad de televisión </t>
  </si>
  <si>
    <t>Actualizar las medidas regulatorias relacionadas con programación, publicidad y espacios institucionales del servicio de televisión (en sus modalidades abierta radiodifundida y cerrada) compiladas en la Resolución CRC 5050 de 2016, de manera que sean acordes con las actuales dinámicas de prestación de este servicio y las potenciales presiones competitivas que enfrentan los diferentes operadores o canales de televisión.</t>
  </si>
  <si>
    <t>Revisión del régimen tarifario del mercado de envíos masivos</t>
  </si>
  <si>
    <t>Revisar y definir la procedencia de mantener o eliminar el esquema de regulación de tarifa mínima de los servicios de mensajería expresa y correo que tengan como fin la distribución de objetos postales masivos y su interconexión entre operadores.</t>
  </si>
  <si>
    <t>Techo para tarifas de compartición de infraestructura pasiva</t>
  </si>
  <si>
    <t>Definir un esquema de actualización tarifaria de los topes definidos para el uso de la infraestructura elegible perteneciente a los sectores eléctrico y de telecomunicaciones a partir de la consideración de los criterios adicionados por el parágrafo del artículo 148 de la Ley 2294 de 2023, Plan Nacional de Desarrollo.</t>
  </si>
  <si>
    <t>Revisión de medidas regulatorias aplicables a servicios móviles</t>
  </si>
  <si>
    <t>Incrementar la competencia efectiva en los mercados de servicios móviles con el fin de mejorar el bienestar de los usuarios.</t>
  </si>
  <si>
    <t>Registro de Números Excluidos y Fraude en la Portabilidad Numérica Móvil</t>
  </si>
  <si>
    <t>1. Establecer criterios que permitan determinar el alcance de la causal de rechazo de la Portabilidad Numérica Móvil (PNM) asociada al fraude con el fin de dar claridad a los agentes involucrados en el proceso. 2. Adaptar la regulación que contempla el RNE de conformidad con la Ley 2300 de 2023 para ampliar su alcance.</t>
  </si>
  <si>
    <t>Revisión de las herramientas de mejora continua de la calidad de servicios móviles 4G y análisis de las excepciones de publicidad de los proyectos de regulación.</t>
  </si>
  <si>
    <t>Adecuar las herramientas de mejora continua asociadas a los umbrales de calidad y al empoderamiento a los usuarios mediante la publicación de información con el fin de promover el aumento de los niveles de calidad de los servicios móviles 4G en todos los ámbitos geográficos del país, de acuerdo con las capacidades de esta tecnología  y las condiciones técnicas para la prestación de dichos servicios</t>
  </si>
  <si>
    <t>Estudio de plataformas OTT 2023</t>
  </si>
  <si>
    <t>Estudio sobre tendencias internacionales en regulación y análisis de servicios OTT</t>
  </si>
  <si>
    <t>Desarrollar un estudio integral sobre las tendencias de autoridades de competencia, de regulación, académicas y organismos internacionales, en los análisis de mercados, la normatividad y regulación de otros países, asociados a los servicios OTT que tienen la potencialidad de competir en los mercados de comunicaciones, así como de los efectos que estas han tenido en esos mercados.</t>
  </si>
  <si>
    <t>2 NO</t>
  </si>
  <si>
    <t>F15.1.4: ACTA AL CULMINAR LA GESTIÓN ENTIDADES - OBRAS PÚBLICAS (Registre cifras EN PESOS)</t>
  </si>
  <si>
    <t>0 OBRAS PÚBLICAS (Registre cifras EN PESOS)</t>
  </si>
  <si>
    <t>OBJETO DE LA OBRA PÚBLICA</t>
  </si>
  <si>
    <t>RAZÓN SOCIAL DEL CONTRATISTA</t>
  </si>
  <si>
    <t>RAZÓN SOCIAL DEL INTERVENTOR</t>
  </si>
  <si>
    <t>ESTADO</t>
  </si>
  <si>
    <t>VALOR EJECUTADO</t>
  </si>
  <si>
    <t>OBERVACIONES</t>
  </si>
  <si>
    <t>F15.1.5: ACTA AL CULMINAR LA GESTIÓN ENTIDADES - CONTRATACIÓN (Registre cifras EN PESOS)</t>
  </si>
  <si>
    <t>0 CONTRATACIÓN (Registre las cifras EN PESOS)</t>
  </si>
  <si>
    <t>FORMULARIO SIN INFORMACIÓN</t>
  </si>
  <si>
    <t>MODALIDAD DE CONTRATACIÓN</t>
  </si>
  <si>
    <t>No. CONTRATOS EN PROCESO</t>
  </si>
  <si>
    <t>No. CONTRATOS EJECUTADOS</t>
  </si>
  <si>
    <t>VALOR TOTAL</t>
  </si>
  <si>
    <t>3 LICITACIÓN PÚBLICA</t>
  </si>
  <si>
    <t>FILA_2</t>
  </si>
  <si>
    <t>1 CONCURSO DE MÉRITOS ABIERTO</t>
  </si>
  <si>
    <t>FILA_3</t>
  </si>
  <si>
    <t>2 CONTRATACIÓN DIRECTA</t>
  </si>
  <si>
    <t>Se tienen en cuenta los contratos: Contrato 100 de 2024 régimen especial (con oferta) por $ 0 y convenio interadministrativo 104 de 2024 con FONTIC por $ 0</t>
  </si>
  <si>
    <t>FILA_4</t>
  </si>
  <si>
    <t>4 MÍNIMA CUANTÍA</t>
  </si>
  <si>
    <t>FILA_5</t>
  </si>
  <si>
    <t>5 SELECCIÓN ABREVIADA</t>
  </si>
  <si>
    <t>FILA_6</t>
  </si>
  <si>
    <t>6 ACUERDO MARCO DE PRECIOS</t>
  </si>
  <si>
    <t>FILA_7</t>
  </si>
  <si>
    <t xml:space="preserve">  </t>
  </si>
  <si>
    <t>F15.1.6: ACTA AL CULMINAR LA GESTIÓN ENTIDADES - EJECUCIÓN PRESUPUESTAL (Registre cifras EN PESOS)</t>
  </si>
  <si>
    <t>0 INGRESOS (Registre las cifras EN PESOS)</t>
  </si>
  <si>
    <t>APORTES DE LA NACIÓN : PRESUPUESTADO</t>
  </si>
  <si>
    <t>APORTES DE LA NACIÓN : RECAUDADO</t>
  </si>
  <si>
    <t>APORTES DE LA NACIÓN : ( % ) DE RECAUDO</t>
  </si>
  <si>
    <t>RECURSOS PROPIOS : PRESUPUESTADO</t>
  </si>
  <si>
    <t>RECURSOS PROPIOS : EJECUCIÓN</t>
  </si>
  <si>
    <t>RECURSOS PROPIOS : 
( % )</t>
  </si>
  <si>
    <t>OTROS CONCEPTOS : PRESUPUESTADO</t>
  </si>
  <si>
    <t>OTROS CONCEPTOS : RECAUDADO</t>
  </si>
  <si>
    <t>OTROS CONCEPTOS : 
(%) DE RECAUDO</t>
  </si>
  <si>
    <t>Recaudo por Contribución vigencia 2025
$22.699.422.000
Recaudo por Contribución vigencias anteriores
$52.763.000
Meta del 45% calculada sobre un valor a recaudar de $23.040.597.150</t>
  </si>
  <si>
    <t>Recaudo por concepto de contribución
$49.093.147.687
Multas, sanciones e intereses mora
$487.493.313
Excedentes de contribución incorporados (literal g, artículo 20 de la Ley 1978 de 2019)
$3.985.368.825</t>
  </si>
  <si>
    <t>[2]</t>
  </si>
  <si>
    <t>0 GASTOS (Registre las cifras EN PESOS)</t>
  </si>
  <si>
    <t>RECURSOS PROPIOS : ( % )</t>
  </si>
  <si>
    <t>OTROS CONCEPTOS : ( % ) DE RECAUDO</t>
  </si>
  <si>
    <t>Columna H (24) recursos propios ejecución,  Compromisos</t>
  </si>
  <si>
    <t>F15.1.7: ACTA AL CULMINAR LA GESTIÓN ENTIDADES - REGLAMENTOS Y MANUALES</t>
  </si>
  <si>
    <t>0 REGLAMENTOS Y MANUALES</t>
  </si>
  <si>
    <t>FORMULACIO CON INFORMACIÓN</t>
  </si>
  <si>
    <t>NOMBRE REGLAMENTO ó MANUAL</t>
  </si>
  <si>
    <t>DESCRIPCIÓN DEL REGLAMENTO ó MANUAL</t>
  </si>
  <si>
    <t>MECANISMO DE ADOPCIÓN</t>
  </si>
  <si>
    <t>No. ACTO ADMINISTRATIVO DE ADOPCIÓN</t>
  </si>
  <si>
    <t>FECHA DE ADOPCIÓN</t>
  </si>
  <si>
    <t>N/A</t>
  </si>
  <si>
    <t>Documento Interno</t>
  </si>
  <si>
    <t>FILA_8</t>
  </si>
  <si>
    <t>FILA_9</t>
  </si>
  <si>
    <t>FILA_10</t>
  </si>
  <si>
    <t>FILA_11</t>
  </si>
  <si>
    <t xml:space="preserve">Política de Desconexión Laboral </t>
  </si>
  <si>
    <t>FILA_12</t>
  </si>
  <si>
    <t>FILA_13</t>
  </si>
  <si>
    <t>FILA_14</t>
  </si>
  <si>
    <t>FILA_15</t>
  </si>
  <si>
    <t>FILA_16</t>
  </si>
  <si>
    <t>FILA_17</t>
  </si>
  <si>
    <t>FILA_18</t>
  </si>
  <si>
    <t>FILA_19</t>
  </si>
  <si>
    <t>FILA_20</t>
  </si>
  <si>
    <t>FILA_21</t>
  </si>
  <si>
    <t>FILA_22</t>
  </si>
  <si>
    <t>Resolución</t>
  </si>
  <si>
    <t>FILA_23</t>
  </si>
  <si>
    <t>FILA_24</t>
  </si>
  <si>
    <t>FILA_25</t>
  </si>
  <si>
    <t>Política de Tratamiento de Información Personal</t>
  </si>
  <si>
    <t>FILA_26</t>
  </si>
  <si>
    <t>FILA_27</t>
  </si>
  <si>
    <t>FILA_28</t>
  </si>
  <si>
    <t>Reglamento Interno CRC</t>
  </si>
  <si>
    <t>Política de Seguridad y Privacidad de la Información</t>
  </si>
  <si>
    <t>Política de prevención del Consumo de Alcohol, Tabaco y sustancias Psicoactivas</t>
  </si>
  <si>
    <t>Política Cero Papel</t>
  </si>
  <si>
    <t>Política de Administración de Riesgos</t>
  </si>
  <si>
    <t>Política de Prevención del daño antijurídico</t>
  </si>
  <si>
    <t>Manual de Políticas específicas de seguridad y privacidad de la información</t>
  </si>
  <si>
    <t>Manual de Gestión de Comité de Conciliación</t>
  </si>
  <si>
    <t>Manual específico de funciones y de competencias laborales de los empleos de la planta de personal de la CRC</t>
  </si>
  <si>
    <t>Funciones Grupos Internos de Trabajo</t>
  </si>
  <si>
    <t>Manual de Políticas Contables</t>
  </si>
  <si>
    <t>Manual de Ingresos CRC</t>
  </si>
  <si>
    <t>Manual de Normas de Seguridad y Salud en el Trabajo</t>
  </si>
  <si>
    <t>Manual para el manejo administrativo de Bienes</t>
  </si>
  <si>
    <t>Manual de Contratación</t>
  </si>
  <si>
    <t>Manual de Supervisión</t>
  </si>
  <si>
    <t>Manual de Presupuesto</t>
  </si>
  <si>
    <t>Manual del Sistema Integrado de Gestión</t>
  </si>
  <si>
    <t>Manual del Sistema de Control Interno en articulación con el esquema de Líneas de Defensa de la CRC</t>
  </si>
  <si>
    <t>Manual Calidad de Datos</t>
  </si>
  <si>
    <t>Manual de Monitoreo Calidad TIC</t>
  </si>
  <si>
    <t>Manual de Calidad del Servicio Postal Correo</t>
  </si>
  <si>
    <t>Manual de Calidad Índice de Actualización Tarifaria</t>
  </si>
  <si>
    <t>Manual de Calidad Mercados TIC</t>
  </si>
  <si>
    <t>Manual de Calidad Portabilidad Numérica Móvil</t>
  </si>
  <si>
    <t>FILA_29</t>
  </si>
  <si>
    <t>FILA_30</t>
  </si>
  <si>
    <t>Manual de Calidad Reportes de Televisión Abierta</t>
  </si>
  <si>
    <t xml:space="preserve">Manual de Calidad Roaming Automático Nacional </t>
  </si>
  <si>
    <t>Manual de Calidad Actualización de Valores Regulados</t>
  </si>
  <si>
    <t>Por medio de la cual se modifica y unifica el Reglamento Interno de la Comisión de Regulación de Comunicaciones.</t>
  </si>
  <si>
    <t>Establece y formaliza la política de seguridad y privacidad de la información tendiente a garantizar la integridad, confidencialidad, disponibilidad y privacidad de los activos de información con el fin de actualizar y mejorar continuamente el Sistema de Gestión de Seguridad de la Información – SGSI de la Comisión de Regulación de Comunicaciones.</t>
  </si>
  <si>
    <t>Resolución 7610 de 2024</t>
  </si>
  <si>
    <t>Acta Comité Institucional de Gestión y Desempeño</t>
  </si>
  <si>
    <t>Es el compromiso de la CRC con la Seguridad y Salud en el trabajo en materia de prevención del Consumo de Alcohol, Tabaco y Sustancias Psicoactivas.</t>
  </si>
  <si>
    <t>Documento del Proceso de Talento Humano</t>
  </si>
  <si>
    <t>Establecer los lineamientos en la CRC para que los servidores se beneficien de la desconexión laboral, con el fin de garantizar el goce efectivo del tiempo libre y los tiempos de descanso, licencias, permisos y/o vacaciones para conciliar la vida personal, familiar y laboral</t>
  </si>
  <si>
    <t>Establecer los lineamientos para contribuir a la gestión pública efectiva, eficiente y eficaz, al reducir el consumo del papel en la gestión de la Entidad, tanto en los procesos internos como para los servicios que se prestan a los ciudadanos</t>
  </si>
  <si>
    <t>Documento del Sistema Integrado de Gestión</t>
  </si>
  <si>
    <t>Documento que busca facilitar el cumplimiento de la misión y objetivos institucionales, a través de la prevención y administración de los riesgos, mediante una política que defina la metodología de valoración, seguimiento y control de estos, así como el plan de contingencia a seguir en caso de que alguno de ellos se materialice</t>
  </si>
  <si>
    <t>Se establecen los criterios para la gestión y manejo de la información personal de Titulares</t>
  </si>
  <si>
    <t xml:space="preserve">Tiene como objetivo orientar las actividades dentro de un modelo de Gerencia </t>
  </si>
  <si>
    <t>Establece y formaliza las políticas específicas de seguridad y privacidad de la información tendientes a garantizar la integridad, confidencialidad, disponibilidad y privacidad de los activos de información con el fin de actualizar y mejorar continuamente el Sistema de Gestión de Seguridad y Privacidad de la Información – SGSPI de la Comisión de Regulación de Comunicaciones</t>
  </si>
  <si>
    <t>El documento especifica y define las actividades, protocolos o instrucciones para llevar a cabo los diferentes trámites que involucran las funciones del Comité de Conciliación y que no se encuentran detalladas en otras normas aplicables, sin que con ello se deroguen o eliminen aquellas se encuentran contenidas en la Ley y el reglamento interno dispuesto en la Resolución CRC 014 de 2024</t>
  </si>
  <si>
    <t>Manual de funciones adoptado por la entidad de acuerdo con las directrices establecidas en la Ley</t>
  </si>
  <si>
    <t>Resolución 352 de 2020</t>
  </si>
  <si>
    <t>Por medio de la cual se establecen las funciones de los grupos internos de trabajo de la CRC</t>
  </si>
  <si>
    <t>Resolución 686 de 2024</t>
  </si>
  <si>
    <t>El documento se crea para dejar documentadas las Políticas Contables-Resolución 533 de 2015, actualizado mediante resolución 331 de 2022</t>
  </si>
  <si>
    <t>Documento aprobado por el Comité de Sostenibilidad Contable</t>
  </si>
  <si>
    <t>Documento de lineamientos para consolidar los procedimientos y prácticas en materia de ingresos de forma que éste se convierta en un instrumento para la gestión de las finanzas de la entidad y persigan el logro de los objetivos misionales de la misma</t>
  </si>
  <si>
    <t>Establece normas de seguridad y salud en el trabajo para los peligros identificados en la Comisión de Regulación de Comunicaciones, que sean aplicables por todos los funcionarios y colaboradores con la finalidad de prevenir incidentes, accidentes de trabajo y/o enfermedades laborales</t>
  </si>
  <si>
    <t>Definir las políticas y procedimientos para la administración y control de los bienes de propiedad de la –CRC, así como disponer de mecanismos de gestión agiles para el adecuado manejo, custodia, conservación, administración y protección de los bienes conforme a las normas que le son aplicables</t>
  </si>
  <si>
    <t>Establece la forma como opera la gestión contractual en la CRC enmarcado en la normativa general del sistema de compra pública, regido por los principios de la función administrativa y gestión fiscal, así como los de selección objetiva, planeación, responsabilidad, eficacia, eficiencia, economía, sostenibilidad e innovación, competencia, igualdad e integridad, transparencia y rendición de cuentas</t>
  </si>
  <si>
    <t>Resolución 7414 de 2024</t>
  </si>
  <si>
    <t>Establece los lineamientos generales que deben ser tenidos en cuenta por supervisores e interventores durante el seguimiento y control que adelanten a la ejecución de los contratos celebrados por la CRC, para verificar la acción del contratista, en lo que tiene que ver con el cumplimiento de las obligaciones derivadas del contrato, el acatamiento a las especificaciones técnicas ofrecidas, la sujeción al presupuesto asignado y la ejecución de las actividades establecidas en cada contrato, por tanto, constituye la guía de los principales controles que se deben llevar a cabo durante las diferentes etapas del proceso contractual</t>
  </si>
  <si>
    <t>Establece los lineamientos y estándares para facilitar los procesos y actividades propias del manejo presupuestal al interior de la entidad de conformidad con los principios y normatividad vigente que regulas las actividades financieras del estado</t>
  </si>
  <si>
    <t>Presenta la estructura del Sistema, la cual se basa en los procesos que lo componen, la caracterización de dichos procesos y los requisitos de aplicación general del mismo</t>
  </si>
  <si>
    <t>Se establece una herramienta colaborativa que le brinde los elementos e instrumentos necesarios para continuar con la implementación y mantenimiento del esquema de líneas de defensa y el fortalecimiento del Sistema de Control Interno en la Entidad, como apoyo al desempeño institucional y al cumplimiento de su plan estratégico institucional</t>
  </si>
  <si>
    <t>Acta Comité Institucional de Coordinación de Control Interno</t>
  </si>
  <si>
    <t>Proporcionar criterios y buenas prácticas para el proceso de calidad de datos, que brinde a la Comisión de Regulación de Comunicaciones, pasos para asegurar la calidad de estos y logren permitir la interoperabilidad, así como también ayudar en la toma de decisiones</t>
  </si>
  <si>
    <t>Describir los procesos realizados en la preparación y modelado de la información del monitoreo de calidad TIC para cada uno de los formatos dispuestos en el Título Reportes de información, capítulo 2 reportes de información tic, sección 2 calidad de la Resolución CRC 5050 de 2016, correspondientes a los servicios de Telefonía e Internet fijo y móvil</t>
  </si>
  <si>
    <t>Describir el detalle de los procesos de preparación y modelado de los datos del servicio postal de correo reportados por el Operador Postal Oficial –OPO– según lo dispuesto en el Capítulo 3 del Título Reportes de Información de la Resolución CRC 5050 de 2016</t>
  </si>
  <si>
    <t>Describir a detalle el proceso de actualización en el cálculo del Índice de Actualización Tarifaria, según lo dispuesto en el Numeral 2 del Anexo 4.2 del Título de Anexos de la Resolución CRC 5050 de 2016</t>
  </si>
  <si>
    <t>Describir los procesos realizados en la preparación y modelado de la información del monitoreo de mercados TIC para cada uno de los formatos dispuestos en el Título Reportes de información, capítulo 2 reportes de información tic, sección 1 mercados de la Resolución CRC 5050 de 2016, correspondientes a los servicios de Telefonía e Internet fijo y móvil, así como el servicio de SMS</t>
  </si>
  <si>
    <t>Describir los procesos realizados para la extracción, preparación y modelado de la información del monitoreo de Portabilidad Numérica Móvil, almacenada en el sitio dispuesto por el Administrador de la Base de Datos (ABD) de acuerdo con lo establecido en el numeral 2.6.2.5.2.4. del artículo 2.6.2.5 del Capítulo 6 del Título 2 de la Resolución CRC 5050 de 2016</t>
  </si>
  <si>
    <t>Describir los procesos realizados en la preparación y modelado de la información del monitoreo de las obligaciones de reporte periódico de información de televisión abierta según lo dispuesto en el capítulo VI del Título XV y el Título XVI de la Resolución CRC 5050 de 2016, correspondientes a las parrillas de programación, la emisión de espacios institucionales y las peticiones, quejas y reclamos</t>
  </si>
  <si>
    <t>Describir a detalle los procesos de preparación y modelado de la información de Roaming Automático Nacional, según lo dispuesto en la obligación de reporte establecida en el numeral 4.7.7.2.6 de la Resolución CRC 5107 de 2017</t>
  </si>
  <si>
    <t>Describir a detalle el proceso de actualización de los valores regulados según lo dispuesto en los capítulos del 3 al 16 del Título IV de Uso e Interconexión de Redes de Telecomunicaciones de la Resolución compilatoria CRC 5050 de 2016</t>
  </si>
  <si>
    <t>Finaliza en 2025</t>
  </si>
  <si>
    <t>Estudio de infancia y medios audiovisuales 2024.</t>
  </si>
  <si>
    <t xml:space="preserve">Revisión integral de indicadores de disponibilidad de elementos de las redes de acceso fijas y móviles, planes de mejora sobre la calidad de los servicios y metodologías de medición de servicios de datos fijos. </t>
  </si>
  <si>
    <t xml:space="preserve">Revisión del Reglamento Técnico para Redes Internas de Telecomunicaciones (RITEL) y eventual actualización. </t>
  </si>
  <si>
    <t>Revisión de los esquemas de remuneración fijos.</t>
  </si>
  <si>
    <t>Observatorio de Inversión.</t>
  </si>
  <si>
    <t xml:space="preserve">Promoción de la conectividad y competencia en el mercado portador. </t>
  </si>
  <si>
    <t xml:space="preserve">Mercados Relevantes de Radiodifusión sonora. </t>
  </si>
  <si>
    <t xml:space="preserve">Análisis de competencia de los mercados de servicios de comunicaciones empaquetados. </t>
  </si>
  <si>
    <t xml:space="preserve">Condiciones regulatorias para el acceso a Internet fijo comunitario. </t>
  </si>
  <si>
    <t>Revisión de medidas regulatorias aplicables a servicios móviles – Fase 2.</t>
  </si>
  <si>
    <t xml:space="preserve">Estudio de plataformas OTT 2024 </t>
  </si>
  <si>
    <t xml:space="preserve">Análisis de tendencias tecnológicas en la evolución de redes móviles de nueva generación. </t>
  </si>
  <si>
    <t>Simplificación del marco regulatorio 2024.</t>
  </si>
  <si>
    <t>Estudio de tendencias para fomentar el despliegue de infraestructura móvil.</t>
  </si>
  <si>
    <t>Revisar la metodología de medición de disponibilidad de los elementos de red de acceso fija y móvil con el propósito de que refleje con mayor precisión las condiciones de prestación de los servicios; así como las condiciones regulatorias asociadas a los planes de mejora para potenciar su efectividad.</t>
  </si>
  <si>
    <t>Actualizar las condiciones de remuneración de la telefonía fija a nivel mayorista, con el propósito de que correspondan con las dinámicas y la evolución tecnológica que presentan los mercados de servicios fijos.</t>
  </si>
  <si>
    <t>Caracterizar las formas como consumen y apropian contenidos audiovisuales en diversas plataformas y medios de comunicación audiovisual en Colombia los niños, niñas y adolescentes entre los 3 y los 17 años, así como valorar la percepción y mediación de los padres, cuidadores y docentes al respecto.</t>
  </si>
  <si>
    <t>Continuar con la caracterización del rol de los servicios Over The Top (OTT) en el sector de las comunicaciones en Colombia, a través de encuestas estructuradas y de diversos ejercicios econométricos, que permiten identificar las preferencias y patrones de consumo de estos servicios por parte de los colombianos.</t>
  </si>
  <si>
    <t>Adelantar un ejercicio integral de revisión y simplificación de la Resolución CRC 5050 de 2016 para facilitar y hacer más eficiente el cumplimiento y aplicación de la regulación expedida por la CRC.</t>
  </si>
  <si>
    <t>Profundizar en la aproximación de las consideraciones y criterios que técnica y regulatoriamente se ha adoptado a nivel internacional en la fase de adopción general de redes 5G.</t>
  </si>
  <si>
    <t>Revisar los principales esquemas de compartición de infraestructura activa y las tendencias de regulación aplicable para este tipo de compartición de infraestructura, así como también para las redes de transporte.</t>
  </si>
  <si>
    <t>Adaptar el marco regulatorio con el fin de reconocer las características y particularidades en la prestación del servicio de ICF para facilitar su desarrollo.</t>
  </si>
  <si>
    <t>Realizar el análisis de competencia de los mercados relevantes de servicios de comunicaciones fijos empaquetados, según lo dispuesto en el Título III de la Resolución CRC 5050 de 201678, con el fin de determinar si los mismos deben ser sujetos de regulación ex ante y orientar la toma de decisiones regulatorias a las que haya lugar.</t>
  </si>
  <si>
    <t>Definir los mercados relevantes minoristas y mayoristas de radiodifusión sonora en función de los modelos de negocio y de la dinámica de la industria, a partir de la información disponible, y siguiendo los lineamientos establecidos en el Título III de la Resolución CRC 5050 de 2016.</t>
  </si>
  <si>
    <t>Implementar acciones que reduzcan el impacto de la falta de competencia efectiva en los mercados mayoristas de portador sujetos a regulación ex ante, y que disminuyan la asimetría de información entre los proveedores mayoristas y los minoristas de Internet fijo.</t>
  </si>
  <si>
    <t>Medición y monitoreo periódico del comportamiento de la inversión ejecutada por las empresas y las entidades públicas del orden nacional en infraestructura de telecomunicaciones, y de los factores determinantes que inciden en su materialización.</t>
  </si>
  <si>
    <t>Realizar la revisión integral del Reglamento Técnico para Redes Internas de Telecomunicaciones – RITEL, con la finalidad de determinar si se requiere o no una eventual actualización de dicho reglamento para facilitar su implementación y adopción.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</si>
</sst>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 #,##0.00_-;\-&quot;$&quot;\ * #,##0.00_-;_-&quot;$&quot;\ * &quot;-&quot;??_-;_-@_-"/>
    <numFmt numFmtId="43" formatCode="_-* #,##0.00_-;\-* #,##0.00_-;_-* &quot;-&quot;??_-;_-@_-"/>
    <numFmt numFmtId="164" formatCode="yyyy/mm/dd"/>
  </numFmts>
  <fonts count="13" x14ac:knownFonts="1">
    <font>
      <sz val="11"/>
      <color indexed="8"/>
      <name val="Calibri"/>
      <family val="2"/>
      <scheme val="minor"/>
    </font>
    <font>
      <b/>
      <sz val="11"/>
      <color indexed="9"/>
      <name val="Calibri"/>
      <family val="2"/>
    </font>
    <font>
      <b/>
      <sz val="11"/>
      <color indexed="8"/>
      <name val="Calibri"/>
      <family val="2"/>
    </font>
    <font>
      <b/>
      <sz val="11"/>
      <color rgb="FFFFFFFF"/>
      <name val="Calibri"/>
      <family val="2"/>
    </font>
    <font>
      <sz val="11"/>
      <color rgb="FF000000"/>
      <name val="Calibri"/>
      <family val="2"/>
    </font>
    <font>
      <sz val="11"/>
      <color indexed="8"/>
      <name val="Calibri"/>
      <family val="2"/>
      <scheme val="minor"/>
    </font>
    <font>
      <sz val="10"/>
      <color rgb="FF000000"/>
      <name val="Tahoma"/>
      <family val="2"/>
    </font>
    <font>
      <sz val="10"/>
      <color indexed="8"/>
      <name val="Calibri"/>
      <family val="2"/>
      <scheme val="minor"/>
    </font>
    <font>
      <u/>
      <sz val="11"/>
      <color theme="10"/>
      <name val="Calibri"/>
      <family val="2"/>
      <scheme val="minor"/>
    </font>
    <font>
      <sz val="11"/>
      <color rgb="FF000000"/>
      <name val="Calibri"/>
      <family val="2"/>
      <scheme val="minor"/>
    </font>
    <font>
      <sz val="11"/>
      <color rgb="FF000000"/>
      <name val="Aptos Narrow"/>
      <family val="2"/>
    </font>
    <font>
      <b/>
      <sz val="10"/>
      <color indexed="9"/>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666699"/>
        <bgColor rgb="FF000000"/>
      </patternFill>
    </fill>
    <fill>
      <patternFill patternType="solid">
        <fgColor rgb="FFFFFFFF"/>
        <bgColor rgb="FF000000"/>
      </patternFill>
    </fill>
  </fills>
  <borders count="12">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medium">
        <color auto="1"/>
      </right>
      <top style="thin">
        <color indexed="8"/>
      </top>
      <bottom style="thin">
        <color indexed="64"/>
      </bottom>
      <diagonal/>
    </border>
    <border>
      <left style="thin">
        <color indexed="8"/>
      </left>
      <right/>
      <top style="thin">
        <color indexed="8"/>
      </top>
      <bottom/>
      <diagonal/>
    </border>
  </borders>
  <cellStyleXfs count="4">
    <xf numFmtId="0" fontId="0" fillId="0" borderId="0"/>
    <xf numFmtId="44" fontId="5"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cellStyleXfs>
  <cellXfs count="49">
    <xf numFmtId="0" fontId="0" fillId="0" borderId="0" xfId="0"/>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4" fontId="0" fillId="3" borderId="2" xfId="0" applyNumberFormat="1" applyFill="1" applyBorder="1" applyAlignment="1" applyProtection="1">
      <alignment vertical="center"/>
      <protection locked="0"/>
    </xf>
    <xf numFmtId="43" fontId="0" fillId="3" borderId="2" xfId="0" applyNumberFormat="1" applyFill="1" applyBorder="1" applyAlignment="1" applyProtection="1">
      <alignment vertical="center"/>
      <protection locked="0"/>
    </xf>
    <xf numFmtId="43" fontId="0" fillId="0" borderId="0" xfId="0" applyNumberFormat="1"/>
    <xf numFmtId="4" fontId="0" fillId="0" borderId="0" xfId="0" applyNumberFormat="1"/>
    <xf numFmtId="0" fontId="3" fillId="4" borderId="4" xfId="0" applyFont="1" applyFill="1" applyBorder="1"/>
    <xf numFmtId="0" fontId="4" fillId="0" borderId="1" xfId="0" applyFont="1" applyBorder="1"/>
    <xf numFmtId="0" fontId="4" fillId="5" borderId="2" xfId="0" applyFont="1" applyFill="1" applyBorder="1"/>
    <xf numFmtId="0" fontId="4" fillId="5" borderId="5" xfId="0" applyFont="1" applyFill="1" applyBorder="1"/>
    <xf numFmtId="3" fontId="0" fillId="3" borderId="2" xfId="0" applyNumberFormat="1" applyFill="1" applyBorder="1" applyAlignment="1" applyProtection="1">
      <alignment vertical="center"/>
      <protection locked="0"/>
    </xf>
    <xf numFmtId="0" fontId="7" fillId="3" borderId="2" xfId="0" applyFont="1" applyFill="1" applyBorder="1" applyAlignment="1" applyProtection="1">
      <alignment vertical="center" wrapText="1"/>
      <protection locked="0"/>
    </xf>
    <xf numFmtId="0" fontId="0" fillId="0" borderId="2" xfId="0" applyBorder="1" applyAlignment="1" applyProtection="1">
      <alignment vertical="center"/>
      <protection locked="0"/>
    </xf>
    <xf numFmtId="0" fontId="0" fillId="0" borderId="0" xfId="0" applyAlignment="1">
      <alignment horizontal="center"/>
    </xf>
    <xf numFmtId="0" fontId="1" fillId="2" borderId="7" xfId="0" applyFont="1" applyFill="1" applyBorder="1" applyAlignment="1">
      <alignment horizontal="center" vertical="center"/>
    </xf>
    <xf numFmtId="0" fontId="0" fillId="3" borderId="8" xfId="0" applyFill="1" applyBorder="1" applyAlignment="1" applyProtection="1">
      <alignment vertical="center"/>
      <protection locked="0"/>
    </xf>
    <xf numFmtId="0" fontId="0" fillId="0" borderId="1" xfId="0" applyBorder="1"/>
    <xf numFmtId="0" fontId="1" fillId="2" borderId="9"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8" xfId="0" applyBorder="1"/>
    <xf numFmtId="0" fontId="0" fillId="3" borderId="8" xfId="0" applyFill="1" applyBorder="1" applyAlignment="1" applyProtection="1">
      <alignment horizontal="center" vertical="center"/>
      <protection locked="0"/>
    </xf>
    <xf numFmtId="0" fontId="9" fillId="0" borderId="8" xfId="0" applyFont="1" applyBorder="1" applyAlignment="1">
      <alignment horizontal="right" vertical="center"/>
    </xf>
    <xf numFmtId="0" fontId="0" fillId="0" borderId="8" xfId="0" applyBorder="1" applyAlignment="1">
      <alignment horizontal="center"/>
    </xf>
    <xf numFmtId="0" fontId="9" fillId="0" borderId="8" xfId="0" applyFont="1" applyBorder="1" applyAlignment="1">
      <alignment horizontal="right" vertical="center" wrapText="1"/>
    </xf>
    <xf numFmtId="0" fontId="1" fillId="0" borderId="6" xfId="0" applyFont="1" applyBorder="1" applyAlignment="1">
      <alignment horizontal="center" vertical="center"/>
    </xf>
    <xf numFmtId="0" fontId="0" fillId="0" borderId="2" xfId="0" applyBorder="1"/>
    <xf numFmtId="164" fontId="0" fillId="0" borderId="2" xfId="0" applyNumberFormat="1" applyBorder="1" applyAlignment="1" applyProtection="1">
      <alignment vertical="center"/>
      <protection locked="0"/>
    </xf>
    <xf numFmtId="0" fontId="6" fillId="0" borderId="2" xfId="0" applyFont="1" applyBorder="1"/>
    <xf numFmtId="0" fontId="1" fillId="0" borderId="10" xfId="0" applyFont="1" applyBorder="1" applyAlignment="1">
      <alignment horizontal="center" vertical="center"/>
    </xf>
    <xf numFmtId="0" fontId="1" fillId="2" borderId="7" xfId="0" quotePrefix="1" applyFont="1" applyFill="1" applyBorder="1" applyAlignment="1">
      <alignment horizontal="center" vertical="center"/>
    </xf>
    <xf numFmtId="0" fontId="1" fillId="2" borderId="7" xfId="0" applyFont="1" applyFill="1" applyBorder="1" applyAlignment="1">
      <alignment horizontal="left" vertical="center"/>
    </xf>
    <xf numFmtId="4" fontId="10" fillId="0" borderId="1" xfId="0" applyNumberFormat="1" applyFont="1" applyBorder="1"/>
    <xf numFmtId="44" fontId="0" fillId="0" borderId="8" xfId="1" applyFont="1" applyFill="1" applyBorder="1" applyAlignment="1" applyProtection="1">
      <alignment vertical="center"/>
      <protection locked="0"/>
    </xf>
    <xf numFmtId="0" fontId="2" fillId="0" borderId="2" xfId="0" applyFont="1" applyBorder="1" applyAlignment="1">
      <alignment vertical="center"/>
    </xf>
    <xf numFmtId="0" fontId="0" fillId="0" borderId="1" xfId="0" applyBorder="1" applyAlignment="1">
      <alignment horizontal="center" vertical="center"/>
    </xf>
    <xf numFmtId="0" fontId="0" fillId="3" borderId="2" xfId="0" applyFill="1" applyBorder="1" applyAlignment="1" applyProtection="1">
      <alignment vertical="center" wrapText="1"/>
      <protection locked="0"/>
    </xf>
    <xf numFmtId="0" fontId="8" fillId="3" borderId="2" xfId="3" applyFill="1" applyBorder="1" applyAlignment="1" applyProtection="1">
      <alignment vertical="center"/>
      <protection locked="0"/>
    </xf>
    <xf numFmtId="9" fontId="2" fillId="0" borderId="2" xfId="0" applyNumberFormat="1" applyFont="1" applyBorder="1" applyAlignment="1">
      <alignment vertical="center"/>
    </xf>
    <xf numFmtId="0" fontId="7" fillId="0" borderId="0" xfId="0" applyFont="1" applyAlignment="1">
      <alignment vertical="center" wrapText="1"/>
    </xf>
    <xf numFmtId="0" fontId="11" fillId="2" borderId="7"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1" fontId="0" fillId="0" borderId="2" xfId="0" applyNumberFormat="1" applyBorder="1" applyAlignment="1" applyProtection="1">
      <alignment vertical="center"/>
      <protection locked="0"/>
    </xf>
    <xf numFmtId="1" fontId="0" fillId="3" borderId="2" xfId="0" applyNumberFormat="1" applyFill="1" applyBorder="1" applyAlignment="1" applyProtection="1">
      <alignment vertical="center"/>
      <protection locked="0"/>
    </xf>
    <xf numFmtId="0" fontId="1" fillId="0" borderId="11" xfId="0" applyFont="1" applyBorder="1" applyAlignment="1">
      <alignment horizontal="center" vertical="center"/>
    </xf>
    <xf numFmtId="0" fontId="0" fillId="0" borderId="8" xfId="0" applyBorder="1" applyAlignment="1" applyProtection="1">
      <alignment vertical="center"/>
      <protection locked="0"/>
    </xf>
    <xf numFmtId="0" fontId="1" fillId="2" borderId="7" xfId="0" applyFont="1" applyFill="1" applyBorder="1" applyAlignment="1">
      <alignment horizontal="center" vertical="center"/>
    </xf>
    <xf numFmtId="0" fontId="0" fillId="0" borderId="0" xfId="0"/>
  </cellXfs>
  <cellStyles count="4">
    <cellStyle name="Hipervínculo" xfId="3" builtinId="8"/>
    <cellStyle name="Hyperlink" xfId="2" xr:uid="{00000000-000B-0000-0000-000008000000}"/>
    <cellStyle name="Moneda" xfId="1" builtinId="4"/>
    <cellStyle name="Normal" xfId="0" builtinId="0"/>
  </cellStyles>
  <dxfs count="0"/>
  <tableStyles count="1" defaultTableStyle="TableStyleMedium2" defaultPivotStyle="PivotStyleLight16">
    <tableStyle name="Invisible" pivot="0" table="0" count="0" xr9:uid="{ABAD9736-1FAC-47A6-9CE1-D4E2A1DFD01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419209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claudia.bustamante@crcom.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V351006"/>
  <sheetViews>
    <sheetView tabSelected="1" workbookViewId="0">
      <selection activeCell="IX6" sqref="IX6"/>
    </sheetView>
  </sheetViews>
  <sheetFormatPr baseColWidth="10" defaultColWidth="9.1796875" defaultRowHeight="14.5" x14ac:dyDescent="0.35"/>
  <cols>
    <col min="2" max="2" width="77.26953125" customWidth="1"/>
    <col min="3" max="3" width="30" customWidth="1"/>
    <col min="4" max="4" width="11.1796875" customWidth="1"/>
    <col min="5" max="256" width="8" hidden="1"/>
  </cols>
  <sheetData>
    <row r="1" spans="1:4" x14ac:dyDescent="0.35">
      <c r="B1" s="16" t="s">
        <v>0</v>
      </c>
      <c r="C1" s="16">
        <v>54</v>
      </c>
      <c r="D1" s="16" t="s">
        <v>1</v>
      </c>
    </row>
    <row r="2" spans="1:4" x14ac:dyDescent="0.35">
      <c r="B2" s="16" t="s">
        <v>2</v>
      </c>
      <c r="C2" s="16">
        <v>373</v>
      </c>
      <c r="D2" s="16" t="s">
        <v>3</v>
      </c>
    </row>
    <row r="3" spans="1:4" x14ac:dyDescent="0.35">
      <c r="B3" s="16" t="s">
        <v>4</v>
      </c>
      <c r="C3" s="16">
        <v>1</v>
      </c>
    </row>
    <row r="4" spans="1:4" x14ac:dyDescent="0.35">
      <c r="B4" s="16" t="s">
        <v>5</v>
      </c>
      <c r="C4" s="16">
        <v>352</v>
      </c>
    </row>
    <row r="5" spans="1:4" x14ac:dyDescent="0.35">
      <c r="B5" s="16" t="s">
        <v>6</v>
      </c>
      <c r="C5" s="3">
        <v>45688</v>
      </c>
    </row>
    <row r="6" spans="1:4" x14ac:dyDescent="0.35">
      <c r="B6" s="16" t="s">
        <v>7</v>
      </c>
      <c r="C6" s="16">
        <v>0</v>
      </c>
      <c r="D6" s="16" t="s">
        <v>8</v>
      </c>
    </row>
    <row r="8" spans="1:4" x14ac:dyDescent="0.35">
      <c r="A8" s="16" t="s">
        <v>9</v>
      </c>
      <c r="B8" s="47" t="s">
        <v>10</v>
      </c>
      <c r="C8" s="48"/>
    </row>
    <row r="9" spans="1:4" x14ac:dyDescent="0.35">
      <c r="C9" s="16">
        <v>4</v>
      </c>
    </row>
    <row r="10" spans="1:4" x14ac:dyDescent="0.35">
      <c r="C10" s="16" t="s">
        <v>11</v>
      </c>
    </row>
    <row r="11" spans="1:4" x14ac:dyDescent="0.35">
      <c r="A11" s="16">
        <v>10</v>
      </c>
      <c r="B11" t="s">
        <v>12</v>
      </c>
      <c r="C11" s="1" t="s">
        <v>13</v>
      </c>
    </row>
    <row r="12" spans="1:4" x14ac:dyDescent="0.35">
      <c r="A12" s="16">
        <v>20</v>
      </c>
      <c r="B12" t="s">
        <v>14</v>
      </c>
      <c r="C12" s="1" t="s">
        <v>15</v>
      </c>
    </row>
    <row r="13" spans="1:4" x14ac:dyDescent="0.35">
      <c r="A13" s="16">
        <v>30</v>
      </c>
      <c r="B13" t="s">
        <v>16</v>
      </c>
      <c r="C13" s="12">
        <v>65717122</v>
      </c>
    </row>
    <row r="14" spans="1:4" x14ac:dyDescent="0.35">
      <c r="A14" s="16">
        <v>40</v>
      </c>
      <c r="B14" t="s">
        <v>17</v>
      </c>
      <c r="C14" s="38" t="s">
        <v>18</v>
      </c>
    </row>
    <row r="15" spans="1:4" x14ac:dyDescent="0.35">
      <c r="A15" s="16">
        <v>50</v>
      </c>
      <c r="B15" t="s">
        <v>19</v>
      </c>
      <c r="C15" s="1" t="s">
        <v>20</v>
      </c>
    </row>
    <row r="16" spans="1:4" x14ac:dyDescent="0.35">
      <c r="A16" s="16">
        <v>60</v>
      </c>
      <c r="B16" t="s">
        <v>21</v>
      </c>
      <c r="C16" s="2">
        <v>45323</v>
      </c>
    </row>
    <row r="17" spans="1:3" x14ac:dyDescent="0.35">
      <c r="A17" s="16">
        <v>70</v>
      </c>
      <c r="B17" t="s">
        <v>22</v>
      </c>
      <c r="C17" s="28">
        <v>45688</v>
      </c>
    </row>
    <row r="351003" spans="1:2" x14ac:dyDescent="0.35">
      <c r="A351003" t="s">
        <v>23</v>
      </c>
      <c r="B351003" t="s">
        <v>24</v>
      </c>
    </row>
    <row r="351004" spans="1:2" x14ac:dyDescent="0.35">
      <c r="A351004" t="s">
        <v>15</v>
      </c>
      <c r="B351004" t="s">
        <v>20</v>
      </c>
    </row>
    <row r="351005" spans="1:2" x14ac:dyDescent="0.35">
      <c r="A351005" t="s">
        <v>25</v>
      </c>
      <c r="B351005" t="s">
        <v>26</v>
      </c>
    </row>
    <row r="351006" spans="1:2" x14ac:dyDescent="0.35">
      <c r="A351006" t="s">
        <v>27</v>
      </c>
    </row>
  </sheetData>
  <mergeCells count="1">
    <mergeCell ref="B8:C8"/>
  </mergeCells>
  <dataValidations count="7">
    <dataValidation type="textLength" allowBlank="1" showInputMessage="1" showErrorMessage="1" errorTitle="Entrada no válida" error="Escriba un texto " promptTitle="Cualquier contenido" prompt=" Registre COMPLETOS nombre(s) y apellido(s) del nuevo Representante Legal de la Entidad, como aparece en el Documento de Identidad." sqref="C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C12" xr:uid="{00000000-0002-0000-0000-000001000000}">
      <formula1>$A$351002:$A$351006</formula1>
    </dataValidation>
    <dataValidation type="textLength" allowBlank="1" showInputMessage="1" showErrorMessage="1" errorTitle="Entrada no válida" error="Escriba un texto " promptTitle="Cualquier contenido" prompt=" Registre COMPLETO el número de identificación del nuevo Representante Legal." sqref="C13" xr:uid="{00000000-0002-0000-0000-000002000000}">
      <formula1>0</formula1>
      <formula2>4000</formula2>
    </dataValidation>
    <dataValidation type="textLength" allowBlank="1" showInputMessage="1" showErrorMessage="1" errorTitle="Entrada no válida" error="Escriba un texto " promptTitle="Cualquier contenido" prompt=" Registre COMPLETO el correo electrónico institucional del nuevo Representante Legal." sqref="C14"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CONDICIÓN por la que se presenta el Acta al Culminar la Gestión." sqref="C15" xr:uid="{00000000-0002-0000-0000-000004000000}">
      <formula1>$B$351002:$B$351005</formula1>
    </dataValidation>
    <dataValidation type="date" allowBlank="1" showInputMessage="1" errorTitle="Entrada no válida" error="Por favor escriba una fecha válida (AAAA/MM/DD)" promptTitle="Ingrese una fecha (AAAA/MM/DD)" prompt=" Registre la fecha de POSESIÓN en el cargo del Representante Legal que termina la gestión. (FORMATO AAAA/MM/DD)" sqref="C16" xr:uid="{00000000-0002-0000-0000-000005000000}">
      <formula1>1900/1/1</formula1>
      <formula2>3000/1/1</formula2>
    </dataValidation>
    <dataValidation type="date" allowBlank="1" showInputMessage="1" errorTitle="Entrada no válida" error="Por favor escriba una fecha válida (AAAA/MM/DD)" promptTitle="Ingrese una fecha (AAAA/MM/DD)" prompt=" Registre la fecha de retiro, separación del cargo o ratificación del Representante Legal que termina la gestión. (FORMATO AAAA/MM/DD)" sqref="C17" xr:uid="{00000000-0002-0000-0000-000006000000}">
      <formula1>1900/1/1</formula1>
      <formula2>3000/1/1</formula2>
    </dataValidation>
  </dataValidations>
  <hyperlinks>
    <hyperlink ref="C14" r:id="rId1" xr:uid="{6F8AA5F8-71BA-4952-BB31-2F7859F78AE8}"/>
  </hyperlinks>
  <pageMargins left="0.7" right="0.7" top="0.75" bottom="0.75" header="0.3" footer="0.3"/>
  <headerFooter>
    <oddHeader>&amp;R&amp;"Calibri"&amp;10&amp;KFF0000 Información pública&amp;1#_x000D_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X351027"/>
  <sheetViews>
    <sheetView workbookViewId="0">
      <selection activeCell="D2" sqref="D2"/>
    </sheetView>
  </sheetViews>
  <sheetFormatPr baseColWidth="10" defaultColWidth="9.1796875" defaultRowHeight="14.5" x14ac:dyDescent="0.35"/>
  <cols>
    <col min="2" max="2" width="16" customWidth="1"/>
    <col min="3" max="4" width="14" customWidth="1"/>
    <col min="5" max="5" width="19" customWidth="1"/>
    <col min="6" max="6" width="29" customWidth="1"/>
    <col min="7" max="7" width="25" customWidth="1"/>
    <col min="8" max="8" width="48" customWidth="1"/>
    <col min="9" max="9" width="39" customWidth="1"/>
    <col min="10" max="10" width="42" customWidth="1"/>
    <col min="11" max="11" width="30" customWidth="1"/>
    <col min="12" max="12" width="28" customWidth="1"/>
    <col min="13" max="13" width="31" customWidth="1"/>
    <col min="14" max="14" width="21" customWidth="1"/>
    <col min="15" max="15" width="19" customWidth="1"/>
    <col min="16" max="16" width="17.81640625" bestFit="1" customWidth="1"/>
    <col min="17" max="256" width="8" hidden="1"/>
    <col min="257" max="257" width="17.81640625" bestFit="1" customWidth="1"/>
    <col min="258" max="258" width="15.1796875" bestFit="1" customWidth="1"/>
  </cols>
  <sheetData>
    <row r="1" spans="1:258" x14ac:dyDescent="0.35">
      <c r="B1" s="16" t="s">
        <v>0</v>
      </c>
      <c r="C1" s="16">
        <v>54</v>
      </c>
      <c r="D1" s="16" t="s">
        <v>1</v>
      </c>
    </row>
    <row r="2" spans="1:258" x14ac:dyDescent="0.35">
      <c r="B2" s="16" t="s">
        <v>2</v>
      </c>
      <c r="C2" s="16">
        <v>403</v>
      </c>
      <c r="D2" s="16" t="s">
        <v>28</v>
      </c>
    </row>
    <row r="3" spans="1:258" x14ac:dyDescent="0.35">
      <c r="B3" s="16" t="s">
        <v>4</v>
      </c>
      <c r="C3" s="16">
        <v>1</v>
      </c>
    </row>
    <row r="4" spans="1:258" x14ac:dyDescent="0.35">
      <c r="B4" s="16" t="s">
        <v>5</v>
      </c>
      <c r="C4" s="16">
        <v>352</v>
      </c>
    </row>
    <row r="5" spans="1:258" x14ac:dyDescent="0.35">
      <c r="B5" s="16" t="s">
        <v>6</v>
      </c>
      <c r="C5" s="3">
        <v>45688</v>
      </c>
    </row>
    <row r="6" spans="1:258" x14ac:dyDescent="0.35">
      <c r="B6" s="16" t="s">
        <v>7</v>
      </c>
      <c r="C6" s="16">
        <v>0</v>
      </c>
      <c r="D6" s="16" t="s">
        <v>8</v>
      </c>
    </row>
    <row r="8" spans="1:258" x14ac:dyDescent="0.35">
      <c r="A8" s="16" t="s">
        <v>9</v>
      </c>
      <c r="B8" s="47" t="s">
        <v>29</v>
      </c>
      <c r="C8" s="48"/>
      <c r="D8" s="48"/>
      <c r="E8" s="48"/>
      <c r="F8" s="48"/>
      <c r="G8" s="48"/>
      <c r="H8" s="48"/>
      <c r="I8" s="48"/>
      <c r="J8" s="48"/>
      <c r="K8" s="48"/>
      <c r="L8" s="48"/>
      <c r="M8" s="48"/>
      <c r="N8" s="48"/>
      <c r="O8" s="48"/>
    </row>
    <row r="9" spans="1:258" x14ac:dyDescent="0.35">
      <c r="C9" s="16">
        <v>4</v>
      </c>
      <c r="D9" s="16">
        <v>8</v>
      </c>
      <c r="E9" s="16">
        <v>12</v>
      </c>
      <c r="F9" s="16">
        <v>16</v>
      </c>
      <c r="G9" s="16">
        <v>20</v>
      </c>
      <c r="H9" s="16">
        <v>24</v>
      </c>
      <c r="I9" s="16">
        <v>28</v>
      </c>
      <c r="J9" s="16">
        <v>32</v>
      </c>
      <c r="K9" s="16">
        <v>36</v>
      </c>
      <c r="L9" s="16">
        <v>40</v>
      </c>
      <c r="M9" s="16">
        <v>44</v>
      </c>
      <c r="N9" s="16">
        <v>48</v>
      </c>
      <c r="O9" s="16">
        <v>52</v>
      </c>
    </row>
    <row r="10" spans="1:258" x14ac:dyDescent="0.35">
      <c r="C10" s="16" t="s">
        <v>30</v>
      </c>
      <c r="D10" s="16" t="s">
        <v>31</v>
      </c>
      <c r="E10" s="16" t="s">
        <v>32</v>
      </c>
      <c r="F10" s="16" t="s">
        <v>33</v>
      </c>
      <c r="G10" s="16" t="s">
        <v>34</v>
      </c>
      <c r="H10" s="16" t="s">
        <v>35</v>
      </c>
      <c r="I10" s="16" t="s">
        <v>36</v>
      </c>
      <c r="J10" s="16" t="s">
        <v>37</v>
      </c>
      <c r="K10" s="16" t="s">
        <v>38</v>
      </c>
      <c r="L10" s="16" t="s">
        <v>39</v>
      </c>
      <c r="M10" s="16" t="s">
        <v>40</v>
      </c>
      <c r="N10" s="16" t="s">
        <v>41</v>
      </c>
      <c r="O10" s="16" t="s">
        <v>42</v>
      </c>
    </row>
    <row r="11" spans="1:258" ht="29" x14ac:dyDescent="0.35">
      <c r="A11" s="16">
        <v>1</v>
      </c>
      <c r="B11" t="s">
        <v>43</v>
      </c>
      <c r="C11" s="37" t="s">
        <v>44</v>
      </c>
      <c r="D11" s="1">
        <v>0</v>
      </c>
      <c r="E11" s="33">
        <v>9859460435.0499992</v>
      </c>
      <c r="F11" s="1">
        <v>0</v>
      </c>
      <c r="G11" s="33">
        <v>1179433.3999999999</v>
      </c>
      <c r="H11" s="33">
        <v>479876164.89999998</v>
      </c>
      <c r="I11" s="33">
        <v>467260929.89999998</v>
      </c>
      <c r="J11" s="33">
        <v>130583039.3</v>
      </c>
      <c r="K11" s="33">
        <v>0</v>
      </c>
      <c r="L11" s="5">
        <v>0</v>
      </c>
      <c r="M11" s="5">
        <v>0</v>
      </c>
      <c r="N11" s="33">
        <v>11303431</v>
      </c>
      <c r="O11" s="37" t="s">
        <v>45</v>
      </c>
      <c r="P11" s="6"/>
      <c r="IW11" s="6"/>
      <c r="IX11" s="6"/>
    </row>
    <row r="12" spans="1:258" x14ac:dyDescent="0.35">
      <c r="E12" s="6"/>
    </row>
    <row r="351003" spans="1:1" x14ac:dyDescent="0.35">
      <c r="A351003" t="s">
        <v>46</v>
      </c>
    </row>
    <row r="351004" spans="1:1" x14ac:dyDescent="0.35">
      <c r="A351004" t="s">
        <v>47</v>
      </c>
    </row>
    <row r="351005" spans="1:1" x14ac:dyDescent="0.35">
      <c r="A351005" t="s">
        <v>48</v>
      </c>
    </row>
    <row r="351006" spans="1:1" x14ac:dyDescent="0.35">
      <c r="A351006" t="s">
        <v>49</v>
      </c>
    </row>
    <row r="351007" spans="1:1" x14ac:dyDescent="0.35">
      <c r="A351007" t="s">
        <v>50</v>
      </c>
    </row>
    <row r="351008" spans="1:1" x14ac:dyDescent="0.35">
      <c r="A351008" t="s">
        <v>51</v>
      </c>
    </row>
    <row r="351009" spans="1:1" x14ac:dyDescent="0.35">
      <c r="A351009" t="s">
        <v>52</v>
      </c>
    </row>
    <row r="351010" spans="1:1" x14ac:dyDescent="0.35">
      <c r="A351010" t="s">
        <v>53</v>
      </c>
    </row>
    <row r="351011" spans="1:1" x14ac:dyDescent="0.35">
      <c r="A351011" t="s">
        <v>54</v>
      </c>
    </row>
    <row r="351012" spans="1:1" x14ac:dyDescent="0.35">
      <c r="A351012" t="s">
        <v>55</v>
      </c>
    </row>
    <row r="351013" spans="1:1" x14ac:dyDescent="0.35">
      <c r="A351013" t="s">
        <v>56</v>
      </c>
    </row>
    <row r="351014" spans="1:1" x14ac:dyDescent="0.35">
      <c r="A351014" t="s">
        <v>57</v>
      </c>
    </row>
    <row r="351015" spans="1:1" x14ac:dyDescent="0.35">
      <c r="A351015" t="s">
        <v>58</v>
      </c>
    </row>
    <row r="351016" spans="1:1" x14ac:dyDescent="0.35">
      <c r="A351016" t="s">
        <v>59</v>
      </c>
    </row>
    <row r="351017" spans="1:1" x14ac:dyDescent="0.35">
      <c r="A351017" t="s">
        <v>60</v>
      </c>
    </row>
    <row r="351018" spans="1:1" x14ac:dyDescent="0.35">
      <c r="A351018" t="s">
        <v>61</v>
      </c>
    </row>
    <row r="351019" spans="1:1" x14ac:dyDescent="0.35">
      <c r="A351019" t="s">
        <v>62</v>
      </c>
    </row>
    <row r="351020" spans="1:1" x14ac:dyDescent="0.35">
      <c r="A351020" t="s">
        <v>63</v>
      </c>
    </row>
    <row r="351021" spans="1:1" x14ac:dyDescent="0.35">
      <c r="A351021" t="s">
        <v>64</v>
      </c>
    </row>
    <row r="351022" spans="1:1" x14ac:dyDescent="0.35">
      <c r="A351022" t="s">
        <v>65</v>
      </c>
    </row>
    <row r="351023" spans="1:1" x14ac:dyDescent="0.35">
      <c r="A351023" t="s">
        <v>66</v>
      </c>
    </row>
    <row r="351024" spans="1:1" x14ac:dyDescent="0.35">
      <c r="A351024" t="s">
        <v>67</v>
      </c>
    </row>
    <row r="351025" spans="1:1" x14ac:dyDescent="0.35">
      <c r="A351025" t="s">
        <v>44</v>
      </c>
    </row>
    <row r="351026" spans="1:1" x14ac:dyDescent="0.35">
      <c r="A351026" t="s">
        <v>68</v>
      </c>
    </row>
    <row r="351027" spans="1:1" x14ac:dyDescent="0.35">
      <c r="A351027" t="s">
        <v>69</v>
      </c>
    </row>
  </sheetData>
  <mergeCells count="1">
    <mergeCell ref="B8:O8"/>
  </mergeCells>
  <dataValidations count="6">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 xr:uid="{00000000-0002-0000-0200-000000000000}">
      <formula1>$A$351002:$A$351027</formula1>
    </dataValidation>
    <dataValidation type="decimal" allowBlank="1" showInputMessage="1" showErrorMessage="1" errorTitle="Entrada no válida" error="Por favor escriba un número" promptTitle="Escriba un número en esta casilla" prompt=" Registre EN PESOS el valor total de TERRENOS. Si no tiene información registre 0 (cero)." sqref="D11" xr:uid="{00000000-0002-0000-02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CONSTRUCCIONES EN CURSO. Si no tiene información registre 0 (cero)."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REDES + LÍNEAS + CABLES. Si no tiene información registre 0 (cero)."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PLANTAS + DUCTOS + TÚNELES. Si no tiene información registre 0 (cero)." sqref="M1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6E93CF01-0BDE-4785-8249-2E55521C3503}">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1027"/>
  <sheetViews>
    <sheetView workbookViewId="0">
      <selection activeCell="A11" sqref="A11"/>
    </sheetView>
  </sheetViews>
  <sheetFormatPr baseColWidth="10" defaultColWidth="9.1796875" defaultRowHeight="14.5" x14ac:dyDescent="0.35"/>
  <cols>
    <col min="2" max="2" width="16" customWidth="1"/>
    <col min="3" max="3" width="14" customWidth="1"/>
    <col min="4" max="4" width="18" customWidth="1"/>
    <col min="5" max="5" width="18.1796875" bestFit="1" customWidth="1"/>
    <col min="6" max="6" width="21.54296875" bestFit="1" customWidth="1"/>
    <col min="7" max="7" width="17.1796875" bestFit="1" customWidth="1"/>
    <col min="8" max="8" width="18.1796875" bestFit="1" customWidth="1"/>
    <col min="9" max="9" width="21.54296875" bestFit="1" customWidth="1"/>
    <col min="10" max="10" width="17.1796875" bestFit="1" customWidth="1"/>
    <col min="11" max="11" width="28" customWidth="1"/>
    <col min="12" max="12" width="23.54296875" bestFit="1" customWidth="1"/>
    <col min="13" max="13" width="30.1796875" bestFit="1" customWidth="1"/>
    <col min="14" max="14" width="24.81640625" bestFit="1" customWidth="1"/>
    <col min="15" max="15" width="27.7265625" bestFit="1" customWidth="1"/>
    <col min="16" max="16" width="28" customWidth="1"/>
    <col min="17" max="17" width="28.26953125" bestFit="1" customWidth="1"/>
    <col min="18" max="18" width="17.1796875" bestFit="1" customWidth="1"/>
    <col min="19" max="19" width="36.54296875" bestFit="1" customWidth="1"/>
    <col min="21" max="256" width="8" hidden="1"/>
  </cols>
  <sheetData>
    <row r="1" spans="1:19" x14ac:dyDescent="0.35">
      <c r="B1" s="16" t="s">
        <v>0</v>
      </c>
      <c r="C1" s="16">
        <v>54</v>
      </c>
      <c r="D1" s="16" t="s">
        <v>1</v>
      </c>
    </row>
    <row r="2" spans="1:19" x14ac:dyDescent="0.35">
      <c r="B2" s="16" t="s">
        <v>2</v>
      </c>
      <c r="C2" s="16">
        <v>402</v>
      </c>
      <c r="D2" s="16" t="s">
        <v>70</v>
      </c>
    </row>
    <row r="3" spans="1:19" x14ac:dyDescent="0.35">
      <c r="B3" s="16" t="s">
        <v>4</v>
      </c>
      <c r="C3" s="16">
        <v>1</v>
      </c>
    </row>
    <row r="4" spans="1:19" x14ac:dyDescent="0.35">
      <c r="B4" s="16" t="s">
        <v>5</v>
      </c>
      <c r="C4" s="16">
        <v>352</v>
      </c>
    </row>
    <row r="5" spans="1:19" x14ac:dyDescent="0.35">
      <c r="B5" s="16" t="s">
        <v>6</v>
      </c>
      <c r="C5" s="3">
        <v>45688</v>
      </c>
    </row>
    <row r="6" spans="1:19" x14ac:dyDescent="0.35">
      <c r="B6" s="16" t="s">
        <v>7</v>
      </c>
      <c r="C6" s="16">
        <v>0</v>
      </c>
      <c r="D6" s="16" t="s">
        <v>8</v>
      </c>
    </row>
    <row r="8" spans="1:19" x14ac:dyDescent="0.35">
      <c r="A8" s="16" t="s">
        <v>9</v>
      </c>
      <c r="B8" s="47" t="s">
        <v>71</v>
      </c>
      <c r="C8" s="48"/>
      <c r="D8" s="48"/>
      <c r="E8" s="48"/>
      <c r="F8" s="48"/>
      <c r="G8" s="48"/>
      <c r="H8" s="48"/>
      <c r="I8" s="48"/>
      <c r="J8" s="48"/>
      <c r="K8" s="48"/>
      <c r="L8" s="48"/>
      <c r="M8" s="48"/>
      <c r="N8" s="48"/>
      <c r="O8" s="48"/>
      <c r="P8" s="48"/>
      <c r="Q8" s="48"/>
      <c r="R8" s="48"/>
      <c r="S8" s="48"/>
    </row>
    <row r="9" spans="1:19" x14ac:dyDescent="0.35">
      <c r="C9" s="16">
        <v>4</v>
      </c>
      <c r="D9" s="16">
        <v>8</v>
      </c>
      <c r="E9" s="16">
        <v>12</v>
      </c>
      <c r="F9" s="16">
        <v>16</v>
      </c>
      <c r="G9" s="16">
        <v>20</v>
      </c>
      <c r="H9" s="16">
        <v>24</v>
      </c>
      <c r="I9" s="16">
        <v>28</v>
      </c>
      <c r="J9" s="16">
        <v>32</v>
      </c>
      <c r="K9" s="16">
        <v>36</v>
      </c>
      <c r="L9" s="16">
        <v>40</v>
      </c>
      <c r="M9" s="16">
        <v>44</v>
      </c>
      <c r="N9" s="16">
        <v>48</v>
      </c>
      <c r="O9" s="16">
        <v>52</v>
      </c>
      <c r="P9" s="16">
        <v>56</v>
      </c>
      <c r="Q9" s="16">
        <v>60</v>
      </c>
      <c r="R9" s="16">
        <v>64</v>
      </c>
      <c r="S9" s="16">
        <v>68</v>
      </c>
    </row>
    <row r="10" spans="1:19" x14ac:dyDescent="0.35">
      <c r="C10" s="16" t="s">
        <v>30</v>
      </c>
      <c r="D10" s="16" t="s">
        <v>72</v>
      </c>
      <c r="E10" s="16" t="s">
        <v>73</v>
      </c>
      <c r="F10" s="16" t="s">
        <v>74</v>
      </c>
      <c r="G10" s="16" t="s">
        <v>75</v>
      </c>
      <c r="H10" s="16" t="s">
        <v>76</v>
      </c>
      <c r="I10" s="16" t="s">
        <v>77</v>
      </c>
      <c r="J10" s="16" t="s">
        <v>78</v>
      </c>
      <c r="K10" s="16" t="s">
        <v>79</v>
      </c>
      <c r="L10" s="16" t="s">
        <v>80</v>
      </c>
      <c r="M10" s="16" t="s">
        <v>81</v>
      </c>
      <c r="N10" s="16" t="s">
        <v>82</v>
      </c>
      <c r="O10" s="16" t="s">
        <v>83</v>
      </c>
      <c r="P10" s="16" t="s">
        <v>84</v>
      </c>
      <c r="Q10" s="16" t="s">
        <v>85</v>
      </c>
      <c r="R10" s="16" t="s">
        <v>86</v>
      </c>
      <c r="S10" s="16" t="s">
        <v>42</v>
      </c>
    </row>
    <row r="11" spans="1:19" ht="58" x14ac:dyDescent="0.35">
      <c r="A11" s="16">
        <v>1</v>
      </c>
      <c r="B11" t="s">
        <v>43</v>
      </c>
      <c r="C11" s="37" t="s">
        <v>44</v>
      </c>
      <c r="D11" s="4">
        <v>53999401894.75</v>
      </c>
      <c r="E11" s="4">
        <v>41090480622.800003</v>
      </c>
      <c r="F11" s="4">
        <v>12908921271.950001</v>
      </c>
      <c r="G11" s="4">
        <v>18352734269.599998</v>
      </c>
      <c r="H11" s="4">
        <v>9773478454.2099991</v>
      </c>
      <c r="I11" s="4">
        <v>8579255815.3900003</v>
      </c>
      <c r="J11" s="4">
        <v>35646667625.150002</v>
      </c>
      <c r="K11" s="4">
        <v>49395240993</v>
      </c>
      <c r="L11" s="4">
        <v>32636555425.25</v>
      </c>
      <c r="M11" s="1"/>
      <c r="N11" s="4">
        <v>16758685567.75</v>
      </c>
      <c r="O11" s="4">
        <v>6748851.4699999997</v>
      </c>
      <c r="P11" s="4">
        <v>8897000</v>
      </c>
      <c r="Q11" s="4">
        <f>+O11-P11</f>
        <v>-2148148.5300000003</v>
      </c>
      <c r="R11" s="4">
        <v>16756537419</v>
      </c>
      <c r="S11" s="37" t="s">
        <v>87</v>
      </c>
    </row>
    <row r="13" spans="1:19" x14ac:dyDescent="0.35">
      <c r="H13" s="7"/>
      <c r="O13" s="7"/>
    </row>
    <row r="15" spans="1:19" x14ac:dyDescent="0.35">
      <c r="G15" s="7"/>
      <c r="L15" s="7"/>
    </row>
    <row r="351003" spans="1:1" x14ac:dyDescent="0.35">
      <c r="A351003" t="s">
        <v>46</v>
      </c>
    </row>
    <row r="351004" spans="1:1" x14ac:dyDescent="0.35">
      <c r="A351004" t="s">
        <v>47</v>
      </c>
    </row>
    <row r="351005" spans="1:1" x14ac:dyDescent="0.35">
      <c r="A351005" t="s">
        <v>48</v>
      </c>
    </row>
    <row r="351006" spans="1:1" x14ac:dyDescent="0.35">
      <c r="A351006" t="s">
        <v>49</v>
      </c>
    </row>
    <row r="351007" spans="1:1" x14ac:dyDescent="0.35">
      <c r="A351007" t="s">
        <v>50</v>
      </c>
    </row>
    <row r="351008" spans="1:1" x14ac:dyDescent="0.35">
      <c r="A351008" t="s">
        <v>51</v>
      </c>
    </row>
    <row r="351009" spans="1:1" x14ac:dyDescent="0.35">
      <c r="A351009" t="s">
        <v>52</v>
      </c>
    </row>
    <row r="351010" spans="1:1" x14ac:dyDescent="0.35">
      <c r="A351010" t="s">
        <v>53</v>
      </c>
    </row>
    <row r="351011" spans="1:1" x14ac:dyDescent="0.35">
      <c r="A351011" t="s">
        <v>54</v>
      </c>
    </row>
    <row r="351012" spans="1:1" x14ac:dyDescent="0.35">
      <c r="A351012" t="s">
        <v>55</v>
      </c>
    </row>
    <row r="351013" spans="1:1" x14ac:dyDescent="0.35">
      <c r="A351013" t="s">
        <v>56</v>
      </c>
    </row>
    <row r="351014" spans="1:1" x14ac:dyDescent="0.35">
      <c r="A351014" t="s">
        <v>57</v>
      </c>
    </row>
    <row r="351015" spans="1:1" x14ac:dyDescent="0.35">
      <c r="A351015" t="s">
        <v>58</v>
      </c>
    </row>
    <row r="351016" spans="1:1" x14ac:dyDescent="0.35">
      <c r="A351016" t="s">
        <v>59</v>
      </c>
    </row>
    <row r="351017" spans="1:1" x14ac:dyDescent="0.35">
      <c r="A351017" t="s">
        <v>60</v>
      </c>
    </row>
    <row r="351018" spans="1:1" x14ac:dyDescent="0.35">
      <c r="A351018" t="s">
        <v>61</v>
      </c>
    </row>
    <row r="351019" spans="1:1" x14ac:dyDescent="0.35">
      <c r="A351019" t="s">
        <v>62</v>
      </c>
    </row>
    <row r="351020" spans="1:1" x14ac:dyDescent="0.35">
      <c r="A351020" t="s">
        <v>63</v>
      </c>
    </row>
    <row r="351021" spans="1:1" x14ac:dyDescent="0.35">
      <c r="A351021" t="s">
        <v>64</v>
      </c>
    </row>
    <row r="351022" spans="1:1" x14ac:dyDescent="0.35">
      <c r="A351022" t="s">
        <v>65</v>
      </c>
    </row>
    <row r="351023" spans="1:1" x14ac:dyDescent="0.35">
      <c r="A351023" t="s">
        <v>66</v>
      </c>
    </row>
    <row r="351024" spans="1:1" x14ac:dyDescent="0.35">
      <c r="A351024" t="s">
        <v>67</v>
      </c>
    </row>
    <row r="351025" spans="1:1" x14ac:dyDescent="0.35">
      <c r="A351025" t="s">
        <v>44</v>
      </c>
    </row>
    <row r="351026" spans="1:1" x14ac:dyDescent="0.35">
      <c r="A351026" t="s">
        <v>68</v>
      </c>
    </row>
    <row r="351027" spans="1:1" x14ac:dyDescent="0.35">
      <c r="A351027" t="s">
        <v>69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 xr:uid="{00000000-0002-0000-0100-000000000000}">
      <formula1>$A$351002:$A$351027</formula1>
    </dataValidation>
    <dataValidation type="decimal" allowBlank="1" showInputMessage="1" showErrorMessage="1" errorTitle="Entrada no válida" error="Por favor escriba un número" promptTitle="Escriba un número en esta casilla" prompt=" Registre EN PESOS el valor del ACTIVO TOTAL." sqref="D11" xr:uid="{00000000-0002-0000-01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ACTIVO CORRIENTE." sqref="E11" xr:uid="{00000000-0002-0000-01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ACTIVO NO CORRIENTE." sqref="F11"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TOTAL." sqref="G11"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CORRIENTE." sqref="H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NO CORRIENTE." sqref="I1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TRIMONIO." sqref="J11"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OPERACIONALES." sqref="K11" xr:uid="{00000000-0002-0000-01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GASTOS OPERACIONALES." sqref="L11" xr:uid="{00000000-0002-0000-01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COSTOS DE VENTA Y OPERACIÓN." sqref="M11" xr:uid="{00000000-0002-0000-01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OPERACIONAL." sqref="N11"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EXTRAORDINARIOS." sqref="O1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EXTRAORDINARIOS."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NO OPERACIONAL." sqref="Q11" xr:uid="{00000000-0002-0000-01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NETO DE OPERACIÓN." sqref="R11" xr:uid="{00000000-0002-0000-01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xr:uid="{00000000-0002-0000-0100-000010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V16"/>
  <sheetViews>
    <sheetView workbookViewId="0">
      <selection activeCell="E15" sqref="E15"/>
    </sheetView>
  </sheetViews>
  <sheetFormatPr baseColWidth="10" defaultColWidth="9.1796875" defaultRowHeight="14.5" x14ac:dyDescent="0.35"/>
  <cols>
    <col min="2" max="2" width="69" customWidth="1"/>
    <col min="3" max="3" width="42" customWidth="1"/>
    <col min="4" max="4" width="22" customWidth="1"/>
    <col min="5" max="5" width="21" customWidth="1"/>
    <col min="6" max="6" width="19" customWidth="1"/>
    <col min="8" max="256" width="8" hidden="1"/>
  </cols>
  <sheetData>
    <row r="1" spans="1:6" x14ac:dyDescent="0.35">
      <c r="B1" s="16" t="s">
        <v>0</v>
      </c>
      <c r="C1" s="16">
        <v>54</v>
      </c>
      <c r="D1" s="16" t="s">
        <v>1</v>
      </c>
    </row>
    <row r="2" spans="1:6" x14ac:dyDescent="0.35">
      <c r="B2" s="16" t="s">
        <v>2</v>
      </c>
      <c r="C2" s="16">
        <v>391</v>
      </c>
      <c r="D2" s="16" t="s">
        <v>88</v>
      </c>
    </row>
    <row r="3" spans="1:6" x14ac:dyDescent="0.35">
      <c r="B3" s="16" t="s">
        <v>4</v>
      </c>
      <c r="C3" s="16">
        <v>1</v>
      </c>
    </row>
    <row r="4" spans="1:6" x14ac:dyDescent="0.35">
      <c r="B4" s="16" t="s">
        <v>5</v>
      </c>
      <c r="C4" s="16">
        <v>352</v>
      </c>
    </row>
    <row r="5" spans="1:6" x14ac:dyDescent="0.35">
      <c r="B5" s="16" t="s">
        <v>6</v>
      </c>
      <c r="C5" s="3">
        <v>45688</v>
      </c>
    </row>
    <row r="6" spans="1:6" x14ac:dyDescent="0.35">
      <c r="B6" s="16" t="s">
        <v>7</v>
      </c>
      <c r="C6" s="16">
        <v>0</v>
      </c>
      <c r="D6" s="16" t="s">
        <v>8</v>
      </c>
    </row>
    <row r="8" spans="1:6" x14ac:dyDescent="0.35">
      <c r="A8" s="16" t="s">
        <v>9</v>
      </c>
      <c r="B8" s="47" t="s">
        <v>89</v>
      </c>
      <c r="C8" s="48"/>
      <c r="D8" s="48"/>
      <c r="E8" s="48"/>
      <c r="F8" s="48"/>
    </row>
    <row r="9" spans="1:6" x14ac:dyDescent="0.35">
      <c r="C9" s="16">
        <v>4</v>
      </c>
      <c r="D9" s="16">
        <v>8</v>
      </c>
      <c r="E9" s="16">
        <v>12</v>
      </c>
      <c r="F9" s="16">
        <v>16</v>
      </c>
    </row>
    <row r="10" spans="1:6" x14ac:dyDescent="0.35">
      <c r="C10" s="16" t="s">
        <v>90</v>
      </c>
      <c r="D10" s="16" t="s">
        <v>91</v>
      </c>
      <c r="E10" s="16" t="s">
        <v>92</v>
      </c>
      <c r="F10" s="16" t="s">
        <v>42</v>
      </c>
    </row>
    <row r="11" spans="1:6" x14ac:dyDescent="0.35">
      <c r="A11" s="16">
        <v>10</v>
      </c>
      <c r="B11" t="s">
        <v>93</v>
      </c>
      <c r="C11" s="14">
        <v>74</v>
      </c>
      <c r="D11" s="14"/>
      <c r="E11" s="14">
        <v>14</v>
      </c>
      <c r="F11" s="14" t="s">
        <v>94</v>
      </c>
    </row>
    <row r="12" spans="1:6" x14ac:dyDescent="0.35">
      <c r="A12" s="16">
        <v>20</v>
      </c>
      <c r="B12" t="s">
        <v>95</v>
      </c>
      <c r="C12" s="14">
        <v>74</v>
      </c>
      <c r="D12" s="14">
        <v>71</v>
      </c>
      <c r="E12" s="14">
        <v>3</v>
      </c>
      <c r="F12" s="14" t="s">
        <v>94</v>
      </c>
    </row>
    <row r="13" spans="1:6" x14ac:dyDescent="0.35">
      <c r="A13" s="16">
        <v>30</v>
      </c>
      <c r="B13" t="s">
        <v>96</v>
      </c>
      <c r="C13" s="39"/>
      <c r="D13" s="36" t="s">
        <v>97</v>
      </c>
      <c r="E13" s="35"/>
      <c r="F13" s="36" t="s">
        <v>94</v>
      </c>
    </row>
    <row r="14" spans="1:6" x14ac:dyDescent="0.35">
      <c r="A14" s="16">
        <v>40</v>
      </c>
      <c r="B14" t="s">
        <v>98</v>
      </c>
      <c r="C14" s="14">
        <v>69</v>
      </c>
      <c r="D14" s="36" t="s">
        <v>97</v>
      </c>
      <c r="E14" s="14">
        <v>8</v>
      </c>
      <c r="F14" s="14" t="s">
        <v>94</v>
      </c>
    </row>
    <row r="15" spans="1:6" x14ac:dyDescent="0.35">
      <c r="A15" s="16">
        <v>50</v>
      </c>
      <c r="B15" t="s">
        <v>99</v>
      </c>
      <c r="C15" s="14">
        <v>69</v>
      </c>
      <c r="D15" s="14">
        <v>63</v>
      </c>
      <c r="E15" s="14">
        <v>6</v>
      </c>
      <c r="F15" s="14" t="s">
        <v>94</v>
      </c>
    </row>
    <row r="16" spans="1:6" x14ac:dyDescent="0.35">
      <c r="A16" s="31" t="s">
        <v>94</v>
      </c>
      <c r="B16" t="s">
        <v>100</v>
      </c>
      <c r="C16" s="39"/>
      <c r="D16" s="36" t="s">
        <v>97</v>
      </c>
      <c r="E16" s="35"/>
      <c r="F16" s="36" t="s">
        <v>94</v>
      </c>
    </row>
  </sheetData>
  <mergeCells count="1">
    <mergeCell ref="B8:F8"/>
  </mergeCells>
  <dataValidations count="13">
    <dataValidation type="decimal" allowBlank="1" showInputMessage="1" showErrorMessage="1" errorTitle="Entrada no válida" error="Por favor escriba un número" promptTitle="Escriba un número en esta casilla" prompt=" Registre EN NÚMERO la cantidad de cargos de LIBRE NOMBRAMIENTO Y REMOCIÓN que había en la planta al inicio de la gestión como Representante Legal." sqref="C11" xr:uid="{00000000-0002-0000-03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ÓN EN ESTA CELDA." sqref="D11" xr:uid="{00000000-0002-0000-03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LIBRE NOMBRAMIENTO Y REMOCIÓN al inicio de la gestión como Representante Legal." sqref="E11" xr:uid="{00000000-0002-0000-03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F14:F15 F11:F12" xr:uid="{00000000-0002-0000-0300-000003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argos de LIBRE NOMBRAMIENTO Y REMOCIÓN que hubo en la planta al terminar la gestión como Representante Legal." sqref="C12" xr:uid="{00000000-0002-0000-0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cargos DE LIBRE NOMBRAMIENTO Y REMOCIÓN provistos durante TODA la gestión como Representante Legal." sqref="D12" xr:uid="{00000000-0002-0000-0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LIBRE NOMBRAMIENTO Y REMOCIÓN al terminar la gestión como Representante Legal." sqref="E12" xr:uid="{00000000-0002-0000-0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ÓN EN ESTA CELDA - CAMPO FORMULADO" sqref="C13 E16 C16 E13" xr:uid="{00000000-0002-0000-0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rgos DE CARRERA que había en la planta al inicio de la gestión como Representante Legal." sqref="C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CARRERA al inicio de la gestión como Representante Legal." sqref="E14"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rgos DE CARRERA que hubo en la planta al terminar la gestión como Representante Legal." sqref="C15"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cargos DE CARRERA provistos durante TODA la gestión como Representante Legal." sqref="D15"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CARRERA al terminar la gestión como Representante Legal." sqref="E15" xr:uid="{00000000-0002-0000-0300-00000F000000}">
      <formula1>-9223372036854770000</formula1>
      <formula2>9223372036854770000</formula2>
    </dataValidation>
  </dataValidations>
  <pageMargins left="0.7" right="0.7" top="0.75" bottom="0.75" header="0.3" footer="0.3"/>
  <headerFooter>
    <oddHeader>&amp;R&amp;"Calibri"&amp;10&amp;KFF0000 Información pública&amp;1#_x000D_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30"/>
  <sheetViews>
    <sheetView topLeftCell="F13" workbookViewId="0">
      <selection activeCell="I27" sqref="I27"/>
    </sheetView>
  </sheetViews>
  <sheetFormatPr baseColWidth="10" defaultColWidth="9.1796875" defaultRowHeight="14.5" x14ac:dyDescent="0.35"/>
  <cols>
    <col min="2" max="2" width="16" customWidth="1"/>
    <col min="3" max="3" width="32" customWidth="1"/>
    <col min="4" max="4" width="19" customWidth="1"/>
    <col min="5" max="5" width="14" customWidth="1"/>
    <col min="6" max="6" width="52.54296875" customWidth="1"/>
    <col min="7" max="7" width="26" customWidth="1"/>
    <col min="8" max="8" width="25" customWidth="1"/>
    <col min="9" max="9" width="38" customWidth="1"/>
    <col min="10" max="10" width="19" customWidth="1"/>
    <col min="12" max="256" width="8" hidden="1"/>
  </cols>
  <sheetData>
    <row r="1" spans="1:10" x14ac:dyDescent="0.35">
      <c r="B1" s="16" t="s">
        <v>0</v>
      </c>
      <c r="C1" s="16">
        <v>54</v>
      </c>
      <c r="D1" s="16" t="s">
        <v>1</v>
      </c>
    </row>
    <row r="2" spans="1:10" x14ac:dyDescent="0.35">
      <c r="B2" s="16" t="s">
        <v>2</v>
      </c>
      <c r="C2" s="16">
        <v>392</v>
      </c>
      <c r="D2" s="16" t="s">
        <v>101</v>
      </c>
    </row>
    <row r="3" spans="1:10" x14ac:dyDescent="0.35">
      <c r="B3" s="16" t="s">
        <v>4</v>
      </c>
      <c r="C3" s="16">
        <v>1</v>
      </c>
    </row>
    <row r="4" spans="1:10" x14ac:dyDescent="0.35">
      <c r="B4" s="16" t="s">
        <v>5</v>
      </c>
      <c r="C4" s="16">
        <v>352</v>
      </c>
    </row>
    <row r="5" spans="1:10" x14ac:dyDescent="0.35">
      <c r="B5" s="16" t="s">
        <v>6</v>
      </c>
      <c r="C5" s="3">
        <v>45688</v>
      </c>
    </row>
    <row r="6" spans="1:10" x14ac:dyDescent="0.35">
      <c r="B6" s="16" t="s">
        <v>7</v>
      </c>
      <c r="C6" s="16">
        <v>0</v>
      </c>
      <c r="D6" s="16" t="s">
        <v>8</v>
      </c>
    </row>
    <row r="8" spans="1:10" x14ac:dyDescent="0.35">
      <c r="A8" s="16" t="s">
        <v>9</v>
      </c>
      <c r="B8" s="47" t="s">
        <v>102</v>
      </c>
      <c r="C8" s="48"/>
      <c r="D8" s="48"/>
      <c r="E8" s="48"/>
      <c r="F8" s="48"/>
      <c r="G8" s="48"/>
      <c r="H8" s="48"/>
      <c r="I8" s="48"/>
      <c r="J8" s="48"/>
    </row>
    <row r="9" spans="1:10" x14ac:dyDescent="0.35">
      <c r="C9" s="16">
        <v>2</v>
      </c>
      <c r="D9" s="16">
        <v>3</v>
      </c>
      <c r="E9" s="16">
        <v>4</v>
      </c>
      <c r="F9" s="16">
        <v>8</v>
      </c>
      <c r="G9" s="16">
        <v>11</v>
      </c>
      <c r="H9" s="16">
        <v>12</v>
      </c>
      <c r="I9" s="16">
        <v>16</v>
      </c>
      <c r="J9" s="16">
        <v>20</v>
      </c>
    </row>
    <row r="10" spans="1:10" x14ac:dyDescent="0.35">
      <c r="C10" s="19" t="s">
        <v>103</v>
      </c>
      <c r="D10" s="19" t="s">
        <v>104</v>
      </c>
      <c r="E10" s="19" t="s">
        <v>30</v>
      </c>
      <c r="F10" s="19" t="s">
        <v>105</v>
      </c>
      <c r="G10" s="19" t="s">
        <v>106</v>
      </c>
      <c r="H10" s="19" t="s">
        <v>107</v>
      </c>
      <c r="I10" s="19" t="s">
        <v>108</v>
      </c>
      <c r="J10" s="19" t="s">
        <v>42</v>
      </c>
    </row>
    <row r="11" spans="1:10" x14ac:dyDescent="0.35">
      <c r="A11" s="16">
        <v>1</v>
      </c>
      <c r="B11" t="s">
        <v>43</v>
      </c>
      <c r="C11" s="17" t="s">
        <v>109</v>
      </c>
      <c r="D11" s="17" t="s">
        <v>94</v>
      </c>
      <c r="E11" s="17" t="s">
        <v>44</v>
      </c>
      <c r="F11" s="46" t="s">
        <v>110</v>
      </c>
      <c r="G11" s="17" t="s">
        <v>111</v>
      </c>
      <c r="H11" s="17" t="s">
        <v>117</v>
      </c>
      <c r="I11" s="34">
        <v>200376001.71000001</v>
      </c>
      <c r="J11" s="17"/>
    </row>
    <row r="12" spans="1:10" x14ac:dyDescent="0.35">
      <c r="A12" s="16">
        <v>2</v>
      </c>
      <c r="C12" s="17"/>
      <c r="D12" s="17"/>
      <c r="E12" s="17" t="s">
        <v>44</v>
      </c>
      <c r="F12" s="46" t="s">
        <v>113</v>
      </c>
      <c r="G12" s="17" t="s">
        <v>114</v>
      </c>
      <c r="H12" s="17" t="s">
        <v>117</v>
      </c>
      <c r="I12" s="34">
        <v>197632868</v>
      </c>
      <c r="J12" s="17"/>
    </row>
    <row r="13" spans="1:10" x14ac:dyDescent="0.35">
      <c r="A13" s="16">
        <v>3</v>
      </c>
      <c r="C13" s="17"/>
      <c r="D13" s="17"/>
      <c r="E13" s="17" t="s">
        <v>44</v>
      </c>
      <c r="F13" s="46" t="s">
        <v>115</v>
      </c>
      <c r="G13" s="17" t="s">
        <v>116</v>
      </c>
      <c r="H13" s="17" t="s">
        <v>112</v>
      </c>
      <c r="I13" s="34">
        <v>407929894</v>
      </c>
      <c r="J13" s="17" t="s">
        <v>286</v>
      </c>
    </row>
    <row r="14" spans="1:10" x14ac:dyDescent="0.35">
      <c r="A14" s="16">
        <v>4</v>
      </c>
      <c r="C14" s="17"/>
      <c r="D14" s="17"/>
      <c r="E14" s="17" t="s">
        <v>44</v>
      </c>
      <c r="F14" s="21" t="s">
        <v>118</v>
      </c>
      <c r="G14" s="21" t="s">
        <v>119</v>
      </c>
      <c r="H14" s="17" t="s">
        <v>117</v>
      </c>
      <c r="I14" s="34">
        <v>837913410</v>
      </c>
      <c r="J14" s="21"/>
    </row>
    <row r="15" spans="1:10" x14ac:dyDescent="0.35">
      <c r="A15" s="16">
        <v>5</v>
      </c>
      <c r="C15" s="17"/>
      <c r="D15" s="17"/>
      <c r="E15" s="17" t="s">
        <v>44</v>
      </c>
      <c r="F15" s="46" t="s">
        <v>120</v>
      </c>
      <c r="G15" s="17" t="s">
        <v>121</v>
      </c>
      <c r="H15" s="17" t="s">
        <v>117</v>
      </c>
      <c r="I15" s="34">
        <v>696263841</v>
      </c>
      <c r="J15" s="17"/>
    </row>
    <row r="16" spans="1:10" x14ac:dyDescent="0.35">
      <c r="A16" s="16">
        <v>6</v>
      </c>
      <c r="C16" s="17"/>
      <c r="D16" s="17"/>
      <c r="E16" s="17" t="s">
        <v>44</v>
      </c>
      <c r="F16" s="46" t="s">
        <v>122</v>
      </c>
      <c r="G16" s="17" t="s">
        <v>123</v>
      </c>
      <c r="H16" s="17" t="s">
        <v>117</v>
      </c>
      <c r="I16" s="34">
        <v>338703320</v>
      </c>
      <c r="J16" s="17"/>
    </row>
    <row r="17" spans="1:10" x14ac:dyDescent="0.35">
      <c r="A17" s="16">
        <v>7</v>
      </c>
      <c r="C17" s="17"/>
      <c r="D17" s="17"/>
      <c r="E17" s="17" t="s">
        <v>44</v>
      </c>
      <c r="F17" s="46" t="s">
        <v>124</v>
      </c>
      <c r="G17" s="17" t="s">
        <v>125</v>
      </c>
      <c r="H17" s="17" t="s">
        <v>117</v>
      </c>
      <c r="I17" s="34">
        <v>184116555</v>
      </c>
      <c r="J17" s="17"/>
    </row>
    <row r="18" spans="1:10" x14ac:dyDescent="0.35">
      <c r="A18" s="16">
        <v>8</v>
      </c>
      <c r="C18" s="17"/>
      <c r="D18" s="17"/>
      <c r="E18" s="17" t="s">
        <v>44</v>
      </c>
      <c r="F18" s="21" t="s">
        <v>126</v>
      </c>
      <c r="G18" s="21" t="s">
        <v>127</v>
      </c>
      <c r="H18" s="17" t="s">
        <v>117</v>
      </c>
      <c r="I18" s="34">
        <v>1216367159</v>
      </c>
      <c r="J18" s="17"/>
    </row>
    <row r="19" spans="1:10" x14ac:dyDescent="0.35">
      <c r="A19" s="16">
        <v>9</v>
      </c>
      <c r="C19" s="17"/>
      <c r="D19" s="17"/>
      <c r="E19" s="17" t="s">
        <v>44</v>
      </c>
      <c r="F19" s="46" t="s">
        <v>128</v>
      </c>
      <c r="G19" s="17" t="s">
        <v>129</v>
      </c>
      <c r="H19" s="17" t="s">
        <v>117</v>
      </c>
      <c r="I19" s="34">
        <v>351065598.94999999</v>
      </c>
      <c r="J19" s="17"/>
    </row>
    <row r="20" spans="1:10" x14ac:dyDescent="0.35">
      <c r="A20" s="16">
        <v>10</v>
      </c>
      <c r="C20" s="17"/>
      <c r="D20" s="17"/>
      <c r="E20" s="17" t="s">
        <v>44</v>
      </c>
      <c r="F20" s="46" t="s">
        <v>130</v>
      </c>
      <c r="G20" s="17" t="s">
        <v>131</v>
      </c>
      <c r="H20" s="17" t="s">
        <v>117</v>
      </c>
      <c r="I20" s="34">
        <v>736799090</v>
      </c>
      <c r="J20" s="17"/>
    </row>
    <row r="21" spans="1:10" x14ac:dyDescent="0.35">
      <c r="A21" s="16">
        <v>11</v>
      </c>
      <c r="C21" s="17"/>
      <c r="D21" s="17"/>
      <c r="E21" s="17" t="s">
        <v>44</v>
      </c>
      <c r="F21" s="46" t="s">
        <v>132</v>
      </c>
      <c r="G21" s="17" t="s">
        <v>304</v>
      </c>
      <c r="H21" s="17" t="s">
        <v>117</v>
      </c>
      <c r="I21" s="34">
        <v>818415208</v>
      </c>
      <c r="J21" s="17"/>
    </row>
    <row r="22" spans="1:10" x14ac:dyDescent="0.35">
      <c r="A22" s="16">
        <v>12</v>
      </c>
      <c r="C22" s="17"/>
      <c r="D22" s="17"/>
      <c r="E22" s="17" t="s">
        <v>44</v>
      </c>
      <c r="F22" s="46" t="s">
        <v>133</v>
      </c>
      <c r="G22" s="17" t="s">
        <v>134</v>
      </c>
      <c r="H22" s="17" t="s">
        <v>117</v>
      </c>
      <c r="I22" s="34">
        <v>44030716</v>
      </c>
      <c r="J22" s="17"/>
    </row>
    <row r="23" spans="1:10" x14ac:dyDescent="0.35">
      <c r="A23" s="16">
        <v>13</v>
      </c>
      <c r="C23" s="17"/>
      <c r="D23" s="17"/>
      <c r="E23" s="17" t="s">
        <v>44</v>
      </c>
      <c r="F23" s="46" t="s">
        <v>287</v>
      </c>
      <c r="G23" s="17" t="s">
        <v>303</v>
      </c>
      <c r="H23" s="17" t="s">
        <v>112</v>
      </c>
      <c r="I23" s="34">
        <v>118148896</v>
      </c>
      <c r="J23" s="17" t="s">
        <v>286</v>
      </c>
    </row>
    <row r="24" spans="1:10" x14ac:dyDescent="0.35">
      <c r="A24" s="16">
        <v>14</v>
      </c>
      <c r="C24" s="17"/>
      <c r="D24" s="17"/>
      <c r="E24" s="17" t="s">
        <v>44</v>
      </c>
      <c r="F24" s="21" t="s">
        <v>288</v>
      </c>
      <c r="G24" s="17" t="s">
        <v>301</v>
      </c>
      <c r="H24" s="17" t="s">
        <v>112</v>
      </c>
      <c r="I24" s="34">
        <v>892871150</v>
      </c>
      <c r="J24" s="17" t="s">
        <v>286</v>
      </c>
    </row>
    <row r="25" spans="1:10" x14ac:dyDescent="0.35">
      <c r="A25" s="16">
        <v>15</v>
      </c>
      <c r="C25" s="17"/>
      <c r="D25" s="17"/>
      <c r="E25" s="17" t="s">
        <v>44</v>
      </c>
      <c r="F25" s="21" t="s">
        <v>290</v>
      </c>
      <c r="G25" s="21" t="s">
        <v>302</v>
      </c>
      <c r="H25" s="17" t="s">
        <v>112</v>
      </c>
      <c r="I25" s="34">
        <v>864813916.12</v>
      </c>
      <c r="J25" s="17" t="s">
        <v>286</v>
      </c>
    </row>
    <row r="26" spans="1:10" x14ac:dyDescent="0.35">
      <c r="A26" s="16">
        <v>16</v>
      </c>
      <c r="C26" s="17"/>
      <c r="D26" s="17"/>
      <c r="E26" s="17" t="s">
        <v>44</v>
      </c>
      <c r="F26" s="21" t="s">
        <v>289</v>
      </c>
      <c r="G26" s="21" t="s">
        <v>313</v>
      </c>
      <c r="H26" s="17" t="s">
        <v>112</v>
      </c>
      <c r="I26" s="34">
        <v>934869190</v>
      </c>
      <c r="J26" s="17" t="s">
        <v>286</v>
      </c>
    </row>
    <row r="27" spans="1:10" x14ac:dyDescent="0.35">
      <c r="A27" s="16">
        <v>17</v>
      </c>
      <c r="C27" s="17"/>
      <c r="D27" s="17"/>
      <c r="E27" s="17" t="s">
        <v>44</v>
      </c>
      <c r="F27" s="21" t="s">
        <v>291</v>
      </c>
      <c r="G27" s="21" t="s">
        <v>312</v>
      </c>
      <c r="H27" s="17" t="s">
        <v>112</v>
      </c>
      <c r="I27" s="34">
        <v>65302572</v>
      </c>
      <c r="J27" s="17" t="s">
        <v>286</v>
      </c>
    </row>
    <row r="28" spans="1:10" x14ac:dyDescent="0.35">
      <c r="A28" s="16">
        <v>18</v>
      </c>
      <c r="C28" s="17"/>
      <c r="D28" s="17"/>
      <c r="E28" s="17" t="s">
        <v>44</v>
      </c>
      <c r="F28" s="21" t="s">
        <v>292</v>
      </c>
      <c r="G28" s="21" t="s">
        <v>311</v>
      </c>
      <c r="H28" s="17" t="s">
        <v>112</v>
      </c>
      <c r="I28" s="34">
        <v>803559805</v>
      </c>
      <c r="J28" s="17" t="s">
        <v>286</v>
      </c>
    </row>
    <row r="29" spans="1:10" x14ac:dyDescent="0.35">
      <c r="A29" s="16">
        <v>19</v>
      </c>
      <c r="C29" s="17"/>
      <c r="D29" s="17"/>
      <c r="E29" s="17" t="s">
        <v>44</v>
      </c>
      <c r="F29" s="21" t="s">
        <v>293</v>
      </c>
      <c r="G29" s="21" t="s">
        <v>310</v>
      </c>
      <c r="H29" s="17" t="s">
        <v>112</v>
      </c>
      <c r="I29" s="34">
        <v>443559489.60000002</v>
      </c>
      <c r="J29" s="17" t="s">
        <v>286</v>
      </c>
    </row>
    <row r="30" spans="1:10" x14ac:dyDescent="0.35">
      <c r="A30" s="16">
        <v>20</v>
      </c>
      <c r="C30" s="17"/>
      <c r="D30" s="17"/>
      <c r="E30" s="17" t="s">
        <v>44</v>
      </c>
      <c r="F30" s="21" t="s">
        <v>294</v>
      </c>
      <c r="G30" s="21" t="s">
        <v>309</v>
      </c>
      <c r="H30" s="17" t="s">
        <v>112</v>
      </c>
      <c r="I30" s="34">
        <v>302796495.56999999</v>
      </c>
      <c r="J30" s="17" t="s">
        <v>286</v>
      </c>
    </row>
    <row r="31" spans="1:10" x14ac:dyDescent="0.35">
      <c r="A31" s="16">
        <v>21</v>
      </c>
      <c r="C31" s="17"/>
      <c r="D31" s="17"/>
      <c r="E31" s="17" t="s">
        <v>44</v>
      </c>
      <c r="F31" s="21" t="s">
        <v>295</v>
      </c>
      <c r="G31" s="21" t="s">
        <v>308</v>
      </c>
      <c r="H31" s="17" t="s">
        <v>112</v>
      </c>
      <c r="I31" s="34">
        <v>479572786</v>
      </c>
      <c r="J31" s="17" t="s">
        <v>286</v>
      </c>
    </row>
    <row r="32" spans="1:10" x14ac:dyDescent="0.35">
      <c r="A32" s="16">
        <v>22</v>
      </c>
      <c r="C32" s="17"/>
      <c r="D32" s="17"/>
      <c r="E32" s="17" t="s">
        <v>44</v>
      </c>
      <c r="F32" s="21" t="s">
        <v>296</v>
      </c>
      <c r="G32" s="21" t="s">
        <v>127</v>
      </c>
      <c r="H32" s="17" t="s">
        <v>112</v>
      </c>
      <c r="I32" s="34">
        <v>1278040310</v>
      </c>
      <c r="J32" s="17" t="s">
        <v>286</v>
      </c>
    </row>
    <row r="33" spans="1:10" x14ac:dyDescent="0.35">
      <c r="A33" s="16">
        <v>23</v>
      </c>
      <c r="C33" s="17"/>
      <c r="D33" s="17"/>
      <c r="E33" s="17" t="s">
        <v>44</v>
      </c>
      <c r="F33" s="21" t="s">
        <v>297</v>
      </c>
      <c r="G33" s="17" t="s">
        <v>304</v>
      </c>
      <c r="H33" s="17" t="s">
        <v>112</v>
      </c>
      <c r="I33" s="34">
        <v>517195108</v>
      </c>
      <c r="J33" s="17" t="s">
        <v>286</v>
      </c>
    </row>
    <row r="34" spans="1:10" x14ac:dyDescent="0.35">
      <c r="A34" s="16">
        <v>24</v>
      </c>
      <c r="C34" s="17"/>
      <c r="D34" s="17"/>
      <c r="E34" s="17" t="s">
        <v>44</v>
      </c>
      <c r="F34" s="21" t="s">
        <v>298</v>
      </c>
      <c r="G34" s="21" t="s">
        <v>306</v>
      </c>
      <c r="H34" s="17" t="s">
        <v>112</v>
      </c>
      <c r="I34" s="34">
        <v>90224858</v>
      </c>
      <c r="J34" s="17" t="s">
        <v>286</v>
      </c>
    </row>
    <row r="35" spans="1:10" x14ac:dyDescent="0.35">
      <c r="A35" s="16">
        <v>25</v>
      </c>
      <c r="C35" s="17"/>
      <c r="D35" s="17"/>
      <c r="E35" s="17" t="s">
        <v>44</v>
      </c>
      <c r="F35" s="21" t="s">
        <v>299</v>
      </c>
      <c r="G35" s="21" t="s">
        <v>305</v>
      </c>
      <c r="H35" s="17" t="s">
        <v>112</v>
      </c>
      <c r="I35" s="34">
        <v>893394298.29999995</v>
      </c>
      <c r="J35" s="17" t="s">
        <v>286</v>
      </c>
    </row>
    <row r="36" spans="1:10" x14ac:dyDescent="0.35">
      <c r="A36" s="16">
        <v>26</v>
      </c>
      <c r="C36" s="17"/>
      <c r="D36" s="17"/>
      <c r="E36" s="17" t="s">
        <v>44</v>
      </c>
      <c r="F36" s="21" t="s">
        <v>300</v>
      </c>
      <c r="G36" s="21" t="s">
        <v>307</v>
      </c>
      <c r="H36" s="17" t="s">
        <v>112</v>
      </c>
      <c r="I36" s="34">
        <v>216224858</v>
      </c>
      <c r="J36" s="17" t="s">
        <v>286</v>
      </c>
    </row>
    <row r="351006" spans="1:3" x14ac:dyDescent="0.35">
      <c r="A351006" t="s">
        <v>109</v>
      </c>
      <c r="B351006" t="s">
        <v>46</v>
      </c>
      <c r="C351006" t="s">
        <v>117</v>
      </c>
    </row>
    <row r="351007" spans="1:3" x14ac:dyDescent="0.35">
      <c r="A351007" t="s">
        <v>135</v>
      </c>
      <c r="B351007" t="s">
        <v>47</v>
      </c>
      <c r="C351007" t="s">
        <v>112</v>
      </c>
    </row>
    <row r="351008" spans="1:3" x14ac:dyDescent="0.35">
      <c r="B351008" t="s">
        <v>48</v>
      </c>
      <c r="C351008" t="s">
        <v>27</v>
      </c>
    </row>
    <row r="351009" spans="2:2" x14ac:dyDescent="0.35">
      <c r="B351009" t="s">
        <v>49</v>
      </c>
    </row>
    <row r="351010" spans="2:2" x14ac:dyDescent="0.35">
      <c r="B351010" t="s">
        <v>50</v>
      </c>
    </row>
    <row r="351011" spans="2:2" x14ac:dyDescent="0.35">
      <c r="B351011" t="s">
        <v>51</v>
      </c>
    </row>
    <row r="351012" spans="2:2" x14ac:dyDescent="0.35">
      <c r="B351012" t="s">
        <v>52</v>
      </c>
    </row>
    <row r="351013" spans="2:2" x14ac:dyDescent="0.35">
      <c r="B351013" t="s">
        <v>53</v>
      </c>
    </row>
    <row r="351014" spans="2:2" x14ac:dyDescent="0.35">
      <c r="B351014" t="s">
        <v>54</v>
      </c>
    </row>
    <row r="351015" spans="2:2" x14ac:dyDescent="0.35">
      <c r="B351015" t="s">
        <v>55</v>
      </c>
    </row>
    <row r="351016" spans="2:2" x14ac:dyDescent="0.35">
      <c r="B351016" t="s">
        <v>56</v>
      </c>
    </row>
    <row r="351017" spans="2:2" x14ac:dyDescent="0.35">
      <c r="B351017" t="s">
        <v>57</v>
      </c>
    </row>
    <row r="351018" spans="2:2" x14ac:dyDescent="0.35">
      <c r="B351018" t="s">
        <v>58</v>
      </c>
    </row>
    <row r="351019" spans="2:2" x14ac:dyDescent="0.35">
      <c r="B351019" t="s">
        <v>59</v>
      </c>
    </row>
    <row r="351020" spans="2:2" x14ac:dyDescent="0.35">
      <c r="B351020" t="s">
        <v>60</v>
      </c>
    </row>
    <row r="351021" spans="2:2" x14ac:dyDescent="0.35">
      <c r="B351021" t="s">
        <v>61</v>
      </c>
    </row>
    <row r="351022" spans="2:2" x14ac:dyDescent="0.35">
      <c r="B351022" t="s">
        <v>62</v>
      </c>
    </row>
    <row r="351023" spans="2:2" x14ac:dyDescent="0.35">
      <c r="B351023" t="s">
        <v>63</v>
      </c>
    </row>
    <row r="351024" spans="2:2" x14ac:dyDescent="0.35">
      <c r="B351024" t="s">
        <v>64</v>
      </c>
    </row>
    <row r="351025" spans="2:2" x14ac:dyDescent="0.35">
      <c r="B351025" t="s">
        <v>65</v>
      </c>
    </row>
    <row r="351026" spans="2:2" x14ac:dyDescent="0.35">
      <c r="B351026" t="s">
        <v>66</v>
      </c>
    </row>
    <row r="351027" spans="2:2" x14ac:dyDescent="0.35">
      <c r="B351027" t="s">
        <v>67</v>
      </c>
    </row>
    <row r="351028" spans="2:2" x14ac:dyDescent="0.35">
      <c r="B351028" t="s">
        <v>44</v>
      </c>
    </row>
    <row r="351029" spans="2:2" x14ac:dyDescent="0.35">
      <c r="B351029" t="s">
        <v>68</v>
      </c>
    </row>
    <row r="351030" spans="2:2" x14ac:dyDescent="0.35">
      <c r="B351030" t="s">
        <v>69</v>
      </c>
    </row>
  </sheetData>
  <mergeCells count="1">
    <mergeCell ref="B8:J8"/>
  </mergeCells>
  <dataValidations count="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 Fecha OBLIGATORIA, DIGITE 1900/01/01" sqref="C11" xr:uid="{00000000-0002-0000-04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VIGENCIA por año durante la cual se inició el proyecto. Incluya tantas filas como proyectos haya iniciado durante gestión como Representante Legal. Empiece por el último año" sqref="E11:E36" xr:uid="{00000000-0002-0000-0400-000002000000}">
      <formula1>$B$351005:$B$351030</formula1>
    </dataValidation>
    <dataValidation type="list" allowBlank="1" showInputMessage="1" showErrorMessage="1" errorTitle="Entrada no válida" error="Por favor seleccione un elemento de la lista" promptTitle="Seleccione un elemento de la lista" prompt=" Seleccione de la lista el ESTADO del proyecto al término de la gestión como Representante Legal." sqref="H11:H36" xr:uid="{00000000-0002-0000-0400-000005000000}">
      <formula1>$C$351005:$C$351008</formula1>
    </dataValidation>
  </dataValidations>
  <pageMargins left="0.7" right="0.7" top="0.75" bottom="0.75" header="0.3" footer="0.3"/>
  <headerFooter>
    <oddHeader>&amp;R&amp;"Calibri"&amp;10&amp;KFF0000 Información pública&amp;1#_x000D_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1027"/>
  <sheetViews>
    <sheetView workbookViewId="0">
      <selection activeCell="F18" sqref="F18"/>
    </sheetView>
  </sheetViews>
  <sheetFormatPr baseColWidth="10" defaultColWidth="9.1796875" defaultRowHeight="14.5" x14ac:dyDescent="0.35"/>
  <cols>
    <col min="2" max="2" width="16" customWidth="1"/>
    <col min="3" max="3" width="32" customWidth="1"/>
    <col min="4" max="4" width="19" customWidth="1"/>
    <col min="5" max="5" width="14" customWidth="1"/>
    <col min="6" max="6" width="31" customWidth="1"/>
    <col min="7" max="8" width="34" customWidth="1"/>
    <col min="9" max="9" width="12" customWidth="1"/>
    <col min="10" max="10" width="21" customWidth="1"/>
    <col min="11" max="11" width="18" customWidth="1"/>
    <col min="13" max="256" width="8" hidden="1"/>
  </cols>
  <sheetData>
    <row r="1" spans="1:12" x14ac:dyDescent="0.35">
      <c r="B1" s="16" t="s">
        <v>0</v>
      </c>
      <c r="C1" s="16">
        <v>54</v>
      </c>
      <c r="D1" s="16" t="s">
        <v>1</v>
      </c>
    </row>
    <row r="2" spans="1:12" x14ac:dyDescent="0.35">
      <c r="B2" s="16" t="s">
        <v>2</v>
      </c>
      <c r="C2" s="16">
        <v>393</v>
      </c>
      <c r="D2" s="16" t="s">
        <v>136</v>
      </c>
    </row>
    <row r="3" spans="1:12" x14ac:dyDescent="0.35">
      <c r="B3" s="16" t="s">
        <v>4</v>
      </c>
      <c r="C3" s="16">
        <v>1</v>
      </c>
    </row>
    <row r="4" spans="1:12" x14ac:dyDescent="0.35">
      <c r="B4" s="16" t="s">
        <v>5</v>
      </c>
      <c r="C4" s="16">
        <v>352</v>
      </c>
    </row>
    <row r="5" spans="1:12" x14ac:dyDescent="0.35">
      <c r="B5" s="16" t="s">
        <v>6</v>
      </c>
      <c r="C5" s="3">
        <v>45688</v>
      </c>
    </row>
    <row r="6" spans="1:12" x14ac:dyDescent="0.35">
      <c r="B6" s="16" t="s">
        <v>7</v>
      </c>
      <c r="C6" s="16">
        <v>0</v>
      </c>
      <c r="D6" s="16" t="s">
        <v>8</v>
      </c>
    </row>
    <row r="8" spans="1:12" x14ac:dyDescent="0.35">
      <c r="A8" s="16" t="s">
        <v>9</v>
      </c>
      <c r="B8" s="47" t="s">
        <v>137</v>
      </c>
      <c r="C8" s="48"/>
      <c r="D8" s="48"/>
      <c r="E8" s="48"/>
      <c r="F8" s="48"/>
      <c r="G8" s="48"/>
      <c r="H8" s="48"/>
      <c r="I8" s="48"/>
      <c r="J8" s="48"/>
      <c r="K8" s="48"/>
    </row>
    <row r="9" spans="1:12" x14ac:dyDescent="0.35">
      <c r="C9" s="16">
        <v>2</v>
      </c>
      <c r="D9" s="16">
        <v>3</v>
      </c>
      <c r="E9" s="16">
        <v>4</v>
      </c>
      <c r="F9" s="16">
        <v>8</v>
      </c>
      <c r="G9" s="16">
        <v>12</v>
      </c>
      <c r="H9" s="16">
        <v>16</v>
      </c>
      <c r="I9" s="16">
        <v>20</v>
      </c>
      <c r="J9" s="16">
        <v>24</v>
      </c>
      <c r="K9" s="16">
        <v>28</v>
      </c>
    </row>
    <row r="10" spans="1:12" x14ac:dyDescent="0.35">
      <c r="C10" s="16" t="s">
        <v>103</v>
      </c>
      <c r="D10" s="16" t="s">
        <v>104</v>
      </c>
      <c r="E10" s="16" t="s">
        <v>30</v>
      </c>
      <c r="F10" s="16" t="s">
        <v>138</v>
      </c>
      <c r="G10" s="16" t="s">
        <v>139</v>
      </c>
      <c r="H10" s="16" t="s">
        <v>140</v>
      </c>
      <c r="I10" s="16" t="s">
        <v>141</v>
      </c>
      <c r="J10" s="16" t="s">
        <v>142</v>
      </c>
      <c r="K10" s="16" t="s">
        <v>143</v>
      </c>
    </row>
    <row r="11" spans="1:12" x14ac:dyDescent="0.35">
      <c r="A11" s="8">
        <v>1</v>
      </c>
      <c r="B11" s="9" t="s">
        <v>43</v>
      </c>
      <c r="C11" s="10" t="s">
        <v>135</v>
      </c>
      <c r="D11" s="11"/>
      <c r="E11" s="11"/>
      <c r="F11" s="11"/>
      <c r="G11" s="11"/>
      <c r="H11" s="11"/>
      <c r="I11" s="11"/>
      <c r="J11" s="11">
        <v>0</v>
      </c>
      <c r="K11" s="11">
        <v>0</v>
      </c>
      <c r="L11" s="9"/>
    </row>
    <row r="351003" spans="1:3" x14ac:dyDescent="0.35">
      <c r="A351003" t="s">
        <v>109</v>
      </c>
      <c r="B351003" t="s">
        <v>46</v>
      </c>
      <c r="C351003" t="s">
        <v>117</v>
      </c>
    </row>
    <row r="351004" spans="1:3" x14ac:dyDescent="0.35">
      <c r="A351004" t="s">
        <v>135</v>
      </c>
      <c r="B351004" t="s">
        <v>47</v>
      </c>
      <c r="C351004" t="s">
        <v>112</v>
      </c>
    </row>
    <row r="351005" spans="1:3" x14ac:dyDescent="0.35">
      <c r="B351005" t="s">
        <v>48</v>
      </c>
      <c r="C351005" t="s">
        <v>27</v>
      </c>
    </row>
    <row r="351006" spans="1:3" x14ac:dyDescent="0.35">
      <c r="B351006" t="s">
        <v>49</v>
      </c>
    </row>
    <row r="351007" spans="1:3" x14ac:dyDescent="0.35">
      <c r="B351007" t="s">
        <v>50</v>
      </c>
    </row>
    <row r="351008" spans="1:3" x14ac:dyDescent="0.35">
      <c r="B351008" t="s">
        <v>51</v>
      </c>
    </row>
    <row r="351009" spans="2:2" x14ac:dyDescent="0.35">
      <c r="B351009" t="s">
        <v>52</v>
      </c>
    </row>
    <row r="351010" spans="2:2" x14ac:dyDescent="0.35">
      <c r="B351010" t="s">
        <v>53</v>
      </c>
    </row>
    <row r="351011" spans="2:2" x14ac:dyDescent="0.35">
      <c r="B351011" t="s">
        <v>54</v>
      </c>
    </row>
    <row r="351012" spans="2:2" x14ac:dyDescent="0.35">
      <c r="B351012" t="s">
        <v>55</v>
      </c>
    </row>
    <row r="351013" spans="2:2" x14ac:dyDescent="0.35">
      <c r="B351013" t="s">
        <v>56</v>
      </c>
    </row>
    <row r="351014" spans="2:2" x14ac:dyDescent="0.35">
      <c r="B351014" t="s">
        <v>57</v>
      </c>
    </row>
    <row r="351015" spans="2:2" x14ac:dyDescent="0.35">
      <c r="B351015" t="s">
        <v>58</v>
      </c>
    </row>
    <row r="351016" spans="2:2" x14ac:dyDescent="0.35">
      <c r="B351016" t="s">
        <v>59</v>
      </c>
    </row>
    <row r="351017" spans="2:2" x14ac:dyDescent="0.35">
      <c r="B351017" t="s">
        <v>60</v>
      </c>
    </row>
    <row r="351018" spans="2:2" x14ac:dyDescent="0.35">
      <c r="B351018" t="s">
        <v>61</v>
      </c>
    </row>
    <row r="351019" spans="2:2" x14ac:dyDescent="0.35">
      <c r="B351019" t="s">
        <v>62</v>
      </c>
    </row>
    <row r="351020" spans="2:2" x14ac:dyDescent="0.35">
      <c r="B351020" t="s">
        <v>63</v>
      </c>
    </row>
    <row r="351021" spans="2:2" x14ac:dyDescent="0.35">
      <c r="B351021" t="s">
        <v>64</v>
      </c>
    </row>
    <row r="351022" spans="2:2" x14ac:dyDescent="0.35">
      <c r="B351022" t="s">
        <v>65</v>
      </c>
    </row>
    <row r="351023" spans="2:2" x14ac:dyDescent="0.35">
      <c r="B351023" t="s">
        <v>66</v>
      </c>
    </row>
    <row r="351024" spans="2:2" x14ac:dyDescent="0.35">
      <c r="B351024" t="s">
        <v>67</v>
      </c>
    </row>
    <row r="351025" spans="2:2" x14ac:dyDescent="0.35">
      <c r="B351025" t="s">
        <v>44</v>
      </c>
    </row>
    <row r="351026" spans="2:2" x14ac:dyDescent="0.35">
      <c r="B351026" t="s">
        <v>68</v>
      </c>
    </row>
    <row r="351027" spans="2:2" x14ac:dyDescent="0.35">
      <c r="B351027" t="s">
        <v>69</v>
      </c>
    </row>
  </sheetData>
  <mergeCells count="1">
    <mergeCell ref="B8:K8"/>
  </mergeCells>
  <pageMargins left="0.7" right="0.7" top="0.75" bottom="0.75" header="0.3" footer="0.3"/>
  <headerFooter>
    <oddHeader>&amp;R&amp;"Calibri"&amp;10&amp;KFF0000 Información pública&amp;1#_x000D_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V351023"/>
  <sheetViews>
    <sheetView workbookViewId="0">
      <selection activeCell="D32" sqref="D32"/>
    </sheetView>
  </sheetViews>
  <sheetFormatPr baseColWidth="10" defaultColWidth="9.1796875" defaultRowHeight="14.5" x14ac:dyDescent="0.35"/>
  <cols>
    <col min="2" max="2" width="16" customWidth="1"/>
    <col min="3" max="3" width="32" customWidth="1"/>
    <col min="4" max="4" width="81.54296875" customWidth="1"/>
    <col min="5" max="5" width="23.26953125" customWidth="1"/>
    <col min="6" max="6" width="38.26953125" customWidth="1"/>
    <col min="7" max="8" width="30" style="15" customWidth="1"/>
    <col min="9" max="10" width="19" customWidth="1"/>
    <col min="12" max="256" width="8" hidden="1"/>
  </cols>
  <sheetData>
    <row r="1" spans="1:10" x14ac:dyDescent="0.35">
      <c r="B1" s="16" t="s">
        <v>0</v>
      </c>
      <c r="C1" s="16">
        <v>54</v>
      </c>
      <c r="D1" s="16" t="s">
        <v>1</v>
      </c>
    </row>
    <row r="2" spans="1:10" x14ac:dyDescent="0.35">
      <c r="B2" s="16" t="s">
        <v>2</v>
      </c>
      <c r="C2" s="16">
        <v>394</v>
      </c>
      <c r="D2" s="16" t="s">
        <v>144</v>
      </c>
    </row>
    <row r="3" spans="1:10" x14ac:dyDescent="0.35">
      <c r="B3" s="16" t="s">
        <v>4</v>
      </c>
      <c r="C3" s="16">
        <v>1</v>
      </c>
    </row>
    <row r="4" spans="1:10" x14ac:dyDescent="0.35">
      <c r="B4" s="16" t="s">
        <v>5</v>
      </c>
      <c r="C4" s="16">
        <v>352</v>
      </c>
    </row>
    <row r="5" spans="1:10" x14ac:dyDescent="0.35">
      <c r="B5" s="16" t="s">
        <v>6</v>
      </c>
      <c r="C5" s="3">
        <v>45688</v>
      </c>
    </row>
    <row r="6" spans="1:10" x14ac:dyDescent="0.35">
      <c r="B6" s="16" t="s">
        <v>7</v>
      </c>
      <c r="C6" s="16">
        <v>0</v>
      </c>
      <c r="D6" s="16" t="s">
        <v>8</v>
      </c>
    </row>
    <row r="8" spans="1:10" x14ac:dyDescent="0.35">
      <c r="A8" s="16" t="s">
        <v>9</v>
      </c>
      <c r="B8" s="47" t="s">
        <v>145</v>
      </c>
      <c r="C8" s="48"/>
      <c r="D8" s="48"/>
      <c r="E8" s="48"/>
      <c r="F8" s="48"/>
      <c r="G8" s="48"/>
      <c r="H8" s="48"/>
      <c r="I8" s="48"/>
      <c r="J8" s="48"/>
    </row>
    <row r="9" spans="1:10" x14ac:dyDescent="0.35">
      <c r="C9" s="16">
        <v>2</v>
      </c>
      <c r="D9" s="16">
        <v>3</v>
      </c>
      <c r="E9" s="16">
        <v>4</v>
      </c>
      <c r="F9" s="16">
        <v>8</v>
      </c>
      <c r="G9" s="16">
        <v>12</v>
      </c>
      <c r="H9" s="16">
        <v>16</v>
      </c>
      <c r="I9" s="16">
        <v>20</v>
      </c>
      <c r="J9" s="16">
        <v>24</v>
      </c>
    </row>
    <row r="10" spans="1:10" x14ac:dyDescent="0.35">
      <c r="A10" s="18"/>
      <c r="B10" s="18"/>
      <c r="C10" s="19" t="s">
        <v>146</v>
      </c>
      <c r="D10" s="19" t="s">
        <v>104</v>
      </c>
      <c r="E10" s="19" t="s">
        <v>30</v>
      </c>
      <c r="F10" s="19" t="s">
        <v>147</v>
      </c>
      <c r="G10" s="19" t="s">
        <v>148</v>
      </c>
      <c r="H10" s="19" t="s">
        <v>149</v>
      </c>
      <c r="I10" s="19" t="s">
        <v>150</v>
      </c>
      <c r="J10" s="19" t="s">
        <v>42</v>
      </c>
    </row>
    <row r="11" spans="1:10" x14ac:dyDescent="0.35">
      <c r="A11" s="20">
        <v>1</v>
      </c>
      <c r="B11" s="21" t="s">
        <v>43</v>
      </c>
      <c r="C11" s="17" t="s">
        <v>109</v>
      </c>
      <c r="D11" s="17" t="s">
        <v>94</v>
      </c>
      <c r="E11" s="17" t="s">
        <v>44</v>
      </c>
      <c r="F11" s="17" t="s">
        <v>151</v>
      </c>
      <c r="G11" s="22">
        <v>1</v>
      </c>
      <c r="H11" s="22">
        <v>1</v>
      </c>
      <c r="I11" s="23">
        <v>1110000000</v>
      </c>
      <c r="J11" s="17" t="s">
        <v>94</v>
      </c>
    </row>
    <row r="12" spans="1:10" x14ac:dyDescent="0.35">
      <c r="A12" s="20">
        <v>2</v>
      </c>
      <c r="B12" s="21" t="s">
        <v>152</v>
      </c>
      <c r="C12" s="17" t="s">
        <v>109</v>
      </c>
      <c r="D12" s="17" t="s">
        <v>94</v>
      </c>
      <c r="E12" s="17" t="s">
        <v>44</v>
      </c>
      <c r="F12" s="17" t="s">
        <v>153</v>
      </c>
      <c r="G12" s="22">
        <v>1</v>
      </c>
      <c r="H12" s="22">
        <v>1</v>
      </c>
      <c r="I12" s="23">
        <v>1525511700</v>
      </c>
      <c r="J12" s="17" t="s">
        <v>94</v>
      </c>
    </row>
    <row r="13" spans="1:10" x14ac:dyDescent="0.35">
      <c r="A13" s="20">
        <v>3</v>
      </c>
      <c r="B13" s="21" t="s">
        <v>154</v>
      </c>
      <c r="C13" s="17" t="s">
        <v>109</v>
      </c>
      <c r="D13" s="17" t="s">
        <v>94</v>
      </c>
      <c r="E13" s="17" t="s">
        <v>44</v>
      </c>
      <c r="F13" s="17" t="s">
        <v>155</v>
      </c>
      <c r="G13" s="22">
        <v>34</v>
      </c>
      <c r="H13" s="22">
        <v>34</v>
      </c>
      <c r="I13" s="23">
        <v>4732750110</v>
      </c>
      <c r="J13" s="17" t="s">
        <v>156</v>
      </c>
    </row>
    <row r="14" spans="1:10" x14ac:dyDescent="0.35">
      <c r="A14" s="20">
        <v>4</v>
      </c>
      <c r="B14" s="21" t="s">
        <v>157</v>
      </c>
      <c r="C14" s="17" t="s">
        <v>109</v>
      </c>
      <c r="D14" s="17" t="s">
        <v>94</v>
      </c>
      <c r="E14" s="17" t="s">
        <v>44</v>
      </c>
      <c r="F14" s="17" t="s">
        <v>158</v>
      </c>
      <c r="G14" s="22">
        <v>22</v>
      </c>
      <c r="H14" s="22">
        <v>22</v>
      </c>
      <c r="I14" s="23">
        <v>335474201</v>
      </c>
      <c r="J14" s="17" t="s">
        <v>94</v>
      </c>
    </row>
    <row r="15" spans="1:10" x14ac:dyDescent="0.35">
      <c r="A15" s="20">
        <v>5</v>
      </c>
      <c r="B15" s="21" t="s">
        <v>159</v>
      </c>
      <c r="C15" s="17" t="s">
        <v>109</v>
      </c>
      <c r="D15" s="17" t="s">
        <v>94</v>
      </c>
      <c r="E15" s="17" t="s">
        <v>44</v>
      </c>
      <c r="F15" s="17" t="s">
        <v>160</v>
      </c>
      <c r="G15" s="22">
        <v>10</v>
      </c>
      <c r="H15" s="22">
        <v>10</v>
      </c>
      <c r="I15" s="23">
        <v>1642660134</v>
      </c>
      <c r="J15" s="17" t="s">
        <v>94</v>
      </c>
    </row>
    <row r="16" spans="1:10" x14ac:dyDescent="0.35">
      <c r="A16" s="20">
        <v>6</v>
      </c>
      <c r="B16" s="21" t="s">
        <v>161</v>
      </c>
      <c r="C16" s="21" t="s">
        <v>109</v>
      </c>
      <c r="D16" s="21"/>
      <c r="E16" s="17" t="s">
        <v>44</v>
      </c>
      <c r="F16" s="21" t="s">
        <v>162</v>
      </c>
      <c r="G16" s="24">
        <v>8</v>
      </c>
      <c r="H16" s="24">
        <v>8</v>
      </c>
      <c r="I16" s="25">
        <v>1045279399</v>
      </c>
      <c r="J16" s="21"/>
    </row>
    <row r="17" spans="1:10" x14ac:dyDescent="0.35">
      <c r="A17" s="20">
        <v>7</v>
      </c>
      <c r="B17" s="21" t="s">
        <v>163</v>
      </c>
      <c r="C17" s="21" t="s">
        <v>109</v>
      </c>
      <c r="D17" s="21"/>
      <c r="E17" s="17" t="s">
        <v>68</v>
      </c>
      <c r="F17" s="21" t="s">
        <v>155</v>
      </c>
      <c r="G17" s="24">
        <v>41</v>
      </c>
      <c r="H17" s="24">
        <v>41</v>
      </c>
      <c r="I17" s="25">
        <v>5639972138</v>
      </c>
      <c r="J17" s="21"/>
    </row>
    <row r="18" spans="1:10" x14ac:dyDescent="0.35">
      <c r="G18" s="15" t="s">
        <v>164</v>
      </c>
    </row>
    <row r="350999" spans="1:3" x14ac:dyDescent="0.35">
      <c r="A350999" t="s">
        <v>109</v>
      </c>
      <c r="B350999" t="s">
        <v>46</v>
      </c>
      <c r="C350999" t="s">
        <v>153</v>
      </c>
    </row>
    <row r="351000" spans="1:3" x14ac:dyDescent="0.35">
      <c r="A351000" t="s">
        <v>135</v>
      </c>
      <c r="B351000" t="s">
        <v>47</v>
      </c>
      <c r="C351000" t="s">
        <v>155</v>
      </c>
    </row>
    <row r="351001" spans="1:3" x14ac:dyDescent="0.35">
      <c r="B351001" t="s">
        <v>48</v>
      </c>
      <c r="C351001" t="s">
        <v>151</v>
      </c>
    </row>
    <row r="351002" spans="1:3" x14ac:dyDescent="0.35">
      <c r="B351002" t="s">
        <v>49</v>
      </c>
      <c r="C351002" t="s">
        <v>158</v>
      </c>
    </row>
    <row r="351003" spans="1:3" x14ac:dyDescent="0.35">
      <c r="B351003" t="s">
        <v>50</v>
      </c>
      <c r="C351003" t="s">
        <v>160</v>
      </c>
    </row>
    <row r="351004" spans="1:3" x14ac:dyDescent="0.35">
      <c r="B351004" t="s">
        <v>51</v>
      </c>
    </row>
    <row r="351005" spans="1:3" x14ac:dyDescent="0.35">
      <c r="B351005" t="s">
        <v>52</v>
      </c>
    </row>
    <row r="351006" spans="1:3" x14ac:dyDescent="0.35">
      <c r="B351006" t="s">
        <v>53</v>
      </c>
    </row>
    <row r="351007" spans="1:3" x14ac:dyDescent="0.35">
      <c r="B351007" t="s">
        <v>54</v>
      </c>
    </row>
    <row r="351008" spans="1:3" x14ac:dyDescent="0.35">
      <c r="B351008" t="s">
        <v>55</v>
      </c>
    </row>
    <row r="351009" spans="2:2" x14ac:dyDescent="0.35">
      <c r="B351009" t="s">
        <v>56</v>
      </c>
    </row>
    <row r="351010" spans="2:2" x14ac:dyDescent="0.35">
      <c r="B351010" t="s">
        <v>57</v>
      </c>
    </row>
    <row r="351011" spans="2:2" x14ac:dyDescent="0.35">
      <c r="B351011" t="s">
        <v>58</v>
      </c>
    </row>
    <row r="351012" spans="2:2" x14ac:dyDescent="0.35">
      <c r="B351012" t="s">
        <v>59</v>
      </c>
    </row>
    <row r="351013" spans="2:2" x14ac:dyDescent="0.35">
      <c r="B351013" t="s">
        <v>60</v>
      </c>
    </row>
    <row r="351014" spans="2:2" x14ac:dyDescent="0.35">
      <c r="B351014" t="s">
        <v>61</v>
      </c>
    </row>
    <row r="351015" spans="2:2" x14ac:dyDescent="0.35">
      <c r="B351015" t="s">
        <v>62</v>
      </c>
    </row>
    <row r="351016" spans="2:2" x14ac:dyDescent="0.35">
      <c r="B351016" t="s">
        <v>63</v>
      </c>
    </row>
    <row r="351017" spans="2:2" x14ac:dyDescent="0.35">
      <c r="B351017" t="s">
        <v>64</v>
      </c>
    </row>
    <row r="351018" spans="2:2" x14ac:dyDescent="0.35">
      <c r="B351018" t="s">
        <v>65</v>
      </c>
    </row>
    <row r="351019" spans="2:2" x14ac:dyDescent="0.35">
      <c r="B351019" t="s">
        <v>66</v>
      </c>
    </row>
    <row r="351020" spans="2:2" x14ac:dyDescent="0.35">
      <c r="B351020" t="s">
        <v>67</v>
      </c>
    </row>
    <row r="351021" spans="2:2" x14ac:dyDescent="0.35">
      <c r="B351021" t="s">
        <v>44</v>
      </c>
    </row>
    <row r="351022" spans="2:2" x14ac:dyDescent="0.35">
      <c r="B351022" t="s">
        <v>68</v>
      </c>
    </row>
    <row r="351023" spans="2:2" x14ac:dyDescent="0.35">
      <c r="B351023" t="s">
        <v>69</v>
      </c>
    </row>
  </sheetData>
  <mergeCells count="1">
    <mergeCell ref="B8:J8"/>
  </mergeCells>
  <phoneticPr fontId="12" type="noConversion"/>
  <dataValidations count="6">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RMACIÓN" sqref="C11:C15" xr:uid="{00000000-0002-0000-0600-000000000000}">
      <formula1>$A$350998:$A$351000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15"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VIGENCIA por año; tantas modalidades por año. Incluya tantas filas como MODALIDADES DE CONTRATACIÓN haya efectuado durante gestión como Rep Legal. Empiece por el último año." sqref="E11:E16" xr:uid="{00000000-0002-0000-0600-000002000000}">
      <formula1>$B$350998:$B$351023</formula1>
    </dataValidation>
    <dataValidation type="list" allowBlank="1" showInputMessage="1" showErrorMessage="1" errorTitle="Entrada no válida" error="Por favor seleccione un elemento de la lista" promptTitle="Seleccione un elemento de la lista" prompt=" Seleccione de la lista la MODALIDAD de contratación realizada. Adicione tantas filas como modalidades AÑO A AÑO haya. Empiece por el último año." sqref="F11:F15" xr:uid="{00000000-0002-0000-0600-000003000000}">
      <formula1>$C$350998:$C$351003</formula1>
    </dataValidation>
    <dataValidation type="decimal" allowBlank="1" showInputMessage="1" showErrorMessage="1" errorTitle="Entrada no válida" error="Por favor escriba un número" promptTitle="Escriba un número en esta casilla" prompt=" Registre EN NÚMERO la cantidad de contratos EJECUTADOS AL TÉRMINO DEL AÑO por modalidad." sqref="G11:H15" xr:uid="{00000000-0002-0000-06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J15" xr:uid="{00000000-0002-0000-0600-000007000000}">
      <formula1>0</formula1>
      <formula2>390</formula2>
    </dataValidation>
  </dataValidations>
  <pageMargins left="0.7" right="0.7" top="0.75" bottom="0.75" header="0.3" footer="0.3"/>
  <pageSetup orientation="portrait" r:id="rId1"/>
  <headerFooter>
    <oddHeader>&amp;R&amp;"Calibri"&amp;10&amp;KFF0000 Información pública&amp;1#_x000D_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IV351028"/>
  <sheetViews>
    <sheetView topLeftCell="A4" workbookViewId="0">
      <pane xSplit="3" topLeftCell="H1" activePane="topRight" state="frozen"/>
      <selection activeCell="C6" sqref="C6"/>
      <selection pane="topRight" activeCell="L26" sqref="L26"/>
    </sheetView>
  </sheetViews>
  <sheetFormatPr baseColWidth="10" defaultColWidth="9.1796875" defaultRowHeight="14.5" x14ac:dyDescent="0.35"/>
  <cols>
    <col min="1" max="1" width="2.81640625" customWidth="1"/>
    <col min="2" max="2" width="9.1796875" customWidth="1"/>
    <col min="3" max="3" width="10.453125" customWidth="1"/>
    <col min="4" max="4" width="14.453125" customWidth="1"/>
    <col min="5" max="5" width="14.1796875" customWidth="1"/>
    <col min="6" max="6" width="13.26953125" bestFit="1" customWidth="1"/>
    <col min="7" max="7" width="14.7265625" customWidth="1"/>
    <col min="8" max="8" width="14.54296875" customWidth="1"/>
    <col min="9" max="9" width="11.1796875" customWidth="1"/>
    <col min="10" max="10" width="15.1796875" customWidth="1"/>
    <col min="11" max="11" width="13" customWidth="1"/>
    <col min="12" max="12" width="15.1796875" customWidth="1"/>
    <col min="13" max="13" width="43.1796875" customWidth="1"/>
    <col min="15" max="256" width="8" hidden="1"/>
  </cols>
  <sheetData>
    <row r="1" spans="1:13" x14ac:dyDescent="0.35">
      <c r="B1" s="16" t="s">
        <v>0</v>
      </c>
      <c r="C1" s="16">
        <v>54</v>
      </c>
      <c r="D1" s="16" t="s">
        <v>1</v>
      </c>
    </row>
    <row r="2" spans="1:13" x14ac:dyDescent="0.35">
      <c r="B2" s="16" t="s">
        <v>2</v>
      </c>
      <c r="C2" s="16">
        <v>404</v>
      </c>
      <c r="D2" s="32" t="s">
        <v>165</v>
      </c>
    </row>
    <row r="3" spans="1:13" x14ac:dyDescent="0.35">
      <c r="B3" s="16" t="s">
        <v>4</v>
      </c>
      <c r="C3" s="16">
        <v>1</v>
      </c>
    </row>
    <row r="4" spans="1:13" x14ac:dyDescent="0.35">
      <c r="B4" s="16" t="s">
        <v>5</v>
      </c>
      <c r="C4" s="16">
        <v>352</v>
      </c>
    </row>
    <row r="5" spans="1:13" x14ac:dyDescent="0.35">
      <c r="B5" s="16" t="s">
        <v>6</v>
      </c>
      <c r="C5" s="3">
        <v>45688</v>
      </c>
    </row>
    <row r="6" spans="1:13" x14ac:dyDescent="0.35">
      <c r="B6" s="16" t="s">
        <v>7</v>
      </c>
      <c r="C6" s="16">
        <v>0</v>
      </c>
      <c r="D6" s="16" t="s">
        <v>8</v>
      </c>
    </row>
    <row r="8" spans="1:13" x14ac:dyDescent="0.35">
      <c r="A8" s="16" t="s">
        <v>9</v>
      </c>
      <c r="B8" s="47" t="s">
        <v>166</v>
      </c>
      <c r="C8" s="48"/>
      <c r="D8" s="48"/>
      <c r="E8" s="48"/>
      <c r="F8" s="48"/>
      <c r="G8" s="48"/>
      <c r="H8" s="48"/>
      <c r="I8" s="48"/>
      <c r="J8" s="48"/>
      <c r="K8" s="48"/>
      <c r="L8" s="48"/>
      <c r="M8" s="48"/>
    </row>
    <row r="9" spans="1:13" x14ac:dyDescent="0.35">
      <c r="C9" s="16">
        <v>4</v>
      </c>
      <c r="D9" s="16">
        <v>8</v>
      </c>
      <c r="E9" s="16">
        <v>12</v>
      </c>
      <c r="F9" s="16">
        <v>16</v>
      </c>
      <c r="G9" s="16">
        <v>20</v>
      </c>
      <c r="H9" s="16">
        <v>24</v>
      </c>
      <c r="I9" s="16">
        <v>28</v>
      </c>
      <c r="J9" s="16">
        <v>32</v>
      </c>
      <c r="K9" s="16">
        <v>36</v>
      </c>
      <c r="L9" s="16">
        <v>40</v>
      </c>
      <c r="M9" s="16">
        <v>44</v>
      </c>
    </row>
    <row r="10" spans="1:13" s="40" customFormat="1" ht="39.5" thickBot="1" x14ac:dyDescent="0.4">
      <c r="C10" s="41" t="s">
        <v>30</v>
      </c>
      <c r="D10" s="41" t="s">
        <v>167</v>
      </c>
      <c r="E10" s="41" t="s">
        <v>168</v>
      </c>
      <c r="F10" s="41" t="s">
        <v>169</v>
      </c>
      <c r="G10" s="41" t="s">
        <v>170</v>
      </c>
      <c r="H10" s="41" t="s">
        <v>171</v>
      </c>
      <c r="I10" s="41" t="s">
        <v>172</v>
      </c>
      <c r="J10" s="41" t="s">
        <v>173</v>
      </c>
      <c r="K10" s="41" t="s">
        <v>174</v>
      </c>
      <c r="L10" s="41" t="s">
        <v>175</v>
      </c>
      <c r="M10" s="41" t="s">
        <v>42</v>
      </c>
    </row>
    <row r="11" spans="1:13" ht="87" customHeight="1" thickBot="1" x14ac:dyDescent="0.4">
      <c r="A11" s="16">
        <v>1</v>
      </c>
      <c r="B11" t="s">
        <v>43</v>
      </c>
      <c r="C11" s="42" t="s">
        <v>68</v>
      </c>
      <c r="D11" s="1">
        <v>0</v>
      </c>
      <c r="E11" s="1">
        <v>0</v>
      </c>
      <c r="F11" s="1">
        <v>0</v>
      </c>
      <c r="G11" s="1">
        <v>56850847000</v>
      </c>
      <c r="H11" s="14">
        <v>22752185000</v>
      </c>
      <c r="I11" s="44">
        <f>H11/G11*100</f>
        <v>40.020837332467536</v>
      </c>
      <c r="J11" s="1"/>
      <c r="K11" s="1"/>
      <c r="L11" s="1"/>
      <c r="M11" s="13" t="s">
        <v>176</v>
      </c>
    </row>
    <row r="12" spans="1:13" ht="101.25" customHeight="1" thickBot="1" x14ac:dyDescent="0.4">
      <c r="A12" s="16">
        <v>1</v>
      </c>
      <c r="B12" t="s">
        <v>152</v>
      </c>
      <c r="C12" s="42" t="s">
        <v>44</v>
      </c>
      <c r="D12" s="1">
        <v>0</v>
      </c>
      <c r="E12" s="1">
        <v>0</v>
      </c>
      <c r="F12" s="1">
        <v>0</v>
      </c>
      <c r="G12" s="1">
        <v>52193340000</v>
      </c>
      <c r="H12" s="14">
        <f>49580641000+3985368825</f>
        <v>53566009825</v>
      </c>
      <c r="I12" s="44">
        <f>H12/G12*100</f>
        <v>102.62997122812988</v>
      </c>
      <c r="J12" s="1"/>
      <c r="K12" s="1"/>
      <c r="L12" s="1"/>
      <c r="M12" s="13" t="s">
        <v>177</v>
      </c>
    </row>
    <row r="14" spans="1:13" x14ac:dyDescent="0.35">
      <c r="A14" s="16" t="s">
        <v>178</v>
      </c>
      <c r="B14" s="47" t="s">
        <v>179</v>
      </c>
      <c r="C14" s="48"/>
      <c r="D14" s="48"/>
      <c r="E14" s="48"/>
      <c r="F14" s="48"/>
      <c r="G14" s="48"/>
      <c r="H14" s="48"/>
      <c r="I14" s="48"/>
      <c r="J14" s="48"/>
      <c r="K14" s="48"/>
      <c r="L14" s="48"/>
      <c r="M14" s="48"/>
    </row>
    <row r="15" spans="1:13" x14ac:dyDescent="0.35">
      <c r="C15" s="16">
        <v>4</v>
      </c>
      <c r="D15" s="16">
        <v>8</v>
      </c>
      <c r="E15" s="16">
        <v>12</v>
      </c>
      <c r="F15" s="16">
        <v>16</v>
      </c>
      <c r="G15" s="16">
        <v>20</v>
      </c>
      <c r="H15" s="16">
        <v>24</v>
      </c>
      <c r="I15" s="16">
        <v>28</v>
      </c>
      <c r="J15" s="16">
        <v>32</v>
      </c>
      <c r="K15" s="16">
        <v>36</v>
      </c>
      <c r="L15" s="16">
        <v>40</v>
      </c>
      <c r="M15" s="16">
        <v>44</v>
      </c>
    </row>
    <row r="16" spans="1:13" s="40" customFormat="1" ht="39.5" thickBot="1" x14ac:dyDescent="0.4">
      <c r="C16" s="41" t="s">
        <v>30</v>
      </c>
      <c r="D16" s="41" t="s">
        <v>167</v>
      </c>
      <c r="E16" s="41" t="s">
        <v>168</v>
      </c>
      <c r="F16" s="41" t="s">
        <v>169</v>
      </c>
      <c r="G16" s="41" t="s">
        <v>170</v>
      </c>
      <c r="H16" s="41" t="s">
        <v>171</v>
      </c>
      <c r="I16" s="41" t="s">
        <v>180</v>
      </c>
      <c r="J16" s="41" t="s">
        <v>173</v>
      </c>
      <c r="K16" s="41" t="s">
        <v>174</v>
      </c>
      <c r="L16" s="41" t="s">
        <v>181</v>
      </c>
      <c r="M16" s="41" t="s">
        <v>42</v>
      </c>
    </row>
    <row r="17" spans="1:13" ht="29.5" thickBot="1" x14ac:dyDescent="0.4">
      <c r="A17" s="16">
        <v>1</v>
      </c>
      <c r="B17" t="s">
        <v>43</v>
      </c>
      <c r="C17" s="42" t="s">
        <v>68</v>
      </c>
      <c r="D17" s="1">
        <v>0</v>
      </c>
      <c r="E17" s="1">
        <v>0</v>
      </c>
      <c r="F17" s="1">
        <v>0</v>
      </c>
      <c r="G17" s="1">
        <v>56850847000</v>
      </c>
      <c r="H17" s="14">
        <v>9435242772.4099998</v>
      </c>
      <c r="I17" s="43">
        <f>H17/G17*100</f>
        <v>16.596485840237349</v>
      </c>
      <c r="J17" s="1"/>
      <c r="K17" s="1"/>
      <c r="L17" s="1"/>
      <c r="M17" s="13" t="s">
        <v>182</v>
      </c>
    </row>
    <row r="18" spans="1:13" ht="29.5" thickBot="1" x14ac:dyDescent="0.4">
      <c r="A18" s="16">
        <v>1</v>
      </c>
      <c r="B18" t="s">
        <v>152</v>
      </c>
      <c r="C18" s="42" t="s">
        <v>44</v>
      </c>
      <c r="D18" s="1">
        <v>0</v>
      </c>
      <c r="E18" s="1">
        <v>0</v>
      </c>
      <c r="F18" s="1">
        <v>0</v>
      </c>
      <c r="G18" s="1">
        <v>52193340000</v>
      </c>
      <c r="H18" s="14">
        <v>48852000028.190002</v>
      </c>
      <c r="I18" s="43">
        <f>H18/G18*100</f>
        <v>93.598148783331368</v>
      </c>
      <c r="J18" s="1"/>
      <c r="K18" s="1"/>
      <c r="L18" s="1"/>
      <c r="M18" s="13" t="s">
        <v>182</v>
      </c>
    </row>
    <row r="351004" spans="1:1" x14ac:dyDescent="0.35">
      <c r="A351004" t="s">
        <v>46</v>
      </c>
    </row>
    <row r="351005" spans="1:1" x14ac:dyDescent="0.35">
      <c r="A351005" t="s">
        <v>47</v>
      </c>
    </row>
    <row r="351006" spans="1:1" x14ac:dyDescent="0.35">
      <c r="A351006" t="s">
        <v>48</v>
      </c>
    </row>
    <row r="351007" spans="1:1" x14ac:dyDescent="0.35">
      <c r="A351007" t="s">
        <v>49</v>
      </c>
    </row>
    <row r="351008" spans="1:1" x14ac:dyDescent="0.35">
      <c r="A351008" t="s">
        <v>50</v>
      </c>
    </row>
    <row r="351009" spans="1:1" x14ac:dyDescent="0.35">
      <c r="A351009" t="s">
        <v>51</v>
      </c>
    </row>
    <row r="351010" spans="1:1" x14ac:dyDescent="0.35">
      <c r="A351010" t="s">
        <v>52</v>
      </c>
    </row>
    <row r="351011" spans="1:1" x14ac:dyDescent="0.35">
      <c r="A351011" t="s">
        <v>53</v>
      </c>
    </row>
    <row r="351012" spans="1:1" x14ac:dyDescent="0.35">
      <c r="A351012" t="s">
        <v>54</v>
      </c>
    </row>
    <row r="351013" spans="1:1" x14ac:dyDescent="0.35">
      <c r="A351013" t="s">
        <v>55</v>
      </c>
    </row>
    <row r="351014" spans="1:1" x14ac:dyDescent="0.35">
      <c r="A351014" t="s">
        <v>56</v>
      </c>
    </row>
    <row r="351015" spans="1:1" x14ac:dyDescent="0.35">
      <c r="A351015" t="s">
        <v>57</v>
      </c>
    </row>
    <row r="351016" spans="1:1" x14ac:dyDescent="0.35">
      <c r="A351016" t="s">
        <v>58</v>
      </c>
    </row>
    <row r="351017" spans="1:1" x14ac:dyDescent="0.35">
      <c r="A351017" t="s">
        <v>59</v>
      </c>
    </row>
    <row r="351018" spans="1:1" x14ac:dyDescent="0.35">
      <c r="A351018" t="s">
        <v>60</v>
      </c>
    </row>
    <row r="351019" spans="1:1" x14ac:dyDescent="0.35">
      <c r="A351019" t="s">
        <v>61</v>
      </c>
    </row>
    <row r="351020" spans="1:1" x14ac:dyDescent="0.35">
      <c r="A351020" t="s">
        <v>62</v>
      </c>
    </row>
    <row r="351021" spans="1:1" x14ac:dyDescent="0.35">
      <c r="A351021" t="s">
        <v>63</v>
      </c>
    </row>
    <row r="351022" spans="1:1" x14ac:dyDescent="0.35">
      <c r="A351022" t="s">
        <v>64</v>
      </c>
    </row>
    <row r="351023" spans="1:1" x14ac:dyDescent="0.35">
      <c r="A351023" t="s">
        <v>65</v>
      </c>
    </row>
    <row r="351024" spans="1:1" x14ac:dyDescent="0.35">
      <c r="A351024" t="s">
        <v>66</v>
      </c>
    </row>
    <row r="351025" spans="1:1" x14ac:dyDescent="0.35">
      <c r="A351025" t="s">
        <v>67</v>
      </c>
    </row>
    <row r="351026" spans="1:1" x14ac:dyDescent="0.35">
      <c r="A351026" t="s">
        <v>44</v>
      </c>
    </row>
    <row r="351027" spans="1:1" x14ac:dyDescent="0.35">
      <c r="A351027" t="s">
        <v>68</v>
      </c>
    </row>
    <row r="351028" spans="1:1" x14ac:dyDescent="0.35">
      <c r="A351028" t="s">
        <v>69</v>
      </c>
    </row>
  </sheetData>
  <mergeCells count="2">
    <mergeCell ref="B8:M8"/>
    <mergeCell ref="B14:M14"/>
  </mergeCells>
  <dataValidations count="16">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C12 C17:C18" xr:uid="{00000000-0002-0000-0700-000000000000}">
      <formula1>$A$351003:$A$351028</formula1>
    </dataValidation>
    <dataValidation type="decimal" allowBlank="1" showInputMessage="1" showErrorMessage="1" errorTitle="Entrada no válida" error="Por favor escriba un número" promptTitle="Escriba un número en esta casilla" prompt=" Registre EN PESOS el valor de ingresos por APORTES DE LA NACIÓN DEL PRESUPUESTO." sqref="D11:D12"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por APORTES DE LA NACIÓN RECAUDADOS." sqref="E11:E12"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recaudo por APORTES DE LA NACIÓN. No digite el símbolo %." sqref="F11:F12 F17:F1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RECURSOS PROPIOS RECAUDADOS." sqref="H11:H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esupuestado de los ingresos por OTROS CONCEPTOS." sqref="J11:J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por OTROS CONCEPTOS RECAUDADOS." sqref="K11:K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de recaudo por otros conceptos. No digite el símbolo %." sqref="L11:L12 L17:L18"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2 M17:M18" xr:uid="{00000000-0002-0000-07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gastos por APORTES DE LA NACIÓN DEL PRESUPUESTO." sqref="D17:D18"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APORTES DE LA NACIÓN RECAUDADOS." sqref="E17:E18"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RECURSOS PROPIOS DEL PRESUPUESTO." sqref="G11:G12 G17:G18"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ROPIOS EJECUTADOS." sqref="H17:H18"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l porcentaje de ejecución (gastos) de RECURSOS PROPIOS. No digite el símbolo %." sqref="I11:I12 I17:I18"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esupuestado de los gastos por OTROS CONCEPTOS." sqref="J17:J18"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OTROS CONCEPTOS RECAUDADOS." sqref="K17:K18" xr:uid="{00000000-0002-0000-0700-000013000000}">
      <formula1>-9223372036854770000</formula1>
      <formula2>9223372036854770000</formula2>
    </dataValidation>
  </dataValidations>
  <pageMargins left="0.7" right="0.7" top="0.75" bottom="0.75" header="0.3" footer="0.3"/>
  <headerFooter>
    <oddHeader>&amp;R&amp;"Calibri"&amp;10&amp;KFF0000 Información pública&amp;1#_x000D_</oddHeader>
  </headerFooter>
  <ignoredErrors>
    <ignoredError sqref="I11:I12" unlockedFormula="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V351006"/>
  <sheetViews>
    <sheetView workbookViewId="0">
      <selection activeCell="E15" sqref="E15"/>
    </sheetView>
  </sheetViews>
  <sheetFormatPr baseColWidth="10" defaultColWidth="9.1796875" defaultRowHeight="14.5" x14ac:dyDescent="0.35"/>
  <cols>
    <col min="2" max="2" width="16" customWidth="1"/>
    <col min="3" max="3" width="32" customWidth="1"/>
    <col min="4" max="4" width="19" customWidth="1"/>
    <col min="5" max="5" width="72.7265625" customWidth="1"/>
    <col min="6" max="6" width="41" customWidth="1"/>
    <col min="7" max="7" width="27" customWidth="1"/>
    <col min="8" max="8" width="41" customWidth="1"/>
    <col min="9" max="9" width="23" customWidth="1"/>
    <col min="10" max="10" width="19" customWidth="1"/>
    <col min="12" max="256" width="8" hidden="1"/>
  </cols>
  <sheetData>
    <row r="1" spans="1:10" x14ac:dyDescent="0.35">
      <c r="B1" s="16" t="s">
        <v>0</v>
      </c>
      <c r="C1" s="16">
        <v>54</v>
      </c>
      <c r="D1" s="16" t="s">
        <v>1</v>
      </c>
    </row>
    <row r="2" spans="1:10" x14ac:dyDescent="0.35">
      <c r="B2" s="16" t="s">
        <v>2</v>
      </c>
      <c r="C2" s="16">
        <v>396</v>
      </c>
      <c r="D2" s="16" t="s">
        <v>183</v>
      </c>
    </row>
    <row r="3" spans="1:10" x14ac:dyDescent="0.35">
      <c r="B3" s="16" t="s">
        <v>4</v>
      </c>
      <c r="C3" s="16">
        <v>1</v>
      </c>
    </row>
    <row r="4" spans="1:10" x14ac:dyDescent="0.35">
      <c r="B4" s="16" t="s">
        <v>5</v>
      </c>
      <c r="C4" s="16">
        <v>352</v>
      </c>
    </row>
    <row r="5" spans="1:10" x14ac:dyDescent="0.35">
      <c r="B5" s="16" t="s">
        <v>6</v>
      </c>
      <c r="C5" s="3">
        <v>45688</v>
      </c>
    </row>
    <row r="6" spans="1:10" x14ac:dyDescent="0.35">
      <c r="B6" s="16" t="s">
        <v>7</v>
      </c>
      <c r="C6" s="16">
        <v>0</v>
      </c>
      <c r="D6" s="16" t="s">
        <v>8</v>
      </c>
    </row>
    <row r="8" spans="1:10" x14ac:dyDescent="0.35">
      <c r="A8" s="16" t="s">
        <v>9</v>
      </c>
      <c r="B8" s="47" t="s">
        <v>184</v>
      </c>
      <c r="C8" s="48"/>
      <c r="D8" s="48"/>
      <c r="E8" s="48"/>
      <c r="F8" s="48"/>
      <c r="G8" s="48"/>
      <c r="H8" s="48"/>
      <c r="I8" s="48"/>
      <c r="J8" s="48"/>
    </row>
    <row r="9" spans="1:10" x14ac:dyDescent="0.35">
      <c r="C9" s="16">
        <v>2</v>
      </c>
      <c r="D9" s="16">
        <v>3</v>
      </c>
      <c r="E9" s="16">
        <v>4</v>
      </c>
      <c r="F9" s="16">
        <v>8</v>
      </c>
      <c r="G9" s="16">
        <v>12</v>
      </c>
      <c r="H9" s="16">
        <v>16</v>
      </c>
      <c r="I9" s="16">
        <v>20</v>
      </c>
      <c r="J9" s="16">
        <v>24</v>
      </c>
    </row>
    <row r="10" spans="1:10" ht="15" thickBot="1" x14ac:dyDescent="0.4">
      <c r="C10" s="16" t="s">
        <v>185</v>
      </c>
      <c r="D10" s="16" t="s">
        <v>104</v>
      </c>
      <c r="E10" s="16" t="s">
        <v>186</v>
      </c>
      <c r="F10" s="16" t="s">
        <v>187</v>
      </c>
      <c r="G10" s="16" t="s">
        <v>188</v>
      </c>
      <c r="H10" s="16" t="s">
        <v>189</v>
      </c>
      <c r="I10" s="16" t="s">
        <v>190</v>
      </c>
      <c r="J10" s="16" t="s">
        <v>42</v>
      </c>
    </row>
    <row r="11" spans="1:10" ht="15" thickBot="1" x14ac:dyDescent="0.4">
      <c r="A11" s="26">
        <v>1</v>
      </c>
      <c r="B11" s="27" t="s">
        <v>43</v>
      </c>
      <c r="C11" s="14" t="s">
        <v>109</v>
      </c>
      <c r="D11" s="14" t="s">
        <v>191</v>
      </c>
      <c r="E11" s="14" t="s">
        <v>217</v>
      </c>
      <c r="F11" s="14" t="s">
        <v>247</v>
      </c>
      <c r="G11" s="14" t="s">
        <v>209</v>
      </c>
      <c r="H11" s="14" t="s">
        <v>249</v>
      </c>
      <c r="I11" s="28">
        <v>45642</v>
      </c>
      <c r="J11" s="14" t="s">
        <v>191</v>
      </c>
    </row>
    <row r="12" spans="1:10" ht="15" thickBot="1" x14ac:dyDescent="0.4">
      <c r="A12" s="26">
        <v>2</v>
      </c>
      <c r="B12" s="27" t="s">
        <v>152</v>
      </c>
      <c r="C12" s="14" t="s">
        <v>109</v>
      </c>
      <c r="D12" s="14" t="s">
        <v>191</v>
      </c>
      <c r="E12" s="14" t="s">
        <v>218</v>
      </c>
      <c r="F12" s="14" t="s">
        <v>248</v>
      </c>
      <c r="G12" s="14" t="s">
        <v>250</v>
      </c>
      <c r="H12" s="14" t="s">
        <v>191</v>
      </c>
      <c r="I12" s="28">
        <v>44578</v>
      </c>
      <c r="J12" s="14" t="s">
        <v>191</v>
      </c>
    </row>
    <row r="13" spans="1:10" ht="15" thickBot="1" x14ac:dyDescent="0.4">
      <c r="A13" s="26">
        <v>3</v>
      </c>
      <c r="B13" s="27" t="s">
        <v>154</v>
      </c>
      <c r="C13" s="14" t="s">
        <v>109</v>
      </c>
      <c r="D13" s="14" t="s">
        <v>191</v>
      </c>
      <c r="E13" s="14" t="s">
        <v>219</v>
      </c>
      <c r="F13" s="14" t="s">
        <v>251</v>
      </c>
      <c r="G13" s="14" t="s">
        <v>252</v>
      </c>
      <c r="H13" s="14" t="s">
        <v>191</v>
      </c>
      <c r="I13" s="28">
        <v>45117</v>
      </c>
      <c r="J13" s="14" t="s">
        <v>191</v>
      </c>
    </row>
    <row r="14" spans="1:10" ht="15" thickBot="1" x14ac:dyDescent="0.4">
      <c r="A14" s="26">
        <v>4</v>
      </c>
      <c r="B14" s="27" t="s">
        <v>157</v>
      </c>
      <c r="C14" s="14" t="s">
        <v>109</v>
      </c>
      <c r="D14" s="14" t="s">
        <v>191</v>
      </c>
      <c r="E14" s="14" t="s">
        <v>197</v>
      </c>
      <c r="F14" s="14" t="s">
        <v>253</v>
      </c>
      <c r="G14" s="14" t="s">
        <v>250</v>
      </c>
      <c r="H14" s="14" t="s">
        <v>191</v>
      </c>
      <c r="I14" s="28">
        <v>44615</v>
      </c>
      <c r="J14" s="14" t="s">
        <v>191</v>
      </c>
    </row>
    <row r="15" spans="1:10" ht="15" thickBot="1" x14ac:dyDescent="0.4">
      <c r="A15" s="26">
        <v>5</v>
      </c>
      <c r="B15" s="27" t="s">
        <v>159</v>
      </c>
      <c r="C15" s="14" t="s">
        <v>109</v>
      </c>
      <c r="D15" s="14" t="s">
        <v>191</v>
      </c>
      <c r="E15" s="14" t="s">
        <v>220</v>
      </c>
      <c r="F15" s="14" t="s">
        <v>254</v>
      </c>
      <c r="G15" s="14" t="s">
        <v>255</v>
      </c>
      <c r="H15" s="14" t="s">
        <v>191</v>
      </c>
      <c r="I15" s="28">
        <v>44657</v>
      </c>
      <c r="J15" s="14" t="s">
        <v>191</v>
      </c>
    </row>
    <row r="16" spans="1:10" ht="15" thickBot="1" x14ac:dyDescent="0.4">
      <c r="A16" s="26">
        <v>6</v>
      </c>
      <c r="B16" s="27" t="s">
        <v>161</v>
      </c>
      <c r="C16" s="14" t="s">
        <v>109</v>
      </c>
      <c r="D16" s="14" t="s">
        <v>191</v>
      </c>
      <c r="E16" s="14" t="s">
        <v>221</v>
      </c>
      <c r="F16" s="14" t="s">
        <v>256</v>
      </c>
      <c r="G16" s="14" t="s">
        <v>255</v>
      </c>
      <c r="H16" s="14" t="s">
        <v>191</v>
      </c>
      <c r="I16" s="28">
        <v>45169</v>
      </c>
      <c r="J16" s="14" t="s">
        <v>191</v>
      </c>
    </row>
    <row r="17" spans="1:10" ht="15" thickBot="1" x14ac:dyDescent="0.4">
      <c r="A17" s="26">
        <v>7</v>
      </c>
      <c r="B17" s="27" t="s">
        <v>163</v>
      </c>
      <c r="C17" s="14" t="s">
        <v>109</v>
      </c>
      <c r="D17" s="14" t="s">
        <v>191</v>
      </c>
      <c r="E17" s="14" t="s">
        <v>213</v>
      </c>
      <c r="F17" s="14" t="s">
        <v>257</v>
      </c>
      <c r="G17" s="14" t="s">
        <v>192</v>
      </c>
      <c r="H17" s="14" t="s">
        <v>191</v>
      </c>
      <c r="I17" s="28">
        <v>43410</v>
      </c>
      <c r="J17" s="14" t="s">
        <v>191</v>
      </c>
    </row>
    <row r="18" spans="1:10" ht="15" thickBot="1" x14ac:dyDescent="0.4">
      <c r="A18" s="26">
        <v>8</v>
      </c>
      <c r="B18" s="27" t="s">
        <v>193</v>
      </c>
      <c r="C18" s="14" t="s">
        <v>109</v>
      </c>
      <c r="D18" s="14" t="s">
        <v>191</v>
      </c>
      <c r="E18" s="14" t="s">
        <v>222</v>
      </c>
      <c r="F18" s="14" t="s">
        <v>258</v>
      </c>
      <c r="G18" s="14" t="s">
        <v>192</v>
      </c>
      <c r="H18" s="14" t="s">
        <v>191</v>
      </c>
      <c r="I18" s="28">
        <v>45282</v>
      </c>
      <c r="J18" s="14" t="s">
        <v>191</v>
      </c>
    </row>
    <row r="19" spans="1:10" ht="15" thickBot="1" x14ac:dyDescent="0.4">
      <c r="A19" s="26">
        <v>9</v>
      </c>
      <c r="B19" s="27" t="s">
        <v>194</v>
      </c>
      <c r="C19" s="14" t="s">
        <v>109</v>
      </c>
      <c r="D19" s="14" t="s">
        <v>191</v>
      </c>
      <c r="E19" s="14" t="s">
        <v>223</v>
      </c>
      <c r="F19" s="14" t="s">
        <v>259</v>
      </c>
      <c r="G19" s="14" t="s">
        <v>250</v>
      </c>
      <c r="H19" s="14" t="s">
        <v>191</v>
      </c>
      <c r="I19" s="28">
        <v>45439</v>
      </c>
      <c r="J19" s="14" t="s">
        <v>191</v>
      </c>
    </row>
    <row r="20" spans="1:10" ht="15" thickBot="1" x14ac:dyDescent="0.4">
      <c r="A20" s="26">
        <v>10</v>
      </c>
      <c r="B20" s="27" t="s">
        <v>195</v>
      </c>
      <c r="C20" s="14" t="s">
        <v>109</v>
      </c>
      <c r="D20" s="14" t="s">
        <v>191</v>
      </c>
      <c r="E20" s="14" t="s">
        <v>224</v>
      </c>
      <c r="F20" s="14" t="s">
        <v>260</v>
      </c>
      <c r="G20" s="14" t="s">
        <v>192</v>
      </c>
      <c r="H20" s="14" t="s">
        <v>191</v>
      </c>
      <c r="I20" s="28">
        <v>45656</v>
      </c>
      <c r="J20" s="14" t="s">
        <v>191</v>
      </c>
    </row>
    <row r="21" spans="1:10" ht="15" thickBot="1" x14ac:dyDescent="0.4">
      <c r="A21" s="26">
        <v>11</v>
      </c>
      <c r="B21" s="27" t="s">
        <v>196</v>
      </c>
      <c r="C21" s="14" t="s">
        <v>109</v>
      </c>
      <c r="D21" s="14" t="s">
        <v>191</v>
      </c>
      <c r="E21" s="14" t="s">
        <v>225</v>
      </c>
      <c r="F21" s="14" t="s">
        <v>261</v>
      </c>
      <c r="G21" s="14" t="s">
        <v>209</v>
      </c>
      <c r="H21" s="14" t="s">
        <v>262</v>
      </c>
      <c r="I21" s="28">
        <v>44171</v>
      </c>
      <c r="J21" s="14" t="s">
        <v>191</v>
      </c>
    </row>
    <row r="22" spans="1:10" ht="15" thickBot="1" x14ac:dyDescent="0.4">
      <c r="A22" s="26">
        <v>12</v>
      </c>
      <c r="B22" s="27" t="s">
        <v>198</v>
      </c>
      <c r="C22" s="14" t="s">
        <v>109</v>
      </c>
      <c r="D22" s="14" t="s">
        <v>191</v>
      </c>
      <c r="E22" s="14" t="s">
        <v>226</v>
      </c>
      <c r="F22" s="14" t="s">
        <v>263</v>
      </c>
      <c r="G22" s="14" t="s">
        <v>209</v>
      </c>
      <c r="H22" s="14" t="s">
        <v>264</v>
      </c>
      <c r="I22" s="28">
        <v>45644</v>
      </c>
      <c r="J22" s="14" t="s">
        <v>191</v>
      </c>
    </row>
    <row r="23" spans="1:10" ht="15" thickBot="1" x14ac:dyDescent="0.4">
      <c r="A23" s="26">
        <v>13</v>
      </c>
      <c r="B23" s="27" t="s">
        <v>199</v>
      </c>
      <c r="C23" s="14" t="s">
        <v>109</v>
      </c>
      <c r="D23" s="14" t="s">
        <v>191</v>
      </c>
      <c r="E23" s="14" t="s">
        <v>227</v>
      </c>
      <c r="F23" s="14" t="s">
        <v>265</v>
      </c>
      <c r="G23" s="14" t="s">
        <v>266</v>
      </c>
      <c r="H23" s="14" t="s">
        <v>191</v>
      </c>
      <c r="I23" s="28">
        <v>45231</v>
      </c>
      <c r="J23" s="14" t="s">
        <v>191</v>
      </c>
    </row>
    <row r="24" spans="1:10" ht="15" thickBot="1" x14ac:dyDescent="0.4">
      <c r="A24" s="26">
        <v>14</v>
      </c>
      <c r="B24" s="27" t="s">
        <v>200</v>
      </c>
      <c r="C24" s="14" t="s">
        <v>109</v>
      </c>
      <c r="D24" s="14" t="s">
        <v>191</v>
      </c>
      <c r="E24" s="14" t="s">
        <v>228</v>
      </c>
      <c r="F24" s="14" t="s">
        <v>267</v>
      </c>
      <c r="G24" s="14" t="s">
        <v>192</v>
      </c>
      <c r="H24" s="14" t="s">
        <v>191</v>
      </c>
      <c r="I24" s="28">
        <v>45282</v>
      </c>
      <c r="J24" s="14" t="s">
        <v>191</v>
      </c>
    </row>
    <row r="25" spans="1:10" ht="15" thickBot="1" x14ac:dyDescent="0.4">
      <c r="A25" s="26">
        <v>15</v>
      </c>
      <c r="B25" s="27" t="s">
        <v>201</v>
      </c>
      <c r="C25" s="14" t="s">
        <v>109</v>
      </c>
      <c r="D25" s="14" t="s">
        <v>191</v>
      </c>
      <c r="E25" s="14" t="s">
        <v>229</v>
      </c>
      <c r="F25" s="14" t="s">
        <v>268</v>
      </c>
      <c r="G25" s="14" t="s">
        <v>192</v>
      </c>
      <c r="H25" s="14" t="s">
        <v>191</v>
      </c>
      <c r="I25" s="28">
        <v>45117</v>
      </c>
      <c r="J25" s="14" t="s">
        <v>191</v>
      </c>
    </row>
    <row r="26" spans="1:10" ht="15" thickBot="1" x14ac:dyDescent="0.4">
      <c r="A26" s="26">
        <v>16</v>
      </c>
      <c r="B26" s="27" t="s">
        <v>202</v>
      </c>
      <c r="C26" s="14" t="s">
        <v>109</v>
      </c>
      <c r="D26" s="14" t="s">
        <v>191</v>
      </c>
      <c r="E26" s="14" t="s">
        <v>230</v>
      </c>
      <c r="F26" s="14" t="s">
        <v>269</v>
      </c>
      <c r="G26" s="14" t="s">
        <v>192</v>
      </c>
      <c r="H26" s="14" t="s">
        <v>191</v>
      </c>
      <c r="I26" s="28">
        <v>45639</v>
      </c>
      <c r="J26" s="14" t="s">
        <v>191</v>
      </c>
    </row>
    <row r="27" spans="1:10" ht="15" thickBot="1" x14ac:dyDescent="0.4">
      <c r="A27" s="26">
        <v>17</v>
      </c>
      <c r="B27" s="27" t="s">
        <v>203</v>
      </c>
      <c r="C27" s="14" t="s">
        <v>109</v>
      </c>
      <c r="D27" s="14" t="s">
        <v>191</v>
      </c>
      <c r="E27" s="14" t="s">
        <v>231</v>
      </c>
      <c r="F27" s="14" t="s">
        <v>270</v>
      </c>
      <c r="G27" s="14" t="s">
        <v>209</v>
      </c>
      <c r="H27" s="14" t="s">
        <v>271</v>
      </c>
      <c r="I27" s="28">
        <v>45455</v>
      </c>
      <c r="J27" s="14" t="s">
        <v>191</v>
      </c>
    </row>
    <row r="28" spans="1:10" ht="15" thickBot="1" x14ac:dyDescent="0.4">
      <c r="A28" s="26">
        <v>18</v>
      </c>
      <c r="B28" s="27" t="s">
        <v>204</v>
      </c>
      <c r="C28" s="14" t="s">
        <v>109</v>
      </c>
      <c r="D28" s="14" t="s">
        <v>191</v>
      </c>
      <c r="E28" s="14" t="s">
        <v>232</v>
      </c>
      <c r="F28" s="14" t="s">
        <v>272</v>
      </c>
      <c r="G28" s="14" t="s">
        <v>209</v>
      </c>
      <c r="H28" s="14" t="s">
        <v>271</v>
      </c>
      <c r="I28" s="28">
        <v>45455</v>
      </c>
      <c r="J28" s="14" t="s">
        <v>191</v>
      </c>
    </row>
    <row r="29" spans="1:10" ht="15" thickBot="1" x14ac:dyDescent="0.4">
      <c r="A29" s="26">
        <v>19</v>
      </c>
      <c r="B29" s="27" t="s">
        <v>205</v>
      </c>
      <c r="C29" s="14" t="s">
        <v>109</v>
      </c>
      <c r="D29" s="14" t="s">
        <v>191</v>
      </c>
      <c r="E29" s="14" t="s">
        <v>233</v>
      </c>
      <c r="F29" s="14" t="s">
        <v>273</v>
      </c>
      <c r="G29" s="14" t="s">
        <v>192</v>
      </c>
      <c r="H29" s="14" t="s">
        <v>191</v>
      </c>
      <c r="I29" s="28">
        <v>45286</v>
      </c>
      <c r="J29" s="14" t="s">
        <v>191</v>
      </c>
    </row>
    <row r="30" spans="1:10" ht="15" thickBot="1" x14ac:dyDescent="0.4">
      <c r="A30" s="26">
        <v>20</v>
      </c>
      <c r="B30" s="27" t="s">
        <v>206</v>
      </c>
      <c r="C30" s="14" t="s">
        <v>109</v>
      </c>
      <c r="D30" s="14" t="s">
        <v>191</v>
      </c>
      <c r="E30" s="14" t="s">
        <v>234</v>
      </c>
      <c r="F30" s="14" t="s">
        <v>274</v>
      </c>
      <c r="G30" s="14" t="s">
        <v>255</v>
      </c>
      <c r="H30" s="14" t="s">
        <v>191</v>
      </c>
      <c r="I30" s="28">
        <v>45604</v>
      </c>
      <c r="J30" s="14" t="s">
        <v>191</v>
      </c>
    </row>
    <row r="31" spans="1:10" ht="15" thickBot="1" x14ac:dyDescent="0.4">
      <c r="A31" s="26">
        <v>21</v>
      </c>
      <c r="B31" s="27" t="s">
        <v>207</v>
      </c>
      <c r="C31" s="14" t="s">
        <v>109</v>
      </c>
      <c r="D31" s="14" t="s">
        <v>191</v>
      </c>
      <c r="E31" s="14" t="s">
        <v>235</v>
      </c>
      <c r="F31" s="14" t="s">
        <v>275</v>
      </c>
      <c r="G31" s="14" t="s">
        <v>276</v>
      </c>
      <c r="H31" s="14" t="s">
        <v>191</v>
      </c>
      <c r="I31" s="28">
        <v>45426</v>
      </c>
      <c r="J31" s="14" t="s">
        <v>191</v>
      </c>
    </row>
    <row r="32" spans="1:10" ht="15" thickBot="1" x14ac:dyDescent="0.4">
      <c r="A32" s="26">
        <v>22</v>
      </c>
      <c r="B32" s="27" t="s">
        <v>208</v>
      </c>
      <c r="C32" s="14" t="s">
        <v>109</v>
      </c>
      <c r="D32" s="14" t="s">
        <v>191</v>
      </c>
      <c r="E32" s="14" t="s">
        <v>236</v>
      </c>
      <c r="F32" s="14" t="s">
        <v>277</v>
      </c>
      <c r="G32" s="14" t="s">
        <v>192</v>
      </c>
      <c r="H32" s="14" t="s">
        <v>191</v>
      </c>
      <c r="I32" s="28">
        <v>44690</v>
      </c>
      <c r="J32" s="14" t="s">
        <v>191</v>
      </c>
    </row>
    <row r="33" spans="1:10" ht="15" thickBot="1" x14ac:dyDescent="0.4">
      <c r="A33" s="26">
        <v>23</v>
      </c>
      <c r="B33" s="27" t="s">
        <v>210</v>
      </c>
      <c r="C33" s="14" t="s">
        <v>109</v>
      </c>
      <c r="D33" s="14" t="s">
        <v>191</v>
      </c>
      <c r="E33" s="14" t="s">
        <v>237</v>
      </c>
      <c r="F33" s="14" t="s">
        <v>278</v>
      </c>
      <c r="G33" s="14" t="s">
        <v>192</v>
      </c>
      <c r="H33" s="14" t="s">
        <v>191</v>
      </c>
      <c r="I33" s="28">
        <v>44586</v>
      </c>
      <c r="J33" s="14" t="s">
        <v>191</v>
      </c>
    </row>
    <row r="34" spans="1:10" ht="15" thickBot="1" x14ac:dyDescent="0.4">
      <c r="A34" s="26">
        <v>24</v>
      </c>
      <c r="B34" s="27" t="s">
        <v>211</v>
      </c>
      <c r="C34" s="14" t="s">
        <v>109</v>
      </c>
      <c r="D34" s="14" t="s">
        <v>191</v>
      </c>
      <c r="E34" s="14" t="s">
        <v>238</v>
      </c>
      <c r="F34" s="14" t="s">
        <v>279</v>
      </c>
      <c r="G34" s="14" t="s">
        <v>192</v>
      </c>
      <c r="H34" s="14" t="s">
        <v>191</v>
      </c>
      <c r="I34" s="28">
        <v>44553</v>
      </c>
      <c r="J34" s="14" t="s">
        <v>191</v>
      </c>
    </row>
    <row r="35" spans="1:10" ht="15" thickBot="1" x14ac:dyDescent="0.4">
      <c r="A35" s="26">
        <v>25</v>
      </c>
      <c r="B35" s="27" t="s">
        <v>212</v>
      </c>
      <c r="C35" s="14" t="s">
        <v>109</v>
      </c>
      <c r="D35" s="14" t="s">
        <v>191</v>
      </c>
      <c r="E35" s="14" t="s">
        <v>239</v>
      </c>
      <c r="F35" s="14" t="s">
        <v>280</v>
      </c>
      <c r="G35" s="14" t="s">
        <v>192</v>
      </c>
      <c r="H35" s="14" t="s">
        <v>191</v>
      </c>
      <c r="I35" s="28">
        <v>44620</v>
      </c>
      <c r="J35" s="14" t="s">
        <v>191</v>
      </c>
    </row>
    <row r="36" spans="1:10" ht="15" thickBot="1" x14ac:dyDescent="0.4">
      <c r="A36" s="26">
        <v>26</v>
      </c>
      <c r="B36" s="27" t="s">
        <v>214</v>
      </c>
      <c r="C36" s="14" t="s">
        <v>109</v>
      </c>
      <c r="D36" s="14" t="s">
        <v>191</v>
      </c>
      <c r="E36" s="14" t="s">
        <v>240</v>
      </c>
      <c r="F36" s="14" t="s">
        <v>281</v>
      </c>
      <c r="G36" s="14" t="s">
        <v>192</v>
      </c>
      <c r="H36" s="14" t="s">
        <v>191</v>
      </c>
      <c r="I36" s="28">
        <v>44419</v>
      </c>
      <c r="J36" s="14" t="s">
        <v>191</v>
      </c>
    </row>
    <row r="37" spans="1:10" ht="15" thickBot="1" x14ac:dyDescent="0.4">
      <c r="A37" s="26">
        <v>27</v>
      </c>
      <c r="B37" s="27" t="s">
        <v>215</v>
      </c>
      <c r="C37" s="14" t="s">
        <v>109</v>
      </c>
      <c r="D37" s="14" t="s">
        <v>191</v>
      </c>
      <c r="E37" s="14" t="s">
        <v>241</v>
      </c>
      <c r="F37" s="14" t="s">
        <v>282</v>
      </c>
      <c r="G37" s="14" t="s">
        <v>192</v>
      </c>
      <c r="H37" s="14" t="s">
        <v>191</v>
      </c>
      <c r="I37" s="28">
        <v>44586</v>
      </c>
      <c r="J37" s="14" t="s">
        <v>191</v>
      </c>
    </row>
    <row r="38" spans="1:10" ht="15" thickBot="1" x14ac:dyDescent="0.4">
      <c r="A38" s="45"/>
      <c r="B38" s="27" t="s">
        <v>216</v>
      </c>
      <c r="C38" s="14" t="s">
        <v>109</v>
      </c>
      <c r="D38" s="14" t="s">
        <v>191</v>
      </c>
      <c r="E38" s="14" t="s">
        <v>244</v>
      </c>
      <c r="F38" s="14" t="s">
        <v>283</v>
      </c>
      <c r="G38" s="14" t="s">
        <v>192</v>
      </c>
      <c r="H38" s="14" t="s">
        <v>191</v>
      </c>
      <c r="I38" s="28">
        <v>44490</v>
      </c>
      <c r="J38" s="14" t="s">
        <v>191</v>
      </c>
    </row>
    <row r="39" spans="1:10" ht="15" thickBot="1" x14ac:dyDescent="0.4">
      <c r="A39" s="45"/>
      <c r="B39" s="27" t="s">
        <v>242</v>
      </c>
      <c r="C39" s="14" t="s">
        <v>109</v>
      </c>
      <c r="D39" s="14" t="s">
        <v>191</v>
      </c>
      <c r="E39" s="14" t="s">
        <v>245</v>
      </c>
      <c r="F39" s="14" t="s">
        <v>284</v>
      </c>
      <c r="G39" s="14" t="s">
        <v>192</v>
      </c>
      <c r="H39" s="14" t="s">
        <v>191</v>
      </c>
      <c r="I39" s="28">
        <v>44629</v>
      </c>
      <c r="J39" s="14" t="s">
        <v>191</v>
      </c>
    </row>
    <row r="40" spans="1:10" ht="15" thickBot="1" x14ac:dyDescent="0.4">
      <c r="A40" s="30">
        <v>28</v>
      </c>
      <c r="B40" s="27" t="s">
        <v>243</v>
      </c>
      <c r="C40" s="14" t="s">
        <v>109</v>
      </c>
      <c r="D40" s="14" t="s">
        <v>191</v>
      </c>
      <c r="E40" s="14" t="s">
        <v>246</v>
      </c>
      <c r="F40" s="14" t="s">
        <v>285</v>
      </c>
      <c r="G40" s="14" t="s">
        <v>192</v>
      </c>
      <c r="H40" s="29" t="s">
        <v>191</v>
      </c>
      <c r="I40" s="28">
        <v>44558</v>
      </c>
      <c r="J40" s="14" t="s">
        <v>191</v>
      </c>
    </row>
    <row r="351005" spans="1:1" x14ac:dyDescent="0.35">
      <c r="A351005" t="s">
        <v>109</v>
      </c>
    </row>
    <row r="351006" spans="1:1" x14ac:dyDescent="0.35">
      <c r="A351006" t="s">
        <v>135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 Fecha OBLIGATORIA, DIGITE 1900/01/01" sqref="C11:C40" xr:uid="{00000000-0002-0000-08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40"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COMPLETA el nombre del reglamento ó manual. (MÁX. 390 CARACTERES) Inserte tantas filas como reglam ó manuales hayan sido establecidos durante la gestión como Representante Legal." sqref="E11:E12"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descripción del reglamento ó manual. (MÁX. 390 CARACTERES)" sqref="F11:F12" xr:uid="{00000000-0002-0000-08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TIPO de MECANISMO DE ADOPCIÓN del reglamento ó manual. Ej.: RESOLUCIÓN, ACTA, MEMORANDO, etc. (MÁX. 390 CARACTERES)" sqref="G11:G12 G14 G19"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 de ACTO ADMINISTRATIVO DE ADOPCIÓN del reglamento ó manual. (MÁX. 390 CARACTERES)" sqref="H11" xr:uid="{00000000-0002-0000-0800-000005000000}">
      <formula1>0</formula1>
      <formula2>390</formula2>
    </dataValidation>
    <dataValidation type="date" allowBlank="1" showInputMessage="1" errorTitle="Entrada no válida" error="Por favor escriba una fecha válida (AAAA/MM/DD)" promptTitle="Ingrese una fecha (AAAA/MM/DD)" prompt=" Registre la FECHA DE ADOPCIÓN del reglamento ó manual. (FORMATO AAAA/MM/DD)" sqref="I11:I12" xr:uid="{00000000-0002-0000-0800-00000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J31" xr:uid="{00000000-0002-0000-0800-000007000000}">
      <formula1>0</formula1>
      <formula2>390</formula2>
    </dataValidation>
  </dataValidations>
  <pageMargins left="0.7" right="0.7" top="0.75" bottom="0.75" header="0.3" footer="0.3"/>
  <pageSetup paperSize="9" orientation="portrait" r:id="rId1"/>
  <headerFooter>
    <oddHeader>&amp;R&amp;"Calibri"&amp;10&amp;KFF0000 Información pública&amp;1#_x000D_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C89CEB828C59F40835AC310F9ECA4F9" ma:contentTypeVersion="13" ma:contentTypeDescription="Crear nuevo documento." ma:contentTypeScope="" ma:versionID="cad56561fa632001291a5812873e0f3d">
  <xsd:schema xmlns:xsd="http://www.w3.org/2001/XMLSchema" xmlns:xs="http://www.w3.org/2001/XMLSchema" xmlns:p="http://schemas.microsoft.com/office/2006/metadata/properties" xmlns:ns2="d609d08c-447d-45f0-8666-5019aa99bdde" xmlns:ns3="4c4871df-9d24-416f-a0bb-96d24519eaff" targetNamespace="http://schemas.microsoft.com/office/2006/metadata/properties" ma:root="true" ma:fieldsID="83ca580bb611ba39d457e0cd3cfc50c5" ns2:_="" ns3:_="">
    <xsd:import namespace="d609d08c-447d-45f0-8666-5019aa99bdde"/>
    <xsd:import namespace="4c4871df-9d24-416f-a0bb-96d24519eaf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09d08c-447d-45f0-8666-5019aa99bd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a9140fb9-92a6-4db3-9538-baf718f7e9c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4871df-9d24-416f-a0bb-96d24519eaf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f5965556-5c4a-4aec-867b-5151b57fca86}" ma:internalName="TaxCatchAll" ma:showField="CatchAllData" ma:web="4c4871df-9d24-416f-a0bb-96d24519ea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c4871df-9d24-416f-a0bb-96d24519eaff" xsi:nil="true"/>
    <lcf76f155ced4ddcb4097134ff3c332f xmlns="d609d08c-447d-45f0-8666-5019aa99bdd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D2F677-E646-43B8-8373-1AE1A51FCD20}">
  <ds:schemaRefs>
    <ds:schemaRef ds:uri="http://schemas.microsoft.com/sharepoint/v3/contenttype/forms"/>
  </ds:schemaRefs>
</ds:datastoreItem>
</file>

<file path=customXml/itemProps2.xml><?xml version="1.0" encoding="utf-8"?>
<ds:datastoreItem xmlns:ds="http://schemas.openxmlformats.org/officeDocument/2006/customXml" ds:itemID="{F9BE450F-6173-4729-A9AA-B470DEB58D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09d08c-447d-45f0-8666-5019aa99bdde"/>
    <ds:schemaRef ds:uri="4c4871df-9d24-416f-a0bb-96d24519ea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3118FBC-E211-4D95-9C30-97B15C88932E}">
  <ds:schemaRefs>
    <ds:schemaRef ds:uri="http://schemas.microsoft.com/office/2006/metadata/properties"/>
    <ds:schemaRef ds:uri="http://schemas.microsoft.com/office/infopath/2007/PartnerControls"/>
    <ds:schemaRef ds:uri="4c4871df-9d24-416f-a0bb-96d24519eaff"/>
    <ds:schemaRef ds:uri="d609d08c-447d-45f0-8666-5019aa99bdd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F15  GENERALIDADES ACTA AL C...</vt:lpstr>
      <vt:lpstr>F15.1.1.2  ACTA AL CULMINAR ...</vt:lpstr>
      <vt:lpstr>F15.1.1.1  ACTA AL CULMINAR ...</vt:lpstr>
      <vt:lpstr>F15.1.2  ACTA AL CULMINAR LA...</vt:lpstr>
      <vt:lpstr>F15.1.3  ACTA AL CULMINAR LA...</vt:lpstr>
      <vt:lpstr>F15.1.4  ACTA AL CULMINAR LA...</vt:lpstr>
      <vt:lpstr>F15.1.5  ACTA AL CULMINAR LA...</vt:lpstr>
      <vt:lpstr>F15.1.6  ACTA AL CULMINAR LA...</vt:lpstr>
      <vt:lpstr>F15.1.7  ACTA AL CULMINAR 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Villabona Duque</cp:lastModifiedBy>
  <cp:revision/>
  <dcterms:created xsi:type="dcterms:W3CDTF">2023-02-12T22:56:07Z</dcterms:created>
  <dcterms:modified xsi:type="dcterms:W3CDTF">2025-02-21T20:32:09Z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0x0101003C89CEB828C59F40835AC310F9ECA4F9</vt:lpwstr>
  </property>
  <property fmtid="{D5CDD505-2E9C-101B-9397-08002B2CF9AE}" pid="3" name="MediaServiceImageTags">
    <vt:lpwstr/>
  </property>
  <property fmtid="{D5CDD505-2E9C-101B-9397-08002B2CF9AE}" pid="4" name="MSIP_Label_7c9276b6-75f1-4620-a6a2-153244a3486e_Enabled">
    <vt:lpwstr>true</vt:lpwstr>
  </property>
  <property fmtid="{D5CDD505-2E9C-101B-9397-08002B2CF9AE}" pid="5" name="MSIP_Label_7c9276b6-75f1-4620-a6a2-153244a3486e_SetDate">
    <vt:lpwstr>2025-01-11T13:13:49Z</vt:lpwstr>
  </property>
  <property fmtid="{D5CDD505-2E9C-101B-9397-08002B2CF9AE}" pid="6" name="MSIP_Label_7c9276b6-75f1-4620-a6a2-153244a3486e_Method">
    <vt:lpwstr>Privileged</vt:lpwstr>
  </property>
  <property fmtid="{D5CDD505-2E9C-101B-9397-08002B2CF9AE}" pid="7" name="MSIP_Label_7c9276b6-75f1-4620-a6a2-153244a3486e_Name">
    <vt:lpwstr>Pru_Pública</vt:lpwstr>
  </property>
  <property fmtid="{D5CDD505-2E9C-101B-9397-08002B2CF9AE}" pid="8" name="MSIP_Label_7c9276b6-75f1-4620-a6a2-153244a3486e_SiteId">
    <vt:lpwstr>2cdab013-7b2d-4428-b384-326c870248c1</vt:lpwstr>
  </property>
  <property fmtid="{D5CDD505-2E9C-101B-9397-08002B2CF9AE}" pid="9" name="MSIP_Label_7c9276b6-75f1-4620-a6a2-153244a3486e_ActionId">
    <vt:lpwstr>01bca26c-36d5-4159-87e2-5486d3c84484</vt:lpwstr>
  </property>
  <property fmtid="{D5CDD505-2E9C-101B-9397-08002B2CF9AE}" pid="10" name="MSIP_Label_7c9276b6-75f1-4620-a6a2-153244a3486e_ContentBits">
    <vt:lpwstr>1</vt:lpwstr>
  </property>
</Properties>
</file>