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126"/>
  <workbookPr defaultThemeVersion="124226"/>
  <mc:AlternateContent xmlns:mc="http://schemas.openxmlformats.org/markup-compatibility/2006">
    <mc:Choice Requires="x15">
      <x15ac:absPath xmlns:x15ac="http://schemas.microsoft.com/office/spreadsheetml/2010/11/ac" url="P:\cejecu\Rendición de cuentas e informes de Gestión\Informe de Gestión GDAP\"/>
    </mc:Choice>
  </mc:AlternateContent>
  <xr:revisionPtr revIDLastSave="0" documentId="13_ncr:1_{EEA4E03F-786F-43CE-8215-0E31328DC204}" xr6:coauthVersionLast="40" xr6:coauthVersionMax="40" xr10:uidLastSave="{00000000-0000-0000-0000-000000000000}"/>
  <bookViews>
    <workbookView xWindow="240" yWindow="3255" windowWidth="16530" windowHeight="4815" activeTab="3" xr2:uid="{00000000-000D-0000-FFFF-FFFF00000000}"/>
  </bookViews>
  <sheets>
    <sheet name="CONTRATOS CRC 2015" sheetId="1" r:id="rId1"/>
    <sheet name="CONTRATOS CRC 2016" sheetId="7" r:id="rId2"/>
    <sheet name="CONTRATOS CRC 2017" sheetId="8" r:id="rId3"/>
    <sheet name="CONTRATOS CRC 2018" sheetId="9" r:id="rId4"/>
    <sheet name="ListaTipoContratacion" sheetId="3" state="hidden" r:id="rId5"/>
    <sheet name="ClasedeContratacion" sheetId="5" state="hidden" r:id="rId6"/>
    <sheet name="Identificacion" sheetId="6" state="hidden" r:id="rId7"/>
  </sheets>
  <externalReferences>
    <externalReference r:id="rId8"/>
    <externalReference r:id="rId9"/>
    <externalReference r:id="rId10"/>
  </externalReferences>
  <definedNames>
    <definedName name="_xlnm._FilterDatabase" localSheetId="0" hidden="1">'CONTRATOS CRC 2015'!$A$3:$P$121</definedName>
    <definedName name="_xlnm._FilterDatabase" localSheetId="1" hidden="1">'CONTRATOS CRC 2016'!$A$3:$P$124</definedName>
    <definedName name="_xlnm._FilterDatabase" localSheetId="2" hidden="1">'CONTRATOS CRC 2017'!$A$2:$P$56</definedName>
    <definedName name="_xlnm._FilterDatabase" localSheetId="3" hidden="1">'CONTRATOS CRC 2018'!$B$4:$S$58</definedName>
    <definedName name="_ftn1" localSheetId="3">'CONTRATOS CRC 2018'!$H$99</definedName>
    <definedName name="_ftnref1" localSheetId="3">'CONTRATOS CRC 2018'!$H$93</definedName>
    <definedName name="_Hlk488824992" localSheetId="3">'CONTRATOS CRC 2018'!$M$43</definedName>
    <definedName name="_Hlk489352088" localSheetId="2">'CONTRATOS CRC 2017'!$H$51</definedName>
    <definedName name="_Hlk494094688" localSheetId="2">'CONTRATOS CRC 2017'!$G$39</definedName>
    <definedName name="_Hlk494718937" localSheetId="2">'CONTRATOS CRC 2017'!$G$51</definedName>
    <definedName name="_Hlk494965308" localSheetId="2">'CONTRATOS CRC 2017'!$G$42</definedName>
    <definedName name="_Hlk499830158" localSheetId="3">'CONTRATOS CRC 2018'!$M$7</definedName>
    <definedName name="_Hlk499831064" localSheetId="3">'CONTRATOS CRC 2018'!$M$25</definedName>
    <definedName name="_Hlk503872186" localSheetId="3">'CONTRATOS CRC 2018'!$M$45</definedName>
    <definedName name="_Hlk513191942" localSheetId="3">'CONTRATOS CRC 2018'!$H$68</definedName>
    <definedName name="_Hlk518039791" localSheetId="3">'CONTRATOS CRC 2018'!$H$91</definedName>
    <definedName name="_Hlk518058239" localSheetId="3">'CONTRATOS CRC 2018'!$H$93</definedName>
    <definedName name="_Hlk525726366" localSheetId="3">'CONTRATOS CRC 2018'!$H$102</definedName>
    <definedName name="A" localSheetId="2">#REF!</definedName>
    <definedName name="A">#REF!</definedName>
    <definedName name="AMP">ClasedeContratacion!$B$5:$B$6</definedName>
    <definedName name="CMA">ClasedeContratacion!$C$5:$C$6</definedName>
    <definedName name="CMP">ClasedeContratacion!$D$5:$D$6</definedName>
    <definedName name="D" localSheetId="2">[2]ClasedeContratacion!$E$5:$E$9</definedName>
    <definedName name="D">ClasedeContratacion!$E$5:$E$9</definedName>
    <definedName name="h.ae2cgmqti98d" localSheetId="3">'CONTRATOS CRC 2018'!$M$59</definedName>
    <definedName name="ID">Identificacion!$D$7</definedName>
    <definedName name="LP">ClasedeContratacion!$F$5:$F$9</definedName>
    <definedName name="MC">ClasedeContratacion!$G$5:$G$9</definedName>
    <definedName name="MODALIDAD">#REF!</definedName>
    <definedName name="ModalidadContratacion" localSheetId="1">[1]ListaTipoContratacion!$C$4:$C$12</definedName>
    <definedName name="ModalidadContratacion" localSheetId="2">[2]ListaTipoContratacion!$C$4:$C$12</definedName>
    <definedName name="ModalidadContratacion" localSheetId="3">[3]ListaTipoContratacion!$C$4:$C$12</definedName>
    <definedName name="ModalidadContratacion">ListaTipoContratacion!$C$4:$C$12</definedName>
    <definedName name="ModalidadContrtacion">ListaTipoContratacion!$C$4:$C$12</definedName>
    <definedName name="ModalidadContrtaion">ListaTipoContratacion!$C$4:$C$12</definedName>
    <definedName name="OLE_LINK1" localSheetId="3">'CONTRATOS CRC 2018'!$M$33</definedName>
    <definedName name="SAM">ClasedeContratacion!$H$5:$H$9</definedName>
    <definedName name="SI">ClasedeContratacion!$I$5:$I$6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40" i="8" l="1"/>
  <c r="K39" i="8"/>
  <c r="K38" i="8"/>
  <c r="K37" i="8"/>
  <c r="K36" i="8"/>
  <c r="K35" i="8"/>
  <c r="K34" i="8"/>
  <c r="K33" i="8"/>
  <c r="K32" i="8"/>
  <c r="K31" i="8"/>
  <c r="K30" i="8"/>
  <c r="K29" i="8"/>
  <c r="K28" i="8"/>
  <c r="K26" i="8"/>
  <c r="K25" i="8"/>
  <c r="K23" i="8"/>
  <c r="K22" i="8"/>
  <c r="K21" i="8"/>
  <c r="K20" i="8"/>
  <c r="K19" i="8"/>
  <c r="K18" i="8"/>
  <c r="K17" i="8"/>
  <c r="K16" i="8"/>
  <c r="K15" i="8"/>
  <c r="K14" i="8"/>
  <c r="K13" i="8"/>
  <c r="K12" i="8"/>
  <c r="K11" i="8"/>
  <c r="K10" i="8"/>
  <c r="K9" i="8"/>
  <c r="K8" i="8"/>
  <c r="K7" i="8"/>
  <c r="K6" i="8"/>
  <c r="K5" i="8"/>
  <c r="K4" i="8"/>
  <c r="K3" i="8"/>
  <c r="K123" i="7" l="1"/>
  <c r="K122" i="7"/>
  <c r="K121" i="7"/>
  <c r="K120" i="7"/>
  <c r="K119" i="7"/>
  <c r="K118" i="7"/>
  <c r="K117" i="7"/>
  <c r="K116" i="7"/>
  <c r="K115" i="7"/>
  <c r="K114" i="7"/>
  <c r="K113" i="7"/>
  <c r="K112" i="7"/>
  <c r="K111" i="7"/>
  <c r="K110" i="7"/>
  <c r="K109" i="7"/>
  <c r="K108" i="7"/>
  <c r="K107" i="7"/>
  <c r="K106" i="7"/>
  <c r="K105" i="7"/>
  <c r="K104" i="7"/>
  <c r="K103" i="7"/>
  <c r="K102" i="7"/>
  <c r="K101" i="7"/>
  <c r="K100" i="7"/>
  <c r="K99" i="7"/>
  <c r="K98" i="7"/>
  <c r="K97" i="7"/>
  <c r="K95" i="7"/>
  <c r="K94" i="7"/>
  <c r="K93" i="7"/>
  <c r="K92" i="7"/>
  <c r="K91" i="7"/>
  <c r="K90" i="7"/>
  <c r="K89" i="7"/>
  <c r="K88" i="7"/>
  <c r="K87" i="7"/>
  <c r="K86" i="7"/>
  <c r="K85" i="7"/>
  <c r="K84" i="7"/>
  <c r="K83" i="7"/>
  <c r="K82" i="7"/>
  <c r="K81" i="7"/>
  <c r="K80" i="7"/>
  <c r="K79" i="7"/>
  <c r="K78" i="7"/>
  <c r="K77" i="7"/>
  <c r="K76" i="7"/>
  <c r="K75" i="7"/>
  <c r="K73" i="7"/>
  <c r="K72" i="7"/>
  <c r="K71" i="7"/>
  <c r="K70" i="7"/>
  <c r="K69" i="7"/>
  <c r="K68" i="7"/>
  <c r="K67" i="7"/>
  <c r="K66" i="7"/>
  <c r="K65" i="7"/>
  <c r="K64" i="7"/>
  <c r="K63" i="7"/>
  <c r="K62" i="7"/>
  <c r="K61" i="7"/>
  <c r="K60" i="7"/>
  <c r="K59" i="7"/>
  <c r="K58" i="7"/>
  <c r="K57" i="7"/>
  <c r="K56" i="7"/>
  <c r="K55" i="7"/>
  <c r="K54" i="7"/>
  <c r="K53" i="7"/>
  <c r="K51" i="7"/>
  <c r="K50" i="7"/>
  <c r="K49" i="7"/>
  <c r="K48" i="7"/>
  <c r="K46" i="7"/>
  <c r="K45" i="7"/>
  <c r="K44" i="7"/>
  <c r="K43" i="7"/>
  <c r="K42" i="7"/>
  <c r="K41" i="7"/>
  <c r="K40" i="7"/>
  <c r="K39" i="7"/>
  <c r="K38" i="7"/>
  <c r="K37" i="7"/>
  <c r="K36" i="7"/>
  <c r="K35" i="7"/>
  <c r="K34" i="7"/>
  <c r="K33" i="7"/>
  <c r="K32" i="7"/>
  <c r="K31" i="7"/>
  <c r="K30" i="7"/>
  <c r="K29" i="7"/>
  <c r="K28" i="7"/>
  <c r="K27" i="7"/>
  <c r="K26" i="7"/>
  <c r="K25" i="7"/>
  <c r="K24" i="7"/>
  <c r="K23" i="7"/>
  <c r="K22" i="7"/>
  <c r="K21" i="7"/>
  <c r="K20" i="7"/>
  <c r="K19" i="7"/>
  <c r="K18" i="7"/>
  <c r="K17" i="7"/>
  <c r="K16" i="7"/>
  <c r="K15" i="7"/>
  <c r="K14" i="7"/>
  <c r="K13" i="7"/>
  <c r="K12" i="7"/>
  <c r="K11" i="7"/>
  <c r="K10" i="7"/>
  <c r="K9" i="7"/>
  <c r="K8" i="7"/>
  <c r="K7" i="7"/>
  <c r="K6" i="7"/>
  <c r="K5" i="7"/>
  <c r="K4" i="7"/>
  <c r="K85" i="1" l="1"/>
  <c r="K86" i="1"/>
  <c r="K87" i="1"/>
  <c r="K88" i="1"/>
  <c r="K89" i="1"/>
  <c r="K90" i="1"/>
  <c r="K91" i="1"/>
  <c r="K92" i="1"/>
  <c r="K93" i="1"/>
  <c r="K94" i="1"/>
  <c r="K95" i="1"/>
  <c r="K96" i="1"/>
  <c r="K97" i="1"/>
  <c r="K98" i="1"/>
  <c r="K99" i="1"/>
  <c r="K100" i="1"/>
  <c r="K101" i="1"/>
  <c r="K102" i="1"/>
  <c r="K103" i="1"/>
  <c r="K104" i="1"/>
  <c r="K105" i="1"/>
  <c r="K106" i="1"/>
  <c r="K107" i="1"/>
  <c r="K108" i="1"/>
  <c r="K109" i="1"/>
  <c r="K110" i="1"/>
  <c r="K111" i="1"/>
  <c r="K112" i="1"/>
  <c r="K113" i="1"/>
  <c r="K114" i="1"/>
  <c r="K115" i="1"/>
  <c r="K116" i="1"/>
  <c r="K117" i="1"/>
  <c r="K118" i="1"/>
  <c r="K119" i="1"/>
  <c r="K120" i="1"/>
  <c r="K121" i="1"/>
  <c r="K75" i="1" l="1"/>
  <c r="K76" i="1"/>
  <c r="K5" i="1" l="1"/>
  <c r="K6" i="1"/>
  <c r="K7" i="1"/>
  <c r="K8" i="1"/>
  <c r="K9" i="1"/>
  <c r="K10" i="1"/>
  <c r="K11" i="1"/>
  <c r="K12" i="1"/>
  <c r="K13" i="1"/>
  <c r="K14" i="1"/>
  <c r="K15" i="1"/>
  <c r="K16" i="1"/>
  <c r="K17" i="1"/>
  <c r="K18" i="1"/>
  <c r="K19" i="1"/>
  <c r="K20" i="1"/>
  <c r="K21" i="1"/>
  <c r="K22" i="1"/>
  <c r="K23" i="1"/>
  <c r="K24" i="1"/>
  <c r="K25" i="1"/>
  <c r="K26" i="1"/>
  <c r="K27" i="1"/>
  <c r="K28" i="1"/>
  <c r="K29" i="1"/>
  <c r="K30" i="1"/>
  <c r="K31" i="1"/>
  <c r="K32" i="1"/>
  <c r="K33" i="1"/>
  <c r="K34" i="1"/>
  <c r="K35" i="1"/>
  <c r="K36" i="1"/>
  <c r="K37" i="1"/>
  <c r="K38" i="1"/>
  <c r="K39" i="1"/>
  <c r="K40" i="1"/>
  <c r="K41" i="1"/>
  <c r="K42" i="1"/>
  <c r="K43" i="1"/>
  <c r="K44" i="1"/>
  <c r="K45" i="1"/>
  <c r="K46" i="1"/>
  <c r="K47" i="1"/>
  <c r="K48" i="1"/>
  <c r="K49" i="1"/>
  <c r="K50" i="1"/>
  <c r="K51" i="1"/>
  <c r="K52" i="1"/>
  <c r="K53" i="1"/>
  <c r="K54" i="1"/>
  <c r="K55" i="1"/>
  <c r="K56" i="1"/>
  <c r="K57" i="1"/>
  <c r="K58" i="1"/>
  <c r="K59" i="1"/>
  <c r="K60" i="1"/>
  <c r="K61" i="1"/>
  <c r="K62" i="1"/>
  <c r="K63" i="1"/>
  <c r="K64" i="1"/>
  <c r="K65" i="1"/>
  <c r="K66" i="1"/>
  <c r="K67" i="1"/>
  <c r="K68" i="1"/>
  <c r="K69" i="1"/>
  <c r="K70" i="1"/>
  <c r="K71" i="1"/>
  <c r="K72" i="1"/>
  <c r="K73" i="1"/>
  <c r="K74" i="1"/>
  <c r="K77" i="1"/>
  <c r="K78" i="1"/>
  <c r="K79" i="1"/>
  <c r="K80" i="1"/>
  <c r="K81" i="1"/>
  <c r="K82" i="1"/>
  <c r="K83" i="1"/>
  <c r="K84" i="1"/>
  <c r="K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Scpla144</author>
  </authors>
  <commentList>
    <comment ref="L2" authorId="0" shapeId="0" xr:uid="{00000000-0006-0000-0000-000001000000}">
      <text>
        <r>
          <rPr>
            <sz val="8"/>
            <color indexed="81"/>
            <rFont val="Tahoma"/>
            <family val="2"/>
          </rPr>
          <t xml:space="preserve">SELECCIONE DE LA LISTA DESPLEGABLE LA OPCIÓN QUE CORRESPONDA
</t>
        </r>
      </text>
    </comment>
    <comment ref="N2" authorId="0" shapeId="0" xr:uid="{00000000-0006-0000-0000-000002000000}">
      <text>
        <r>
          <rPr>
            <sz val="8"/>
            <color indexed="81"/>
            <rFont val="Tahoma"/>
            <family val="2"/>
          </rPr>
          <t xml:space="preserve">SELECCIONE DE LA LISTA DESPLEGABLE LA OPCIÓN QUE CORRESPONDA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Scpla144</author>
  </authors>
  <commentList>
    <comment ref="L2" authorId="0" shapeId="0" xr:uid="{CE9AF41E-38D6-4E31-9B72-15EB2584590F}">
      <text>
        <r>
          <rPr>
            <sz val="8"/>
            <color indexed="81"/>
            <rFont val="Tahoma"/>
            <family val="2"/>
          </rPr>
          <t xml:space="preserve">SELECCIONE DE LA LISTA DESPLEGABLE LA OPCIÓN QUE CORRESPONDA
</t>
        </r>
      </text>
    </comment>
    <comment ref="N2" authorId="0" shapeId="0" xr:uid="{FA2E5FC4-B0E6-4787-B880-75168C19DDA5}">
      <text>
        <r>
          <rPr>
            <sz val="8"/>
            <color indexed="81"/>
            <rFont val="Tahoma"/>
            <family val="2"/>
          </rPr>
          <t xml:space="preserve">SELECCIONE DE LA LISTA DESPLEGABLE LA OPCIÓN QUE CORRESPONDA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Scpla144</author>
  </authors>
  <commentList>
    <comment ref="L1" authorId="0" shapeId="0" xr:uid="{25EA7239-AD3E-42FD-A044-50023D6DF523}">
      <text>
        <r>
          <rPr>
            <sz val="8"/>
            <color indexed="81"/>
            <rFont val="Tahoma"/>
            <family val="2"/>
          </rPr>
          <t xml:space="preserve">SELECCIONE DE LA LISTA DESPLEGABLE LA OPCIÓN QUE CORRESPONDA
</t>
        </r>
      </text>
    </comment>
    <comment ref="N1" authorId="0" shapeId="0" xr:uid="{11F2BC89-92D2-4304-A3E2-3F1487FC5EAD}">
      <text>
        <r>
          <rPr>
            <sz val="8"/>
            <color indexed="81"/>
            <rFont val="Tahoma"/>
            <family val="2"/>
          </rPr>
          <t xml:space="preserve">SELECCIONE DE LA LISTA DESPLEGABLE LA OPCIÓN QUE CORRESPONDA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Lucero Castellanos</author>
  </authors>
  <commentList>
    <comment ref="A89" authorId="0" shapeId="0" xr:uid="{28C5A911-7779-4175-8B3B-3B9388606A0A}">
      <text>
        <r>
          <rPr>
            <b/>
            <sz val="9"/>
            <color indexed="81"/>
            <rFont val="Tahoma"/>
            <family val="2"/>
          </rPr>
          <t>Lucero Castellanos:</t>
        </r>
        <r>
          <rPr>
            <sz val="9"/>
            <color indexed="81"/>
            <rFont val="Tahoma"/>
            <family val="2"/>
          </rPr>
          <t xml:space="preserve">
Se anula porque la Contratista nologro en su moemnto ceder su actual contrato con la otra entidad y se suscribirá a partir del 1 de octubre de 2018.</t>
        </r>
      </text>
    </comment>
  </commentList>
</comments>
</file>

<file path=xl/sharedStrings.xml><?xml version="1.0" encoding="utf-8"?>
<sst xmlns="http://schemas.openxmlformats.org/spreadsheetml/2006/main" count="4680" uniqueCount="2039">
  <si>
    <t>CONTRATO No.</t>
  </si>
  <si>
    <t>No. De Radicación</t>
  </si>
  <si>
    <t>OBJETO</t>
  </si>
  <si>
    <t>Plazo</t>
  </si>
  <si>
    <t>MODALIDAD DE SELECCIÓN</t>
  </si>
  <si>
    <r>
      <t>CLASE DE CONTRATO</t>
    </r>
    <r>
      <rPr>
        <sz val="8"/>
        <color indexed="9"/>
        <rFont val="Calibri"/>
        <family val="2"/>
      </rPr>
      <t/>
    </r>
  </si>
  <si>
    <t>Elaborado por</t>
  </si>
  <si>
    <t>Fecha de suscripción del contrato</t>
  </si>
  <si>
    <t>Nombres completos de persona natural o jurídica</t>
  </si>
  <si>
    <t>No. De Cedula o NIT</t>
  </si>
  <si>
    <t>Total de tiempo de duración del contrato</t>
  </si>
  <si>
    <t>Valor inicial del contrato</t>
  </si>
  <si>
    <t>Dependiendo de la Cuantía, el No. De Proceso o si es Directo</t>
  </si>
  <si>
    <t>Ejm. Prestación de servicio, compraventa, obra, etc.</t>
  </si>
  <si>
    <t>Funcionario que elabora el contrato</t>
  </si>
  <si>
    <t>Indicar el número del Proceso</t>
  </si>
  <si>
    <t>Valor Total Incluidos todos los costos</t>
  </si>
  <si>
    <t>NOMBRE CONTRATISTA</t>
  </si>
  <si>
    <t xml:space="preserve">Fecha Firma (día-mes) </t>
  </si>
  <si>
    <t>No. De Identificación CONTRATISTA</t>
  </si>
  <si>
    <t>Fecha Inicio (día-mes)</t>
  </si>
  <si>
    <t>SUPERVISOR (ES)</t>
  </si>
  <si>
    <t>Breve descripción del objeto del contrato</t>
  </si>
  <si>
    <t>Fecha de inicio, de acuerdo a los requisitos establecidos</t>
  </si>
  <si>
    <t>Tipo documento identificación</t>
  </si>
  <si>
    <t>Tipo documento identificación del contratista</t>
  </si>
  <si>
    <t>CONSECUTIVO DE CONTRATOS 2015   -   GRUPO DE CONTRATACIÓN CRC</t>
  </si>
  <si>
    <t>NIT</t>
  </si>
  <si>
    <t>Hasta el 31 de Diciembre de 2015</t>
  </si>
  <si>
    <t>Acuerdo Marco de Precios</t>
  </si>
  <si>
    <t>Orden 1239</t>
  </si>
  <si>
    <t>Yaqueline Gil</t>
  </si>
  <si>
    <t>900459737-5</t>
  </si>
  <si>
    <t>DIEGO GERMAN CORREA SALGADO</t>
  </si>
  <si>
    <t>UNION TEMPORAL AUTOGAS-GANDUR</t>
  </si>
  <si>
    <t>CC</t>
  </si>
  <si>
    <t>Hasta el 15 de Octubre de 2015</t>
  </si>
  <si>
    <t>N/A</t>
  </si>
  <si>
    <t>SERVICIOS POSTALES NACIONALES S.A.</t>
  </si>
  <si>
    <t>900.062.917-9</t>
  </si>
  <si>
    <t>14 DE ENERO 2015</t>
  </si>
  <si>
    <t>GEUSSEPPE GONZALEZ CARDENAS</t>
  </si>
  <si>
    <t>HASTA EL 31 DE OCTUBRE DE 2015</t>
  </si>
  <si>
    <t xml:space="preserve">Ricardo Ospina </t>
  </si>
  <si>
    <t>Recolección curso y entrega de correspondencia y demás envíos postales a nivel nacional e internacional y servicio de motorizados</t>
  </si>
  <si>
    <t>Prestación de servicios profesionales en apoyo técnico de atención al cliente, regulación infraestructura y solución de controversias.</t>
  </si>
  <si>
    <t>LUPA JURIDICA SAS</t>
  </si>
  <si>
    <t xml:space="preserve">Vigilancia y control judicial de hasta ochenta (80) procesos judiciales  en los cuales sea parte la comisión de regulación de comunicaciones en los diferentes despachos en Bogotá D.C. y a nivel nacional.  </t>
  </si>
  <si>
    <t>HASTA EL 31 DE DICIEMBRE DE 2015</t>
  </si>
  <si>
    <t>CRC No. 01</t>
  </si>
  <si>
    <t>Elizabeth Parra</t>
  </si>
  <si>
    <t>ADELAIDA CASTAÑO BAENA</t>
  </si>
  <si>
    <t>Hasta el 31 de Octubre de 2015</t>
  </si>
  <si>
    <t>Prestación de servicios profesionales para asesorar y apoyar jurídicamente a la Coordinación de Regulación de Protección a Usuarios</t>
  </si>
  <si>
    <t>PROMOTORA GEO DE SERVICIOS SAS</t>
  </si>
  <si>
    <t>900199014-2</t>
  </si>
  <si>
    <t>MONITOR DE MEDIOS</t>
  </si>
  <si>
    <t>HASTA EL 31 DE MARZO DE 2015</t>
  </si>
  <si>
    <t>CRC No. 03</t>
  </si>
  <si>
    <t>Ana Elizabeth Parra</t>
  </si>
  <si>
    <t>JUAN PABLO CORAL LUNA</t>
  </si>
  <si>
    <t>830.063.234-8</t>
  </si>
  <si>
    <t>Arrendamiento de dos (02) depósitos para ser destinados al almacenamiento de bienes muebles y elementos de cafetería, aseo y papelería de la CRC.</t>
  </si>
  <si>
    <t>hasta el  31 de Diciembre de 2015</t>
  </si>
  <si>
    <t>OSCAR JAVIER PARRA TORRES</t>
  </si>
  <si>
    <t>Hasta el 31 Octubre de 2015</t>
  </si>
  <si>
    <t>Diana Wilches</t>
  </si>
  <si>
    <t>NEW STETIC SA</t>
  </si>
  <si>
    <t>Compra de Botiquines para la CRC</t>
  </si>
  <si>
    <t>Hasta el 10 de marzo de 2015</t>
  </si>
  <si>
    <t>OSCAR MAURICIO GOMEZ</t>
  </si>
  <si>
    <t>890900267-0</t>
  </si>
  <si>
    <t>Hasta el 10 de noviembre de 2015</t>
  </si>
  <si>
    <t>NATALIA QUEVEDO GONZALEZ</t>
  </si>
  <si>
    <t>hasta el 30 de noviembre de 2015</t>
  </si>
  <si>
    <t xml:space="preserve">Mariana Sarmiento </t>
  </si>
  <si>
    <t>ITS SOLUCIONES ESTRATEGICAS SAS</t>
  </si>
  <si>
    <t>830085746-1</t>
  </si>
  <si>
    <t>Lizette Garay</t>
  </si>
  <si>
    <t>Prestación de servicios turísticos de Agencia de Viajes</t>
  </si>
  <si>
    <t>Hasta el 25 de febrero de 2015</t>
  </si>
  <si>
    <t>CRC No. 02</t>
  </si>
  <si>
    <t>CRC No. 04</t>
  </si>
  <si>
    <t>NOTINET LTDA</t>
  </si>
  <si>
    <t>830048381-1</t>
  </si>
  <si>
    <t>Monitoreo de noticias jurídicas para la CRC.</t>
  </si>
  <si>
    <t>1 año</t>
  </si>
  <si>
    <t>06 DE 2015</t>
  </si>
  <si>
    <t>Claudia Ximena Bustamante</t>
  </si>
  <si>
    <t>Contratar el servicio de infraestructura en la nube administrado para el alojamiento del Portal de la CRC, acorde con las especificaciones técnicas descritas.</t>
  </si>
  <si>
    <t>Hasta el 17 de febrero de 2016</t>
  </si>
  <si>
    <t>830058677-7</t>
  </si>
  <si>
    <t>IFX NETWORKS COLOMBIA SAS</t>
  </si>
  <si>
    <t>Orden 1476</t>
  </si>
  <si>
    <t>GESCOM LTDA</t>
  </si>
  <si>
    <t>830145023-3</t>
  </si>
  <si>
    <t>César Guerrero</t>
  </si>
  <si>
    <t>CRC No. 08</t>
  </si>
  <si>
    <t>CTS LTDA</t>
  </si>
  <si>
    <t>830108222-5</t>
  </si>
  <si>
    <t>Mantenimiento de Aires Acondicionados</t>
  </si>
  <si>
    <t>CRC No. 10</t>
  </si>
  <si>
    <t>Sandra Salazar</t>
  </si>
  <si>
    <t>MEDICIONES Y MEDIOS SAS</t>
  </si>
  <si>
    <t>830509981-8</t>
  </si>
  <si>
    <t>CRC No 68 de 2014</t>
  </si>
  <si>
    <t>GERMÁN MARTÍNEZ</t>
  </si>
  <si>
    <t>Servicios profesionales de Asesor de Calidad.</t>
  </si>
  <si>
    <t>Yamile Mateus</t>
  </si>
  <si>
    <t>LUCERO CASTELLANOS</t>
  </si>
  <si>
    <t>SERVOBRAS LTDA</t>
  </si>
  <si>
    <t>900114086-8</t>
  </si>
  <si>
    <t>38 DÍAS HÁBILES</t>
  </si>
  <si>
    <t>CRC 13 DE 2015</t>
  </si>
  <si>
    <t>TATIANA MORENO</t>
  </si>
  <si>
    <t>802019162-8</t>
  </si>
  <si>
    <t>Instalación de gas natural, derechos de conexión y adquisición de estufa a gas</t>
  </si>
  <si>
    <t>CRC 67 DE 2014</t>
  </si>
  <si>
    <t>Suministro de tiquetes aéreos nacionales e  internacionales requeridos por la entidad y acompañamiento profesional en la organización logística</t>
  </si>
  <si>
    <t>Hasta el 28 de diciembre</t>
  </si>
  <si>
    <t>900823987-0</t>
  </si>
  <si>
    <t>INFORMESE S.A.S.</t>
  </si>
  <si>
    <t>Claudia Bustamante</t>
  </si>
  <si>
    <t>800177588-0</t>
  </si>
  <si>
    <t xml:space="preserve">Adquisición y soporte de 2 licencias IBM </t>
  </si>
  <si>
    <t>Contratación Directa</t>
  </si>
  <si>
    <t>DIEGO FALECK</t>
  </si>
  <si>
    <t>Prestación de servicios solución de controversias</t>
  </si>
  <si>
    <t>hasta el 31 de diciembre de 2015</t>
  </si>
  <si>
    <t>Hasta el 31 de agosto de 2015</t>
  </si>
  <si>
    <t>ALVARO JOSE RIASCOS</t>
  </si>
  <si>
    <t>NOVASOFT SAS</t>
  </si>
  <si>
    <t>800028326-1</t>
  </si>
  <si>
    <t>Asesoría para medición de impacto de unas resoluciones</t>
  </si>
  <si>
    <t>Entrega, implementación y capacitación del aplicativo NOVASOFT ENTREPRISE WEB y renovación  mantenimiento  del aplicativo en la CRC</t>
  </si>
  <si>
    <t>COMERCIALIZADORA ELECTROCON S.A.S.</t>
  </si>
  <si>
    <t>830073899-8</t>
  </si>
  <si>
    <t>ADQUISICIÓN DE MATERIALES Y ELEMENTOS PARA MANTENIMIENTO DE LA PLANTA FISICA DE LA CRC</t>
  </si>
  <si>
    <t>10 DÍAS HABILES</t>
  </si>
  <si>
    <t>CRC N° 15 DE 2015</t>
  </si>
  <si>
    <t>GACOF CONSULTING SAS</t>
  </si>
  <si>
    <t>900687650-0</t>
  </si>
  <si>
    <t>Hasta el agotamiento de los recursos o hasta el 31 de diciembre de 2015</t>
  </si>
  <si>
    <t>Nicolás Silva</t>
  </si>
  <si>
    <t>Suministro combustible vehículos CRC</t>
  </si>
  <si>
    <t>Prestación der servicios profesionales Asesoría Gestión Contractual</t>
  </si>
  <si>
    <t>Silvia Ramírez</t>
  </si>
  <si>
    <t>Mínima Cuantía</t>
  </si>
  <si>
    <t>David Agudelo - Juan Carlos Jiménez</t>
  </si>
  <si>
    <t>Monitoreo de noticia para la CRC.</t>
  </si>
  <si>
    <t>Andrés Gutiérrez</t>
  </si>
  <si>
    <t>Prestación de servicios Profesionales para dar apoyo técnico especializado en el desarrollo de iniciativas y proyectos regulatorios</t>
  </si>
  <si>
    <t>Juan Pablo Hernández</t>
  </si>
  <si>
    <t>Prestación de servicios técnicos  profesionales para la construcción de estrategias participación ciudadana y actividades continuas de CRII y CAC</t>
  </si>
  <si>
    <t>Soporte, mantenimiento  y actualización de la Herramienta de Gestión</t>
  </si>
  <si>
    <t>Renovación de Garantías para los servidores HP.</t>
  </si>
  <si>
    <t xml:space="preserve">Levantamiento, depuración y anolis estadísticos nivel de calidad de servicios de telecomunicaciones </t>
  </si>
  <si>
    <t>Nicolás Lezaca</t>
  </si>
  <si>
    <t>Apoyar y asesorar desde el punto de vista técnico, económico y financiero, con énfasis en condiciones de acceso y uso de elementos pasivo y activos de redes TIC y redes de televisión</t>
  </si>
  <si>
    <t>SOPORTE LOGICO LTDA</t>
  </si>
  <si>
    <t>800187672-4</t>
  </si>
  <si>
    <t>CONSORCIO JEROAM</t>
  </si>
  <si>
    <t>Contratar el suministro de papelería y útiles de oficina para la CRC.</t>
  </si>
  <si>
    <t>Hasta el 31 de Diciembre de 2015 o el agotamiento de los recursos</t>
  </si>
  <si>
    <t>Orden 1924</t>
  </si>
  <si>
    <t>Mantenimiento y soporte para el software  “Humano” de la CRC.</t>
  </si>
  <si>
    <t>GFK RETAIL AND TECNOLOGY COLOMBIA LTDA</t>
  </si>
  <si>
    <t>Hasta el 31 de julio de 2015</t>
  </si>
  <si>
    <t>INSTITUTO DE AUDITORES INTERNOS DE COLOMBIA - IIA COLOMBIA.</t>
  </si>
  <si>
    <t>830073347-4</t>
  </si>
  <si>
    <t>Inscripción  funcionario al Seminario Taller "La Auditoria como debe ser en la Entidades Publicas"</t>
  </si>
  <si>
    <t>CAJA DE COMPENSACION FAMILIAR COMPENSAR</t>
  </si>
  <si>
    <t>860066942-7</t>
  </si>
  <si>
    <t>Prestación de servicios de apoyo a la gestión en temas de capacitación , bienestar social, incentivos y estímulos, riesgo psicosocial, planes de salud y seguridad laboral para la CRC</t>
  </si>
  <si>
    <t>Hasta el 31 de diciembre de 2015</t>
  </si>
  <si>
    <t>Martha Valenzuela</t>
  </si>
  <si>
    <t>830000889-1</t>
  </si>
  <si>
    <t>doce (12) semanas contadas a partir del acta de inicio</t>
  </si>
  <si>
    <t>CRC N° 5 DE 2015</t>
  </si>
  <si>
    <t>YANHAAS S.A.</t>
  </si>
  <si>
    <t>CONTROLES EMPRESARIALES LTDA</t>
  </si>
  <si>
    <t>800058607-2</t>
  </si>
  <si>
    <t>Renovación del contrato de licenciamiento Microsoft Open Value</t>
  </si>
  <si>
    <t>Hasta el 31 de diciembre</t>
  </si>
  <si>
    <t>CRC N° 11 DE 2015</t>
  </si>
  <si>
    <r>
      <t xml:space="preserve">UT DT &amp; AP – </t>
    </r>
    <r>
      <rPr>
        <sz val="8"/>
        <color theme="1"/>
        <rFont val="Calibri"/>
        <family val="2"/>
        <scheme val="minor"/>
      </rPr>
      <t>CONFORMADA POR DOUGLAS TRADE SAS y AEROVIAJES PACÍFICO DE BOGOTA S.A</t>
    </r>
  </si>
  <si>
    <t>PLANEACIÓN Y ORGANIZACIÓN EMPRESARIAL S.A.S.</t>
  </si>
  <si>
    <t>900454047-9</t>
  </si>
  <si>
    <r>
      <rPr>
        <b/>
        <sz val="10"/>
        <color theme="1"/>
        <rFont val="Tahoma"/>
        <family val="2"/>
      </rPr>
      <t xml:space="preserve">  </t>
    </r>
    <r>
      <rPr>
        <sz val="10"/>
        <color theme="1"/>
        <rFont val="Tahoma"/>
        <family val="2"/>
      </rPr>
      <t>revisión de las propuestas de los programas de implementación de separación contable presentadas por los distintos (PRST) y (OTVS) y su consistencia con el esquema de separación contable definido por la CRC en Resolución 4577 de 2014.</t>
    </r>
  </si>
  <si>
    <t>Hasta el 22 de mayo de 2015</t>
  </si>
  <si>
    <t>CRC N° 16 DE 2015</t>
  </si>
  <si>
    <t>900298068-4</t>
  </si>
  <si>
    <t>900773486-7</t>
  </si>
  <si>
    <t>800249557-2</t>
  </si>
  <si>
    <t>Renovación de Publicación Datos CRC en el Directorio de Despacho Públicos de Colombia</t>
  </si>
  <si>
    <t xml:space="preserve">Un (1) año a partir legalización </t>
  </si>
  <si>
    <t>GERARDO PINZON</t>
  </si>
  <si>
    <t xml:space="preserve">APOYO JURÍDICO A ATENCIÓN AL CLIENTE Y GOBIERNO Y ASESORIA </t>
  </si>
  <si>
    <t>HASTA EL 15 DE DICIEMBRE DE 2015</t>
  </si>
  <si>
    <t>COMERCIALIZADORA JIMENEZ</t>
  </si>
  <si>
    <t>41925605-5</t>
  </si>
  <si>
    <t>SUMINISTRO DE ELEMENTOS DE ASEO Y CAFETERIA</t>
  </si>
  <si>
    <t>HASTA el 31 de Diciembre de 2015 o hasta agotar los recursos asignados..</t>
  </si>
  <si>
    <t>DESPACHOS PUBLICOS DE COLOMBIA LTDA</t>
  </si>
  <si>
    <t>LEXCO S.A.</t>
  </si>
  <si>
    <t>860515402-9</t>
  </si>
  <si>
    <t>Mantenimiento y suministros para las impresoras.</t>
  </si>
  <si>
    <t>HASTA el 31 de Diciembre de 2015 a partir de la legalización del contrato.</t>
  </si>
  <si>
    <t>CRC N° 22 DE 2015</t>
  </si>
  <si>
    <t>Oscar Parra</t>
  </si>
  <si>
    <t>CONSERAUTO JR S.A.S</t>
  </si>
  <si>
    <t>CRC N° 20 DE 2015</t>
  </si>
  <si>
    <t>900340597-8</t>
  </si>
  <si>
    <t>MANTENIMIENTO CORRECTIVO Y PREVENTIVO VEHICULOS CRC</t>
  </si>
  <si>
    <t>31 DE DICIEMBRE DE 2015 O HASTA EL AGOTAMIENTO DE LOS RECURSOS</t>
  </si>
  <si>
    <t>CRC N° 19 DE 2015</t>
  </si>
  <si>
    <t>860062165-2</t>
  </si>
  <si>
    <t>Hasta el 3 de julio de 2015</t>
  </si>
  <si>
    <t>RAFAEL POVEDA TELEVISION SAS</t>
  </si>
  <si>
    <t>830114498-5</t>
  </si>
  <si>
    <t>Hasta el 28 de diciembre de 2015</t>
  </si>
  <si>
    <t>CRC N° 7 DE 2015</t>
  </si>
  <si>
    <t>ASOCIACION COLOMBIANA DE INGENIEROS - ACIEM</t>
  </si>
  <si>
    <t>BERCONT</t>
  </si>
  <si>
    <t>860524545-1</t>
  </si>
  <si>
    <t>mantenimiento, configuración, implementación y puesta en marcha del proyecto de comunicaciones unificadas de la planta telefónica que posee la CRC</t>
  </si>
  <si>
    <t>CRC No. 23 de 2015</t>
  </si>
  <si>
    <t>IMPRENTA NACIONAL DE COLOMBIA</t>
  </si>
  <si>
    <t>PUBLICACIÓN EN EL DIARIO OFICIAL Y PARA LOS SERVICIOS DE PREPRENSA , FOTOTECNICA E IMPRESIÓN OFFSET DE LAS PUBLICACIONES GRAFICAS</t>
  </si>
  <si>
    <t>HASTA EL 31 DE DICIEMBRE DE 2015 O HASTA EL AGOTAMIENTO DE LOS RECURSOS</t>
  </si>
  <si>
    <t>830001113-1</t>
  </si>
  <si>
    <t>RICARDO PEDRAZA BARRIOS</t>
  </si>
  <si>
    <t>GOBERNANZA INTERNET</t>
  </si>
  <si>
    <t>INGENIERÍA DOMÓTICA S.A.S.</t>
  </si>
  <si>
    <t>900403255-6</t>
  </si>
  <si>
    <t>CIRCUITO CERRADO TV Y CONTROL DE ACCESO PEATONAL</t>
  </si>
  <si>
    <t>CRC No 17 de 2015</t>
  </si>
  <si>
    <t>DREAM TEAM PUBLICIDAD SAS</t>
  </si>
  <si>
    <t>CERTICAMARA S.A.</t>
  </si>
  <si>
    <t>DIEGO CORREA</t>
  </si>
  <si>
    <t>ASTRID ANGEL</t>
  </si>
  <si>
    <t>GREGORIO GUTIÉRREZ</t>
  </si>
  <si>
    <t>COLARE TRADING COMPANY LTDA</t>
  </si>
  <si>
    <t>CRC No 12 de 2015</t>
  </si>
  <si>
    <t>CRC No. 24 de 2015</t>
  </si>
  <si>
    <t>ASOBANCARIA</t>
  </si>
  <si>
    <t>860006812-1</t>
  </si>
  <si>
    <t>CAPACITACIÓN PARA ASISTENCIA A VERSIÓN 50 DE CONVENCIÓN BANCARIA DE COLOMBIA.</t>
  </si>
  <si>
    <t>ACOMPAÑAMIENTO EN EL ANALISIS DEL MERCADO DE ACCESOA INTERNET MOVIL</t>
  </si>
  <si>
    <t>JESUS ANTONIO MUÑOZ CIFUENTES</t>
  </si>
  <si>
    <t>APOYO EN TEMAS DE GESTIÓN ORGANIZACIONAL EN LA REVISIÓN INTEGRAL DE LA ESTRUCTURA ACTUAL DE LA COMISIÓN</t>
  </si>
  <si>
    <t>18 y 19 de junio</t>
  </si>
  <si>
    <t>Hasta el 15 de diciembre de 2015</t>
  </si>
  <si>
    <t>CASA EDITORIAL EL TIEMPO</t>
  </si>
  <si>
    <t>860,001,002-7</t>
  </si>
  <si>
    <t>SUSCRIPCIÓN A LOS DIARIOS EL TIEMPO Y PORTAFOLIO</t>
  </si>
  <si>
    <t>EDITORIAL EL GLOBO DIARIO LA REPUBLICA</t>
  </si>
  <si>
    <t>25 Y 26 DE JUNIO DE 2015</t>
  </si>
  <si>
    <t>900252032-1</t>
  </si>
  <si>
    <t>CAPACITACIÓN TALENTO HUMANO</t>
  </si>
  <si>
    <t>2 DÍAS</t>
  </si>
  <si>
    <t>INTEGRA INGENIERÍA Y SUMINISTROS S.A.S</t>
  </si>
  <si>
    <t>900278720-3</t>
  </si>
  <si>
    <t>MANTENIMIENTO DE LA PLANTA FÍSICA</t>
  </si>
  <si>
    <t>HASTA EL 30 DE JUNIO DE 2015</t>
  </si>
  <si>
    <t>TATIANA Y DIEGO</t>
  </si>
  <si>
    <t>860.009.759-2</t>
  </si>
  <si>
    <t>SUSCRIPCIÓN AL DIARIO LA REPUBLICA</t>
  </si>
  <si>
    <t>FUNDASUPERIOR INTEGRAL GROUP S.A.S.</t>
  </si>
  <si>
    <t>830084433-7</t>
  </si>
  <si>
    <t>Suministro Certificados Digitales</t>
  </si>
  <si>
    <t>028 de 2015</t>
  </si>
  <si>
    <t>GREEN FON GROUP S.A.S.</t>
  </si>
  <si>
    <t>029 de 2015</t>
  </si>
  <si>
    <t>Apoyo técnico especializado a dispositivos terminales de telecomunicaciones, trámites de atención al cliente y en ciberseguridad.</t>
  </si>
  <si>
    <t>ALEX FELIPE SARMIENTO HENRIQUEZ</t>
  </si>
  <si>
    <t>900446648-1</t>
  </si>
  <si>
    <t>Venta Licencia Adobe</t>
  </si>
  <si>
    <t>30 de junio de 2015</t>
  </si>
  <si>
    <t>INTERVENTORÍA SALAS DE JUNTAS DE LA CRC</t>
  </si>
  <si>
    <t>CRC 30 DE 2015</t>
  </si>
  <si>
    <t>ECONTENT- REVISTA ENTER</t>
  </si>
  <si>
    <t>ICONTEC</t>
  </si>
  <si>
    <t>PEDRO IGNACIO ROZO CONTRERAS</t>
  </si>
  <si>
    <t>OSCAR JAVIER GARCÍA ROMERO</t>
  </si>
  <si>
    <t>Contratación de prestación de servicios profesionales especializados para brindar apoyo técnico a los proyectos regulatorios de la Entidad, con énfasis en despliegue y compartición de infraestructura de telecomunicaciones.</t>
  </si>
  <si>
    <t>un (1) año contado a partir de la legalización</t>
  </si>
  <si>
    <t>Cinco (5) meses a partir de la legalización</t>
  </si>
  <si>
    <t>860012336-1</t>
  </si>
  <si>
    <t>Suscripción a la Revista Enter.</t>
  </si>
  <si>
    <t>Correo Certificado CERTIMAIL- CERTICAMARA S.A</t>
  </si>
  <si>
    <t>Hasta el  31 de diciembre de 2015</t>
  </si>
  <si>
    <t>Auditoria de Calidad</t>
  </si>
  <si>
    <t>JAIME ANDRÉS ESTRADA GALINDO</t>
  </si>
  <si>
    <t>Hasta el 31 de diciembre 2015</t>
  </si>
  <si>
    <t>860.076.580-7</t>
  </si>
  <si>
    <t>COMPAÑIA COMERCIAL GOBE</t>
  </si>
  <si>
    <t>CRC No. 26</t>
  </si>
  <si>
    <t>Juan Pablo Vásquez</t>
  </si>
  <si>
    <t xml:space="preserve">Reporte de información  mensual del Sell-Out del mercado de equipos terminales móviles en Colombia </t>
  </si>
  <si>
    <t>los días 16 y 17 de abril de 2015</t>
  </si>
  <si>
    <t>Elaboración de estudio sobre la prestación de servicios de giros nacionales</t>
  </si>
  <si>
    <t>Estimación del impacto económico de la aplicación RITEL</t>
  </si>
  <si>
    <t>Prestación de Servicios en la realización de actividades de comunicación externa e interna.</t>
  </si>
  <si>
    <t>6 meses a partir de la legalización</t>
  </si>
  <si>
    <t>Renovación del mnto (5) Licencias PL-SQL Developer- ELECTRÓNIC Delivery de la CRC.</t>
  </si>
  <si>
    <t>Levantamiento, depuración y análisis estadísticos nivel de calidad de  percepción del usuario de medios audiovisuales - Televisión</t>
  </si>
  <si>
    <t>Hasta el  17 de noviembre de 2015</t>
  </si>
  <si>
    <t>ECONOMETRIA SA</t>
  </si>
  <si>
    <t>860065102-2</t>
  </si>
  <si>
    <t>20 Semanas a partir del acta de inicio</t>
  </si>
  <si>
    <t>CRC No. 21</t>
  </si>
  <si>
    <t>Estudio Integral cuantitativo y cualitativo del Impacto Regulatorio expedido por la CRC</t>
  </si>
  <si>
    <t>Juan Pablo Hernandez</t>
  </si>
  <si>
    <t>UIT - UNIÓN INTERNACIONAL DE TELECOMUNICACIONES</t>
  </si>
  <si>
    <t>Inscripción de dos (2) funcionarios de la CRC al curso virtual “Métodos de atribución y asignación del espectro”.</t>
  </si>
  <si>
    <t xml:space="preserve">4 SEMANAS </t>
  </si>
  <si>
    <t>600 DOLARES</t>
  </si>
  <si>
    <t>3 DE AGOSTO</t>
  </si>
  <si>
    <t>JUAN JOSE SERNA SAIZ</t>
  </si>
  <si>
    <t xml:space="preserve">APOYO JURÍDICO A LOS ARTS DEL  PLAN NACIONAL DE DESARROLLO </t>
  </si>
  <si>
    <t>830032912-0</t>
  </si>
  <si>
    <t>Inscripción de un (1) funcionario de la CRC al programa “Time for English” ofrecido por el Wall Street English en Bogotá.</t>
  </si>
  <si>
    <t>SPADE S.A. - SISTEMAS Y PROCESOS AVANZADOS DE ENSEÑANZA S.A.</t>
  </si>
  <si>
    <t>Exclusividad</t>
  </si>
  <si>
    <t>Interadministrativo</t>
  </si>
  <si>
    <t>AMP</t>
  </si>
  <si>
    <t>CMA</t>
  </si>
  <si>
    <t>D</t>
  </si>
  <si>
    <t>LP</t>
  </si>
  <si>
    <t>MC</t>
  </si>
  <si>
    <t>SAM</t>
  </si>
  <si>
    <t>SI</t>
  </si>
  <si>
    <t>ABREVIATURA</t>
  </si>
  <si>
    <t>MODALIDAD</t>
  </si>
  <si>
    <t>Arrendamiento/Adquisición de inmuebles</t>
  </si>
  <si>
    <t>Prestación de Servicios</t>
  </si>
  <si>
    <t>Consultoría</t>
  </si>
  <si>
    <t>Prestación de Servicios Profesionales</t>
  </si>
  <si>
    <t>Prestación de Servicios Apoyo a la Gestión</t>
  </si>
  <si>
    <t>Suministro y/o Compraventa</t>
  </si>
  <si>
    <t>CMP</t>
  </si>
  <si>
    <t>Seguros</t>
  </si>
  <si>
    <t>Obra Pública</t>
  </si>
  <si>
    <t>Interventoría</t>
  </si>
  <si>
    <t xml:space="preserve">IBOPE COLOMBIA SAS </t>
  </si>
  <si>
    <t>800174162-3</t>
  </si>
  <si>
    <t>Suministro de información audiencia de televisión</t>
  </si>
  <si>
    <t>Hasta el 1 de septiembre de 2015</t>
  </si>
  <si>
    <t>GOLD SYS LTDA.</t>
  </si>
  <si>
    <t>830038304-1</t>
  </si>
  <si>
    <t>Diez (10) habiles a partir de la legalización</t>
  </si>
  <si>
    <t xml:space="preserve">UNIÓN TEMPORAL CASE - Q&amp;C INGENIERIA SAS </t>
  </si>
  <si>
    <t>900879892-0</t>
  </si>
  <si>
    <t>Mediciones Calidad Servicios Moviles</t>
  </si>
  <si>
    <t>15 Semanas contadas a aprtir de  la legalizacion y Acta de Inicio</t>
  </si>
  <si>
    <t xml:space="preserve">CRC No. 035 </t>
  </si>
  <si>
    <t>CRC No. 025</t>
  </si>
  <si>
    <t>Nicolas Silva</t>
  </si>
  <si>
    <t>IDENTIFICIACION</t>
  </si>
  <si>
    <t>CE</t>
  </si>
  <si>
    <t>Pasaporte</t>
  </si>
  <si>
    <t>RUT</t>
  </si>
  <si>
    <t>Ley</t>
  </si>
  <si>
    <t>Otro</t>
  </si>
  <si>
    <t>Concurso de Méritos - Abierto</t>
  </si>
  <si>
    <t>Concurso de Méritos - por Precalificacion</t>
  </si>
  <si>
    <t>COMERCIAL GOBE LTDA</t>
  </si>
  <si>
    <t>860076580-7</t>
  </si>
  <si>
    <t>Licencias Stata</t>
  </si>
  <si>
    <t>PUBLICACIONES SEMANA S.A.</t>
  </si>
  <si>
    <t>ROGER ANDRÉS ORTIZ TAMAYO</t>
  </si>
  <si>
    <t>MARIA FERNANDA ASTAÍZA ORTÍZ</t>
  </si>
  <si>
    <t>COMUNICAN S.A.</t>
  </si>
  <si>
    <t>F Y C CONSULTORES</t>
  </si>
  <si>
    <t>8605093265-1</t>
  </si>
  <si>
    <t>860007590-6</t>
  </si>
  <si>
    <t>900295736-2</t>
  </si>
  <si>
    <t>Renovación suscripcion a las revistas Semana y Dinero</t>
  </si>
  <si>
    <t>LÍDER CIO</t>
  </si>
  <si>
    <t>Suscripción al Diario El Espectador</t>
  </si>
  <si>
    <t>CAPACITACIÓN CONGRESO NACIONAL DE FINANZAS PÚBLICAS</t>
  </si>
  <si>
    <t>Diciembre 21 de 2015</t>
  </si>
  <si>
    <t>31 de diciembre de 2015</t>
  </si>
  <si>
    <t xml:space="preserve">17, 18 Y 19 DE SEPTIEMBRE </t>
  </si>
  <si>
    <t>LEVEL 3 COLOMBIA S.A.</t>
  </si>
  <si>
    <t>DANTZIG CONSULTORES LIMITADA</t>
  </si>
  <si>
    <t>IXO S.A.S.</t>
  </si>
  <si>
    <t>CENTRO NACIONAL DE CONSULTORIA</t>
  </si>
  <si>
    <t>BUSINESSMIND COLOMBIA S.A.</t>
  </si>
  <si>
    <t>FAIBER MAURICIO GORDILLO PEÑUELA</t>
  </si>
  <si>
    <t>JARGU CORREDORES DE SEGUROS S.A.</t>
  </si>
  <si>
    <t>26 de septiembre de 2016</t>
  </si>
  <si>
    <t>Ampliación del modelo convergente de costos eficientes</t>
  </si>
  <si>
    <t>5 semanas</t>
  </si>
  <si>
    <t>30,869 USD</t>
  </si>
  <si>
    <t>840242272-7</t>
  </si>
  <si>
    <t>Aquisicion Cintas de Backup  y renovacion garantia Autoloader</t>
  </si>
  <si>
    <t>25 de septiembre de 2015</t>
  </si>
  <si>
    <t>800011951-9</t>
  </si>
  <si>
    <t>NSU</t>
  </si>
  <si>
    <t>45 DIAS CALENDARIO</t>
  </si>
  <si>
    <t>900105979-1</t>
  </si>
  <si>
    <t xml:space="preserve">Capacitación de Oracle </t>
  </si>
  <si>
    <t>3 MESES</t>
  </si>
  <si>
    <t xml:space="preserve">apoyo y acompañamiento especializado en las distintas actividades a ser desarrolladas en lo que al pago de contribuciones </t>
  </si>
  <si>
    <t>7 de octubre de 2015</t>
  </si>
  <si>
    <t>800018165-8</t>
  </si>
  <si>
    <t>CORRETAJE DE SEGUROS</t>
  </si>
  <si>
    <t>12 MESES</t>
  </si>
  <si>
    <t>Orden 4266</t>
  </si>
  <si>
    <t>CRC No. 42</t>
  </si>
  <si>
    <t>CRC 32</t>
  </si>
  <si>
    <t>CRC 37 DE 2015</t>
  </si>
  <si>
    <t>CRC 31 DE 2015</t>
  </si>
  <si>
    <t>Cesar Guerrero</t>
  </si>
  <si>
    <t xml:space="preserve">TATIANA MORENO </t>
  </si>
  <si>
    <t>ASTRID ANGEL / TATIANA MORENO</t>
  </si>
  <si>
    <t>María Del Pilar Torres</t>
  </si>
  <si>
    <t>María Del Socorro Martínez</t>
  </si>
  <si>
    <t>María Del Socorro Matinés</t>
  </si>
  <si>
    <t>David Agudelo - Claudia Bustamante</t>
  </si>
  <si>
    <t>Diana Wilches Y Mariana Sarmiento</t>
  </si>
  <si>
    <t xml:space="preserve">Diana Wilches </t>
  </si>
  <si>
    <t>Claudia Bustamante, Nicolas Silva Y David Agudelo</t>
  </si>
  <si>
    <t>Claudia Bustamante Y Nicolas Silva</t>
  </si>
  <si>
    <t>Coordinadoras Planeación Y Gobierno Y Asesoría</t>
  </si>
  <si>
    <t>Coordinadoras Gobierno Y Asesoría</t>
  </si>
  <si>
    <t>Juan Pablo Vasquez</t>
  </si>
  <si>
    <t>Coordinación Planeación - Gestión Financiera</t>
  </si>
  <si>
    <t>Coordinación De Relaciones De Gobierno Y Asesoría</t>
  </si>
  <si>
    <t>Marisol Guerrero Y Nohora Castiblanco</t>
  </si>
  <si>
    <t>Mariana Sarmiento / Delegado Brayan Morales</t>
  </si>
  <si>
    <t>Coordinación de Gestión Adminsitrativa</t>
  </si>
  <si>
    <t>Adquisiciones de servicios de conectividad, Enlaces Dedicados de Internet y complementarios</t>
  </si>
  <si>
    <t xml:space="preserve">Licenciamineto, soporte, actualizaciones y niveles de servicio para la consola Symantec Endpoint, Protection Manager y 125 Licencias Symantec </t>
  </si>
  <si>
    <r>
      <t xml:space="preserve">Exclusividad </t>
    </r>
    <r>
      <rPr>
        <sz val="10"/>
        <color theme="1"/>
        <rFont val="Calibri"/>
        <family val="2"/>
        <scheme val="minor"/>
      </rPr>
      <t>(Cuando no exista pluralidad de oferentes)</t>
    </r>
  </si>
  <si>
    <t>GLOBALTEK SECURITY S.A.S.</t>
  </si>
  <si>
    <t>DOGMA INGENIERÍA &amp; DISEÑOS S.A.S.</t>
  </si>
  <si>
    <t>BDO AUDIT SA</t>
  </si>
  <si>
    <t>BRAYAN JAIR MORALES SARMIENTO</t>
  </si>
  <si>
    <t>HUGO HERNAN ROMERO GARZON</t>
  </si>
  <si>
    <t>JUAN PABLO GARCIA JIMENEZ</t>
  </si>
  <si>
    <t>JOSE ANTONIO RONDON RODRIGUEZ</t>
  </si>
  <si>
    <t>900575101-8</t>
  </si>
  <si>
    <t>860600063-9</t>
  </si>
  <si>
    <t>Prestación de servicios profesionales para apoyo jurídico precontractual y contractual a las areas misionales.</t>
  </si>
  <si>
    <t>Remodelación de las salas de juntas de la crc</t>
  </si>
  <si>
    <t>Auditoria separacion contable</t>
  </si>
  <si>
    <t>Hasta el 30 de septiembre de 2016</t>
  </si>
  <si>
    <t>Hasta el 31 de octubre de 2016</t>
  </si>
  <si>
    <t xml:space="preserve">Apoyo y acompañamiento jurídico especializado a las Coordinaciones de Asesoría Jurídica y Solución de Controversias, Coordinación de Protección al Usuario y Coordinación de Atención al Cliente, en las distintas actividades a ser desarrolladas en especial en aquellas relacionadas con el seguimiento y vigilancia de todos los procesos judiciales </t>
  </si>
  <si>
    <t>Prestación de servicios para generar estrategias de comunicaciones, planes comunicacionales y contenidos.</t>
  </si>
  <si>
    <t>Selección Abreviada de Menor Cuantía</t>
  </si>
  <si>
    <t>CRC N° 41 DE 2015</t>
  </si>
  <si>
    <t>CRC N° 36 DE 2015</t>
  </si>
  <si>
    <t>Coordinación de Gestión Administrativa</t>
  </si>
  <si>
    <t>Coordinación Planeación - Gestión Tecnológica</t>
  </si>
  <si>
    <t>Supervisor: Yaqueline Gil</t>
  </si>
  <si>
    <t>Interventor: Ing. Pedro Rozo</t>
  </si>
  <si>
    <t>Mariana Sarmiento</t>
  </si>
  <si>
    <t>Claudia Ximena Bustamante y Mariana Sarmiento</t>
  </si>
  <si>
    <t>Claudia Ximena Bustamante y Lina Maria Duque</t>
  </si>
  <si>
    <t>No aplica</t>
  </si>
  <si>
    <t>Compra SOAT para los 4 vehiculos de la CRC</t>
  </si>
  <si>
    <t>Hasta el 12 de febrero de 2017</t>
  </si>
  <si>
    <t>Orden 4893</t>
  </si>
  <si>
    <t>SEGUROS GENERALES SURAMERICANA S.A.</t>
  </si>
  <si>
    <t>830001516-4</t>
  </si>
  <si>
    <t>Seguridad de la información</t>
  </si>
  <si>
    <t>Hasta el 31 de diciembre de 21015</t>
  </si>
  <si>
    <t>CRC No. 038 de 2015</t>
  </si>
  <si>
    <t>UNIÓN TEMPORAL ARTHUR D LITTLE – TELBROAD</t>
  </si>
  <si>
    <t>CRC 39 DE 2015</t>
  </si>
  <si>
    <t>NICOLAS SILVA</t>
  </si>
  <si>
    <t>INTERNET DE LAS COSAS</t>
  </si>
  <si>
    <t>32 SEMANAS</t>
  </si>
  <si>
    <t>900906742-0</t>
  </si>
  <si>
    <t>Licitación Publica</t>
  </si>
  <si>
    <t>Selección Abreviada -Subasta Inversa</t>
  </si>
  <si>
    <t>EXTINTORES CONVIGASES Y CIA LTDA</t>
  </si>
  <si>
    <t>Mantenimiento y recarga de extintores para la CRC.</t>
  </si>
  <si>
    <t>8 días hábiles</t>
  </si>
  <si>
    <t>YAQUELINE GIL</t>
  </si>
  <si>
    <t>SVAIT SAS</t>
  </si>
  <si>
    <t>CMC 47/2015</t>
  </si>
  <si>
    <t>CMC 46/2015</t>
  </si>
  <si>
    <t>CÉSAR GUERRERO</t>
  </si>
  <si>
    <t>Servicios de Conectividad y Nube Privada para apoyar la estrategia nacional contra el hurto de equipos terminales móviles</t>
  </si>
  <si>
    <t>Orden 5068</t>
  </si>
  <si>
    <t>Samuel Zamora</t>
  </si>
  <si>
    <t>Hasta el 22 de julio de 2016</t>
  </si>
  <si>
    <t>TELBROAD S.A.S.</t>
  </si>
  <si>
    <t>900411337-5</t>
  </si>
  <si>
    <t>Mercado Portador</t>
  </si>
  <si>
    <t>24 semanas</t>
  </si>
  <si>
    <t>CM 034 DE 2015</t>
  </si>
  <si>
    <t>Nicolas Lezaca</t>
  </si>
  <si>
    <t>TELEFÓNICA - COLOMBIA TELECOMUNICACIONES S.A. E.S.P.</t>
  </si>
  <si>
    <t>10 semanas a partir de la legalización</t>
  </si>
  <si>
    <t>Maria del Pilar Torres</t>
  </si>
  <si>
    <t>CM 44 DE 2015</t>
  </si>
  <si>
    <t>ISKENDERUN S.A.S.</t>
  </si>
  <si>
    <t>830104010-2</t>
  </si>
  <si>
    <t>Hasta 31 de diciembre de 2015</t>
  </si>
  <si>
    <t>Aplicar metodología Great Place to Work para la evaluación del ambiente de trabajo en la CRC</t>
  </si>
  <si>
    <t>JOHN CAMPOS BAQUERO</t>
  </si>
  <si>
    <t>Adquisición, adecuación e instalación de puestos de trabajo para la CRC.</t>
  </si>
  <si>
    <t>CRC 48 DE 2015.</t>
  </si>
  <si>
    <t>REDESIS S.A.S.</t>
  </si>
  <si>
    <t>800135100-0</t>
  </si>
  <si>
    <t>Hasta el 15 de diciembre de 2017</t>
  </si>
  <si>
    <t>Especificación, desarrollo, pruebas e implementación del sistema transaccional de la CRC a los Módulos de contribución</t>
  </si>
  <si>
    <t>CRC 43 DE 2015.</t>
  </si>
  <si>
    <t>Hasta el 31 de diciembre de 2016</t>
  </si>
  <si>
    <t>CRC 45 DE 2015</t>
  </si>
  <si>
    <t xml:space="preserve">Medir el nivel de percepción de calidad de los servicios fijo y móvil de telefonía e internet, así como el servicio de televisión </t>
  </si>
  <si>
    <t>Adquisición impresora para la CRC</t>
  </si>
  <si>
    <t>Hasta el 28 de dic. 2015</t>
  </si>
  <si>
    <t>CRC 49 DE 2015</t>
  </si>
  <si>
    <t>DELL COLOMBIA INC.</t>
  </si>
  <si>
    <t>830035246-7</t>
  </si>
  <si>
    <t>1 año a partir de la legalización</t>
  </si>
  <si>
    <t>Exclusividad (Cuando no exista pluralidad de oferentes)</t>
  </si>
  <si>
    <t xml:space="preserve">ASTRID ANGEL </t>
  </si>
  <si>
    <t>Garantía servidor Dell y Unidad Power</t>
  </si>
  <si>
    <t>GIGA COLOMBIA S.A.S.</t>
  </si>
  <si>
    <t>900554898-9</t>
  </si>
  <si>
    <t>Hasta el 30 de Noviembre de 2016</t>
  </si>
  <si>
    <t>renovar el contrato de mantenimiento y soporte para el sistema de gestión documental ONBASE por un (1) año</t>
  </si>
  <si>
    <t>JORGE ENRIQUE SANTOS RODRIGUEZ</t>
  </si>
  <si>
    <t>Hasta el 31 de Octubre de 2016</t>
  </si>
  <si>
    <t>Zoila Vargas y Lina Duque</t>
  </si>
  <si>
    <t xml:space="preserve">servicios profesionales de asesoría jurídica altamente especializada desde una perspectiva de derecho administrativo general, contratación estatal y contencioso administrativo </t>
  </si>
  <si>
    <t xml:space="preserve">prestar sus servicios profesionales en actividades relacionadas con recursos de identificación, economía digital, Gobernanza de Internet, cambio climático relacionado con las Tics, canales digitales </t>
  </si>
  <si>
    <t>CAMILO ERNESTO VALENCIA SUESCUN</t>
  </si>
  <si>
    <t>TACHYON</t>
  </si>
  <si>
    <t>servicios  profesionales de asesoría jurídica altamente especializada desde una perspectiva del derecho de telecomunicaciones y regulación económica especialmente en los proyectos que se adelantan dentro del proceso de Asesoría Jurídica y Solución de Controversias, relativos a la solución de controversias, en especial en los relacionados con proveedores de redes y servicios de telecomunicaciones, trámites de solución de controversias a los denominados proveedores de contenidos y aplicaciones, acompañamiento para efectos de la correcta, profunda y oportuna atención de demandas y acciones en las que sea parte la CRC y acompañamiento jurídico en el análisis y definición de la estrategia jurídica inmersa en los diferentes proyectos misionales que hacen parte de la agenda regulatoria de la CRC</t>
  </si>
  <si>
    <t>900247322-2</t>
  </si>
  <si>
    <t>acompañamiento profesional especializado a las Coordinaciones de Regulación de Infraestructura, Asesoría Jurídica y Solución de Controversias y Regulación de Mercados, en las distintas actividades a ser desarrolladas relacionadas con el acceso e interconexión, infraestructura para la provisión de servicios, compartición de elementos y recursos, identificación de dispositivos y remuneración de redes.</t>
  </si>
  <si>
    <t>Nicolas Silva  y Lina Duque</t>
  </si>
  <si>
    <t>Carteleras Virtuales</t>
  </si>
  <si>
    <t>Hasta el 31 de diciembre 2016</t>
  </si>
  <si>
    <t>050 de 2015</t>
  </si>
  <si>
    <t>Diana Wilches / Delegado Oscar Parra</t>
  </si>
  <si>
    <t>830122566-1</t>
  </si>
  <si>
    <t>800136835-1</t>
  </si>
  <si>
    <t>mantenimiento para una (1) licencia Oracle Database Enterprise Edition NamedUser Plus, para 50 usuarios, con el CSI</t>
  </si>
  <si>
    <t>Hasta el 10 de diciembre de 2016</t>
  </si>
  <si>
    <t>Orden 5720</t>
  </si>
  <si>
    <t>Claudia Camacho</t>
  </si>
  <si>
    <t>ORACLE COLOMBIA LTDA</t>
  </si>
  <si>
    <t>NATURA S.A.S.</t>
  </si>
  <si>
    <t>900130714-2</t>
  </si>
  <si>
    <t>actualización, soporte y mantenimiento sistema AGENTI</t>
  </si>
  <si>
    <t>Hata el 20 dic. 2016</t>
  </si>
  <si>
    <t>DAVID AGUDELO</t>
  </si>
  <si>
    <t>Adquisición del licenciamiento Microsoft para la Comisión de Regulación de Comunicaciones</t>
  </si>
  <si>
    <t>Hasta el 31 diciembre 2016</t>
  </si>
  <si>
    <t>Coordinación de Gestión Adminsitrativa y Financiera.</t>
  </si>
  <si>
    <t>Contrato interadministrativo para servicio de recolección, curso y entrega de correspondencia y demás envíos postales a nivel nacional e internacional y servicio de motorizados para la entrega de correspondencia de la Comisión de Regulación de Comunicaciones.</t>
  </si>
  <si>
    <t>Hasta el 31 de julio de 2018.</t>
  </si>
  <si>
    <t>Diana Wilches / Delegada Sandra Salazar</t>
  </si>
  <si>
    <t>890903407-9</t>
  </si>
  <si>
    <t>811018630-1</t>
  </si>
  <si>
    <t>900149700-3</t>
  </si>
  <si>
    <t>apoyo y acompañamiento tecnico especializado en las distintas actividades a ser desarrolladas en materia de manejo de residuos electronicos (RAEE)</t>
  </si>
  <si>
    <t>CONSECUTIVO DE CONTRATOS 2016   -   GRUPO DE CONTRATACIÓN CRC</t>
  </si>
  <si>
    <r>
      <t>CLASE DE CONTRATO</t>
    </r>
    <r>
      <rPr>
        <sz val="8"/>
        <color indexed="9"/>
        <rFont val="Calibri"/>
        <family val="2"/>
        <scheme val="minor"/>
      </rPr>
      <t/>
    </r>
  </si>
  <si>
    <t xml:space="preserve">Apoyo técnico a los proyectos regulatorios de la Entidad, con énfasis en despliegue y compartición de infraestructura de telecomunicaciones. </t>
  </si>
  <si>
    <t>Hasta el 30 de noviembre de 2016.</t>
  </si>
  <si>
    <t>08 de enero de 2016</t>
  </si>
  <si>
    <t xml:space="preserve">Coordinación de Regulación de Infraestructura y Relaciones de Gobierno y Asesoría </t>
  </si>
  <si>
    <t>Apoyo técnico especializado en cuanto a dispositivos terminales de telecomunicaciones, provisión de contenidos digitales e internet de las cosas y en materia de ciberseguridad.</t>
  </si>
  <si>
    <t>Hasta el 31 de diciembre de 2016.</t>
  </si>
  <si>
    <t>Coordinación de Atención al Cliente, Regulación de Infraestructura, y Relaciones de Gobierno y Asesoría</t>
  </si>
  <si>
    <t>DIEGO GERMÁN CORREA SALGADO</t>
  </si>
  <si>
    <t xml:space="preserve">apoyo jurídico en las actividades de contratación requeridas para desarrollar los objetivos estratégicos misionales de la CRC, desde una perspectiva integral del derecho de las telecomunicaciones y de la contratación estatal. </t>
  </si>
  <si>
    <t xml:space="preserve">Coordinación de Gestión Administrativa y Financiera </t>
  </si>
  <si>
    <t>ARMANDO ENRIQUE MONSALVE VÁSQUEZ</t>
  </si>
  <si>
    <t>prestación de servicios profesionales para el apoyo jurídico de los proyectos que adelantan los procesos de Relaciones de Gobierno y Asesoría, Asesoría Jurídica y Solución de Controversias y Atención al Cliente de la CRC, relacionados particularmente con el apoyo en la ejecución de la Estrategia de Seguimiento a la Actividad del Congreso de la República encaminada a la consolidación de la CRC como organismo del Gobierno Nacional en la asesoría, seguimiento y apoyo permanente en la construcción de las iniciativas legislativas que cursen en el Congreso de la República asociadas con los sectores TIC y Postal, especialmente aquéllas relacionadas directa o indirectamente con las funciones encomendadas por el legislador a la CRC.</t>
  </si>
  <si>
    <t>Coordinación de Atención al Cliente,   Relaciones de Gobierno y Asesoría Y Coordinación de Asesoría Jurídica y Solución e Controversias.</t>
  </si>
  <si>
    <t>ROGER ANDRES ORTIZ TAMAYO</t>
  </si>
  <si>
    <t>Prestación de servicios profesionales especializados para que lidere la gestión, planificación, y desarrollo de Proyectos a nivel de TI</t>
  </si>
  <si>
    <t>Hasta el 31 de agosto de 2016.</t>
  </si>
  <si>
    <t>Coordinación de Planeación y Coordianción de Gobiernoy Asesoría.</t>
  </si>
  <si>
    <t>E-FORCERS SA</t>
  </si>
  <si>
    <t>830.077.380-6</t>
  </si>
  <si>
    <t>Google Apps for Work 1 mes pago por Licencia, Single sing on pago dominio, se requiere de igual forma renovar Backupify para generar el backup de las cuentas de correo; lo anterior se realizará con las 9 horas de soporte tecnico categoria1 plata.</t>
  </si>
  <si>
    <t>Hasta el 18 de febrero de 2016.</t>
  </si>
  <si>
    <t>Orden No. 6253</t>
  </si>
  <si>
    <t>Coordinación de Planeación - Gestión tecnológica</t>
  </si>
  <si>
    <t xml:space="preserve">UNION TEMPORAL AUTOGAS - EDS </t>
  </si>
  <si>
    <t>900.459.737-5</t>
  </si>
  <si>
    <t xml:space="preserve">Suministro de combustrible  </t>
  </si>
  <si>
    <t>Orden No. 6259</t>
  </si>
  <si>
    <t>SUBATOUR SAS</t>
  </si>
  <si>
    <t>800.075.003-6</t>
  </si>
  <si>
    <t>Adquisición de tiquetes aéreos requeridos para los funcionarios de la CRC en ejercicio de su actividad misional durante el año 2016.</t>
  </si>
  <si>
    <t>Orden No. 6285</t>
  </si>
  <si>
    <t xml:space="preserve">Coordinación Relaciones Internacionales y Comunicaciones </t>
  </si>
  <si>
    <t>JUAN DAVID BOTERO</t>
  </si>
  <si>
    <t>PRESTACION DE SERVICIOS PROFESIONALES</t>
  </si>
  <si>
    <t>Hasta el 31-12-2016</t>
  </si>
  <si>
    <t>Coordinacion de Relación de Gobierno y Asesorí y Coordinación de Asesoría Jurídica y Solución de Controversias.</t>
  </si>
  <si>
    <t>830.509.981-8</t>
  </si>
  <si>
    <t>Monitoreo de noticias para la CRC.</t>
  </si>
  <si>
    <t>4 meses a partir de la legalización del contrato.</t>
  </si>
  <si>
    <t>21 de enero de 2016</t>
  </si>
  <si>
    <t>Coordinación de Relaciones Internacionales y Comunicaciones.</t>
  </si>
  <si>
    <t xml:space="preserve">EL CONTRATISTA se obliga con LA COMISIÓN a prestar sus servicios profesionales especializados para apoyar desde el punto de vista técnico, económico y financiero a la CRC, en condiciones de acceso y uso de elementos pasivos y activos, de redes TIC y redes de televisión. </t>
  </si>
  <si>
    <t>26 de enero de 2016</t>
  </si>
  <si>
    <t>Coordinación de Regulación de Infraestructura</t>
  </si>
  <si>
    <t>Gobernanza de Internet</t>
  </si>
  <si>
    <t>Sistema Gestión de calidad</t>
  </si>
  <si>
    <t>12 FEBRERO DE 2016</t>
  </si>
  <si>
    <t>Coordinación de Planeación</t>
  </si>
  <si>
    <t>GRUPO EDITORIAL NUEVA LEGISLACIÓN SAS</t>
  </si>
  <si>
    <t>900631629-4</t>
  </si>
  <si>
    <t>Un año contado a partir de la fecha de legalización del cto.</t>
  </si>
  <si>
    <t>29 de enero de 2016</t>
  </si>
  <si>
    <t>JAIME ANDRES ESTRADA GALINDO</t>
  </si>
  <si>
    <t>servicios profesionales especializados en materia de economía y regulación de mercados de tecnología y telecomunicaciones, para apoyar el desarrollo de proyectos regulatorios que se adelantan en los diferentes procesos misionales de la Comisión de Regulación de Comunicaciones.</t>
  </si>
  <si>
    <t>02 de febrero de 2016</t>
  </si>
  <si>
    <t>Coordinación de Regulación de Mercados</t>
  </si>
  <si>
    <t>LITIGAR PUNTO COM S.A.</t>
  </si>
  <si>
    <t>830070346-3</t>
  </si>
  <si>
    <t>Vigilancia y control judicial de hasta cien (100) procesos judiciales d ela CRC.</t>
  </si>
  <si>
    <t>Coordinación de Asesoría Jurídica y solución de controversias.</t>
  </si>
  <si>
    <t>ALEJANDRO DELGADO MORENO</t>
  </si>
  <si>
    <t>prestación de servicios profesionales para el acompañamiento y apoyo de un abogado con especial conocimiento de las entidades y agencias y organismos mundiales con las que se relaciona la CRC, con manejo del idioma inglés, para realizar un seguimiento y acompañamiento en actividades que en materia internacional deba efectuar esta Entidad, tales como economía digital, IoT, conocimiento del negocio de TIC y comercio electrónico. Asimismo, apoyo jurídico especializado en los proyectos que se adelantan dentro del proceso de Solución de Controversias, dando concepto sobre la tendencia de la regulación a nivel global sobre este particular, de acuerdo con los objetivos específicos planeados en la presente contratación</t>
  </si>
  <si>
    <t>Hasta del 31/08/2016</t>
  </si>
  <si>
    <t>01 e febrero de 2016</t>
  </si>
  <si>
    <t>RAUL ERNESTO PERILLA FORERO</t>
  </si>
  <si>
    <t>servicios profesionales profesionales en temas de redes de telecomunicacion, apoyos analisis factibilidad analisis y propuestas control equipos moviles para la estrategia decontra el hurto de celulares</t>
  </si>
  <si>
    <t>04 de febrero de 2016</t>
  </si>
  <si>
    <t>Coordinación de Relaciones de Gobierno y Asesoria y Regulación de Infraestructura</t>
  </si>
  <si>
    <t>DELIA RODRIGO ENRIQUEZ</t>
  </si>
  <si>
    <t>G08445173</t>
  </si>
  <si>
    <t>Prestación de servicios profesionales de asesoría altamente especializada brindando su apoyo en el uso e implementación del Análisis de Impacto Normativo (AIN), a través del desarrollo de un piloto para la revisión de la definición regulatoria de banda ancha, y las recomendaciones metodológicas requeridas para la implementación del AIN en el Sistema de Gestión de Calidad de la Entidad, de modo que su aplicación se vea reflejada en los proyectos regulatorios que a futuro sean desarrollados en la CRC.</t>
  </si>
  <si>
    <t>Hasta el 21 de julio de 2016</t>
  </si>
  <si>
    <t>04 de febero de 2016</t>
  </si>
  <si>
    <t>Coordínaciones de Regulación de Infraestructura y Planeación</t>
  </si>
  <si>
    <t>H&amp;C SOLUCIONES INFORMÁTICAS  S.A.S.</t>
  </si>
  <si>
    <t>900581977-7</t>
  </si>
  <si>
    <t>Renovación de las garantías para los servidores HP.</t>
  </si>
  <si>
    <t>Un año contado a partir de la fecha de legalización.</t>
  </si>
  <si>
    <t>CRC No. 07</t>
  </si>
  <si>
    <t>ITS SOLUCIONES ESTRATÉGICAS S.A.S</t>
  </si>
  <si>
    <t>el soporte, mantenimiento y actualización de la herramienta de gestión</t>
  </si>
  <si>
    <t>DIC 31 DE 2016</t>
  </si>
  <si>
    <t>COMPENSAR</t>
  </si>
  <si>
    <t>860.066.942-7</t>
  </si>
  <si>
    <t xml:space="preserve">EL CONTRATISTA se obliga con LA COMISIÓN a prestar sus servicios de apoyo para el desarrollo, fortalecimiento y la ejecución de actividades relacionadas con el cumplimiento de los programas de capacitación, bienestar social, incentivos y estímulos, riesgo psicosocial, planes en salud y seguridad laboral para la CRC. </t>
  </si>
  <si>
    <t>15 de febrero de 2016</t>
  </si>
  <si>
    <t>SOPORTE LÓGICO</t>
  </si>
  <si>
    <t>800.187.672-4</t>
  </si>
  <si>
    <t xml:space="preserve">Mantenimiento, soporte y actualizacion del sistema de Nomina y Gestion del Recurso Humano "Humano" </t>
  </si>
  <si>
    <t>Maria del Socorro Martinez</t>
  </si>
  <si>
    <t>ANDES SERVICIO DE  CERTIFICACIÓN DIGITAL S.A.</t>
  </si>
  <si>
    <t>900210800-1</t>
  </si>
  <si>
    <t>CERTIFICADOS  DIGITALES</t>
  </si>
  <si>
    <t>CRC No. 09</t>
  </si>
  <si>
    <t>SOCIEDAD CAMERAL DE CERIFICACIÓN DIGITAL CERTICAMRA S.A. CERTICAMARA</t>
  </si>
  <si>
    <t>830.084.433-7</t>
  </si>
  <si>
    <t>Contratar los servicios de Correo Electrónico Certificado par la CRC.</t>
  </si>
  <si>
    <t>Mireya Garzón</t>
  </si>
  <si>
    <t>un (1) mes</t>
  </si>
  <si>
    <t>Orden No. 6789</t>
  </si>
  <si>
    <t>UT SOFTWARE ONE - INTERGRUPO (UT Soft-IG)</t>
  </si>
  <si>
    <t>900884399-0</t>
  </si>
  <si>
    <t>Contratar el soporte reactivo y en sitio para la plataforma Microsoft y capacitación en Project Online.</t>
  </si>
  <si>
    <t>Orden No. 6881</t>
  </si>
  <si>
    <t>Adquisición del licenciamiento Microsoft hasta el 31 de diciembre de 2016 para la Comisión de Regulación de Comunicaciones.</t>
  </si>
  <si>
    <t>Orden No. 6882</t>
  </si>
  <si>
    <t>MELISSA AVENDAÑO TOCANCHON</t>
  </si>
  <si>
    <t xml:space="preserve">EL CONTRATISTA se obliga con LA COMISIÓN a prestar sus servicios profesionales para la generación de estrategias de comunicación integral, planes comunicacionales y contenidos tendientes a divulgar la información de la CRC y la regulación expedida por la Entidad. </t>
  </si>
  <si>
    <t>25 de febrero de 2016</t>
  </si>
  <si>
    <t>Coordinación de Relaciones Internacionales y Comunicaciones</t>
  </si>
  <si>
    <t>ARRENDAMIENTO DE BODEGA LINK</t>
  </si>
  <si>
    <t>24 de febrero de 2016</t>
  </si>
  <si>
    <t>HUMBERTO PRADA NIÑO</t>
  </si>
  <si>
    <t xml:space="preserve">PRESTACIÓN DE SERVICIOS </t>
  </si>
  <si>
    <t>CLAUDIA BUSTAMANTE</t>
  </si>
  <si>
    <t>INFORMESE SAS</t>
  </si>
  <si>
    <t>Renovacion pla anual de manteniemiento de dos(2) Licencias de IBM SPSS Modeler Professional para la CRC</t>
  </si>
  <si>
    <t>Hasta el 10 de marzo de 2017</t>
  </si>
  <si>
    <t>15 de marzo de 2016</t>
  </si>
  <si>
    <t>CLAUDIA BUSTAMANTE / DIANA WILCHES</t>
  </si>
  <si>
    <t>DANTZIG LTDA</t>
  </si>
  <si>
    <t>repertorio No. 6744 y que rola a fojas 9934 No 6435 del Registro de Comercio de Santiago del año 2009</t>
  </si>
  <si>
    <t xml:space="preserve">La prestación de servicios profesionales especializados, de apoyo y acompañamiento en la renovación, modificación, actualización y adición que adelantará la Entidad a la herramienta del modelo de costos de redes móviles, dentro del proyecto de revisión del mercado de servicios móviles. </t>
  </si>
  <si>
    <t xml:space="preserve">NOVASOFT S.A. </t>
  </si>
  <si>
    <t xml:space="preserve">Renovacion manteniento y soporte del aplicativo novasotf </t>
  </si>
  <si>
    <t>23 DE MARZO DE 2016</t>
  </si>
  <si>
    <t xml:space="preserve">S.O.S SOLUCIONES DE OFICINA Y SUMINISTROS S.A.S </t>
  </si>
  <si>
    <t xml:space="preserve">adelantar un proceso para el suministro de elementos de papeleria y utiles de oficina para la entidad, con el fin de mantener reservas de los mismo y suplir las necesidades, para el normal funcionamiento de la oficina </t>
  </si>
  <si>
    <t>Hasta el 18 de marzo de 2016</t>
  </si>
  <si>
    <t>OC 7197</t>
  </si>
  <si>
    <t xml:space="preserve">LINA ARDILA </t>
  </si>
  <si>
    <t>800121919-4</t>
  </si>
  <si>
    <t>Traduccion Oficial</t>
  </si>
  <si>
    <t>Hasta el 28 de diciembre de 2016</t>
  </si>
  <si>
    <t>22 de marzo de 2016</t>
  </si>
  <si>
    <t>SAM 06-2016</t>
  </si>
  <si>
    <t>MARIANA SARMIENTO</t>
  </si>
  <si>
    <t>CAMILO CASTRO</t>
  </si>
  <si>
    <t>asesoría jurídica servidumbres</t>
  </si>
  <si>
    <t>LINA DUQUE - CLAUDIA BUSTAMANTE</t>
  </si>
  <si>
    <t>EVENTOS Y PROTOCOLO EMPRESARIAL SAS</t>
  </si>
  <si>
    <t>900369179-9</t>
  </si>
  <si>
    <t>Apoyo logístico</t>
  </si>
  <si>
    <t>LP 03 DE 2016</t>
  </si>
  <si>
    <t>CARLOS ALBERTO VELEZ VEGA</t>
  </si>
  <si>
    <t>PRESTACIÓN DE SERFVICIOS PROFESIONALES</t>
  </si>
  <si>
    <t>DIANA WILCHES- CLAUDIA XIMENA BUSTAMANTE - ROGER ORTIZ</t>
  </si>
  <si>
    <t>GABRIEL PENAGOS</t>
  </si>
  <si>
    <t xml:space="preserve">13 de abril de 2016 </t>
  </si>
  <si>
    <t xml:space="preserve">LINA DUQUE </t>
  </si>
  <si>
    <t>CENTRO NACIONAL DE CONSULTORÍA</t>
  </si>
  <si>
    <t>CONSULTORÍA REVISION DE MERCADO SERVICIOS MOVILES</t>
  </si>
  <si>
    <t>16 SEMANAS</t>
  </si>
  <si>
    <t>11 DE abril de 2016</t>
  </si>
  <si>
    <t>010 de 2016</t>
  </si>
  <si>
    <t>INFO COMUNICACIONES SAS</t>
  </si>
  <si>
    <t>830044415-3</t>
  </si>
  <si>
    <t>Adquision, adecuacion, instalacion y configuracion Firewall</t>
  </si>
  <si>
    <t>3 años contados a partir de la entrega y funcionamiento</t>
  </si>
  <si>
    <t>CRC No. 12</t>
  </si>
  <si>
    <t>Diana Wilches - Cesar Guerrero</t>
  </si>
  <si>
    <t>Acuerdo marco licenciamiento Microsoft - ASURE</t>
  </si>
  <si>
    <t>Hasta el 8 de abril de 2017</t>
  </si>
  <si>
    <t>CLAUDIA CAMACHO</t>
  </si>
  <si>
    <t>COMERCIALIZADORA JIMENEZ CJ S.A.S</t>
  </si>
  <si>
    <t>900.925.125-7</t>
  </si>
  <si>
    <t>EL CONTRATISTA se obliga con la Comisión de Regulación de Comunicaciones al suministro de elementos de aseo, cafetería y utensilios requeridos para la Comisión de Regulación de Comunicaciones (CRC), de acuerdo con la Invitación Pública No. 20 de 2016 y la propuesta presentada.</t>
  </si>
  <si>
    <t xml:space="preserve">31 de diciembre de 2016 </t>
  </si>
  <si>
    <t>CRC 20 DE 2016</t>
  </si>
  <si>
    <t>LEXCO  S.A.</t>
  </si>
  <si>
    <t>860.515.402-9</t>
  </si>
  <si>
    <t>EL CONTRATISTA se obliga con la Comisión de Regulación de Comunicaciones a prestar  el servicio de mantenimiento preventivo - correctivo con suministro de repuestos nuevos y originales, piezas y/o accesorios, así como también el suministro de insumos y/o consumibles originales para las impresoras, copiadoras, escáner y faxes de la Comisión de Regulación de Comunicaciones, de acuerdo con la Invitación Pública No. 21 de 2016 y la propuesta presentada.</t>
  </si>
  <si>
    <t>31 de diciembre de 2016</t>
  </si>
  <si>
    <t>CRC 21 DE 2016</t>
  </si>
  <si>
    <t>CARLOS VÉLEZ</t>
  </si>
  <si>
    <t>UNIÓN TEMPORAL VEHÍCULAR</t>
  </si>
  <si>
    <t>900964019-0</t>
  </si>
  <si>
    <t>servicio de mantenimiento preventivo y correctivo, incluido mano de obra y el suministro de repuestos originales nuevos, otros insumos y otros servicios para los vehículos de propiedad de la misma, de acuerdo con la Invitación Pública No. 19 de 2016 y la oferta presentada por el contratista.</t>
  </si>
  <si>
    <t>31 DE DICIEMBRE DE 2016</t>
  </si>
  <si>
    <t>10 de mayo de 2016</t>
  </si>
  <si>
    <t>CRC N° 19 DE 2016</t>
  </si>
  <si>
    <t>YAQUELIN GIL</t>
  </si>
  <si>
    <t>CÁMARA DE COMERCIO DE BOGOTÁ</t>
  </si>
  <si>
    <t>860007322-9</t>
  </si>
  <si>
    <t>Inscripación de dos funcionarios de la CRC al seminario Comites de Convivencia Laboral, que se llevará a cabo en Bogotá.</t>
  </si>
  <si>
    <t>18 y 19 de abril de 2016</t>
  </si>
  <si>
    <t>18 de abril de 2016</t>
  </si>
  <si>
    <t>GRUPO 13 SAS</t>
  </si>
  <si>
    <t>830010469-4</t>
  </si>
  <si>
    <t xml:space="preserve">prestar sus servicios como agencia de medios especializada apoyando a la Entidad en  la realización de sus actividades de comunicación externa e interna, posicionamiento local, regional, nacional y material de comunicación estratégica y organizacional. </t>
  </si>
  <si>
    <t>CRC N° 8 DE 2016</t>
  </si>
  <si>
    <t>48A</t>
  </si>
  <si>
    <t>ENERGEX S.A.</t>
  </si>
  <si>
    <t>800002609-6</t>
  </si>
  <si>
    <t>1.    EL CONTRATISTA se obliga con la Comisión de Regulación de Comunicaciones a prestar el servicio de mantenimiento preventivo – correctivo con suministro de repuestos originales, con personal calificado para su ejecución, para cuatro equipos de aire acondicionado y dos sistemas ininterrumpidos de potencia – UPS, del centro de datos y cuarto eléctrico de la Comisión de Regulación de Comunicaciones hasta el 31 de diciembre de 2016, de acuerdo con la Invitación Pública No. 23 de 2016 y la propuesta presentada.</t>
  </si>
  <si>
    <t>28 de abril de 2016</t>
  </si>
  <si>
    <t>CRC No. 23 de 2016</t>
  </si>
  <si>
    <t>CONSORCIO RENGIFO BECERRA ASESORES</t>
  </si>
  <si>
    <t>900. 966 2189</t>
  </si>
  <si>
    <t xml:space="preserve">de prestación de servicios profesionales de apoyo, acompañamiento, asesoría y asistencia contable y jurídica en los procedimientos de fiscalización y sancionatorio para la eficiente recaudación de la contribución especial a través de la cual la Comisión de Regulación de Comunicaciones, recupera los costos por la prestación de sus servicios.  </t>
  </si>
  <si>
    <t>hasta el 31 de diciembre de 2016</t>
  </si>
  <si>
    <t>Silvia Juliana Ramirez - Dora Ligia Torres</t>
  </si>
  <si>
    <t>EL CONTRATISTA entregará a la CRC: - una (1) licencia Unity Integration Toolkit, - una (1) licencia Named Cliente, y prestará el mantenimiento hasta 30 de noviembre de 2016, sobre las licencias mencionadas y la adquisición de 48 horas de Servicios Profesionales para la implementación de los Webservices para registro y consulta de trámites en OnBase</t>
  </si>
  <si>
    <t>30 DE NOVIEMBRE DE 2016</t>
  </si>
  <si>
    <t>6 DE MAYO DE 2016</t>
  </si>
  <si>
    <t>ORACLE COLOMBIA</t>
  </si>
  <si>
    <t>Contratar servicio de ORACLE CLOUD para el alojamiento del ambiente de pruebas del Sistema de información Transaccional de la CRC.</t>
  </si>
  <si>
    <t>13 MESES</t>
  </si>
  <si>
    <t>5 de mayo de 2016</t>
  </si>
  <si>
    <t>Orden No. 16405</t>
  </si>
  <si>
    <t>BERCONT LTDA</t>
  </si>
  <si>
    <t>Contratar los servicios de mantenimiento preventivo y correctivo con repuestos, actualizaciones y soporte técnico de fábrica y especializado para la plataforma de telefonía y telecomunicaciones Avaya IP office 500 V2, Softphone y OneX-Mobile de la Comisión de Regulación de Comunicaciones por el término de un (1) año.</t>
  </si>
  <si>
    <t>16 de mayo de 2016</t>
  </si>
  <si>
    <t>022 de 2016</t>
  </si>
  <si>
    <t>UT ROCASALVATELLA - INFOMETRIKA</t>
  </si>
  <si>
    <t>900969764-2</t>
  </si>
  <si>
    <t>Diagnóstico de las barreras que impidan el desarrollo del comercio electrónico desde cada eslabón de la cadena de valor</t>
  </si>
  <si>
    <t>12 semanas</t>
  </si>
  <si>
    <t>26 de mayo de 2016</t>
  </si>
  <si>
    <t>CRC N° 17 DE 2016.</t>
  </si>
  <si>
    <t xml:space="preserve">Coordinación de Centro de Conocimiento de la Industria y Proyectos Especiales </t>
  </si>
  <si>
    <t>YANHASS</t>
  </si>
  <si>
    <t>830000899-1</t>
  </si>
  <si>
    <t>Realizacion de ejercicio de psiciologia del consumidor</t>
  </si>
  <si>
    <t>18 de 2016</t>
  </si>
  <si>
    <t>CAMILA GUTIERREZ</t>
  </si>
  <si>
    <t>GFK RETAIL AND TECNOLOGY COLOMBIA LIMITADA</t>
  </si>
  <si>
    <t>JUAN PABLO VASQUEZ</t>
  </si>
  <si>
    <t>AVANCE JURÍDICO CASA EDITORIAL LTDA</t>
  </si>
  <si>
    <t>830041326-2</t>
  </si>
  <si>
    <t>COMPILACIÓN NORMATIVA</t>
  </si>
  <si>
    <t>Hasta el 30 de diciembre de 2017</t>
  </si>
  <si>
    <t>Zoila Vargas Mesa - Mireya Garzón</t>
  </si>
  <si>
    <t>JESUS MUÑOZ</t>
  </si>
  <si>
    <t>GESTION ORGANIZACIONAL</t>
  </si>
  <si>
    <t>SEIS MESES</t>
  </si>
  <si>
    <t>23 de junio de 2016</t>
  </si>
  <si>
    <t>DIANA WILCHES</t>
  </si>
  <si>
    <t>INSTITUTO NACIONAL DE ADMINISTRACIÓN PÚBLICA S.A.S. – INAP S.A.S.</t>
  </si>
  <si>
    <t>811015658-3</t>
  </si>
  <si>
    <t>Inscripción de un (1) funcionario de la CRC, al “Seminario Taller Soluciones efectivas de PQR´S, Derechos de Petición y Servicios de Información”, que se llevará a cabo, en la ciudad de Medellín.</t>
  </si>
  <si>
    <t>Los días 23, 24 y 25 de junio de 2016.</t>
  </si>
  <si>
    <t>10 de junio de 2016.</t>
  </si>
  <si>
    <t>SOFTWARE SHOP DE COLOMBIA SAS</t>
  </si>
  <si>
    <t xml:space="preserve">Licenciamiento PL-SQL </t>
  </si>
  <si>
    <t>13 de JUNIO</t>
  </si>
  <si>
    <t>ANA MARIA CELY</t>
  </si>
  <si>
    <t>REPARACIONES Y SERVICIO TÉCNICO EMPRESARIAL S.AS. RYSTE</t>
  </si>
  <si>
    <t>900757560-7</t>
  </si>
  <si>
    <t>mantenimiento control de acceso peatonaly CCTV</t>
  </si>
  <si>
    <t>24 de junio</t>
  </si>
  <si>
    <t>27 de 2016</t>
  </si>
  <si>
    <t>LEIDY DIANA ROJAS GARZÓN</t>
  </si>
  <si>
    <t xml:space="preserve">EL CONTRATISTA se obliga con LA COMISIÓN a prestar sus servicios profesionales para apoyar la gestión, planificación, y desarrollo de Proyectos a nivel de TI, desarrolle la estrategia GEL, con énfasis en seguridad informática, arquitectura empresarial de TI y administración de sistemas de información, de acuerdo con los objetivos específicos planeados en la presente contratación. </t>
  </si>
  <si>
    <t>1 DE JULIO DE 2016</t>
  </si>
  <si>
    <t>COORDINACIÓN DE TECNOLOGÍAS Y SISTEMAS DE INFORMACIÓN</t>
  </si>
  <si>
    <t>NAE COMUNICACIONS</t>
  </si>
  <si>
    <t>24 de 2016</t>
  </si>
  <si>
    <t xml:space="preserve">COORDINADACION DE REGULACION DE INFRAESTRUCTURA </t>
  </si>
  <si>
    <t>FORLEN INGENIERIA LTDA</t>
  </si>
  <si>
    <t xml:space="preserve">900230552-5 </t>
  </si>
  <si>
    <t xml:space="preserve">Adquisición e instalación de puerta en madera con cerradura de seguridad y brazo hidráulico para el acceso al piso 8 </t>
  </si>
  <si>
    <t>quince (15) días calendario</t>
  </si>
  <si>
    <t>12 DE JULIO DE 2016</t>
  </si>
  <si>
    <t>28 de 2016</t>
  </si>
  <si>
    <t>MARTHA VALENZUELA</t>
  </si>
  <si>
    <t>DELL COLOMBIA INC</t>
  </si>
  <si>
    <t>RENOVACIÓN DE LA GARANTÍA PARA EL SERVIDOR DELL R710 SERVICE TAG JQ5GSL1 Y UNA UNIDAD POWER VAULT MD 3200I SERVICE TAG B10KFP1</t>
  </si>
  <si>
    <t>HASTA EL 15 DE DICIEMBRE DE 2017</t>
  </si>
  <si>
    <t>Aún no presentan garantías pues la aseguradora no expide garantías con tanta anticipación.</t>
  </si>
  <si>
    <t>CESAR GUERRERO</t>
  </si>
  <si>
    <t>GUIDO MAZZANTI</t>
  </si>
  <si>
    <t>Prestación de servicio sacompañamiento metodooógico en la construcción de la matriz DOFA</t>
  </si>
  <si>
    <t>4 16.124.000</t>
  </si>
  <si>
    <t>ANDIVISIÓN S.A.S.</t>
  </si>
  <si>
    <t>830.088.172-8</t>
  </si>
  <si>
    <t>ADQUISICIÓN DE UN VIDEO PROYECTOR PROFESIONAL CON SUS RESPECTIVOS SOPORTES, ADECUACIÓN DE ESPACIOS PARA SU INSTALACIÓN, ADECUACIÓN ELÉCTRICA Y DE DATOS EN CASO DE REQUERIRSE Y COMPRA DE CONSUMIBLES (LÁMPARAS Y OTROS) PARA VIDEO PROYECTORES SEGÚN DIAGNÓSTICO.</t>
  </si>
  <si>
    <t>10 DÍAS HÁBILES</t>
  </si>
  <si>
    <t>SEGÚN APROBACIÓN GARANTÍA</t>
  </si>
  <si>
    <t>CRC 30 DE 2016</t>
  </si>
  <si>
    <t>OPENLINK SISTEMAS DE REDES DE DATOS SAS</t>
  </si>
  <si>
    <t>900254691-4</t>
  </si>
  <si>
    <t>COMPRAVENA , ADECUACIÓN TÉCNICA , INEGRACION E INSTALACIÓN DE 1 SWITCH CISCO DE   48PUERTOS</t>
  </si>
  <si>
    <t>CRC 25 DE 2016</t>
  </si>
  <si>
    <t xml:space="preserve">VERÓNICA NAVAS </t>
  </si>
  <si>
    <t>Aporyo y acompañamiento en las actividades a ser adelantadas con el fin de identificar los determinanates de PIB de telecomunicacioens y estabelcer en que medida el marco regualtorai a incidido o no en su tasa de crecimiento</t>
  </si>
  <si>
    <t>hasta el 20 de octubre de 2016</t>
  </si>
  <si>
    <t xml:space="preserve">UNIVERSIDAD NACIONAL DE COLOMBIA – SEDE MEDELLÍN.
</t>
  </si>
  <si>
    <t>899.999.063.3</t>
  </si>
  <si>
    <t xml:space="preserve">Contrato interadministrativo para realizar el estudio y análisis de los costos asociados a la implementación del RITEL en la construcción de diferentes tipos de viviendas en Colombia, diferenciando los distintos estratos socioeconómicos del país en los cuales se aplicaría el Reglamento; dicho estudio deberá incluir las viviendas de interés social (VIS) y las viviendas de interés prioritario (VIP) y será elaborado con base en información existente en bases de datos actualizadas a las cuales tenga acceso la Universidad Nacional de Medellín. </t>
  </si>
  <si>
    <t>20 SEMANAS</t>
  </si>
  <si>
    <t>01 DE AGOSTO DE 2016</t>
  </si>
  <si>
    <t xml:space="preserve">Coordinación de Regulación de Infraestructura </t>
  </si>
  <si>
    <t>PARKER RANDALL</t>
  </si>
  <si>
    <t xml:space="preserve">800251984-0 </t>
  </si>
  <si>
    <t xml:space="preserve">EL CONTRATISTA se obliga con LA COMISIÓN a prestar sus servicios profesionales para apoyo y acompañamiento en la implementación de Normas Internacionales para el Sector Público NICSP, bajo el marco normativo de la Resolución 533 de 2015 y demás normatividad relacionada. </t>
  </si>
  <si>
    <t>HASTA EL 31 DE DICIEMBRE DE 2016</t>
  </si>
  <si>
    <t>03 DE AGOSTO DE 2016</t>
  </si>
  <si>
    <t>MARIA DEL SOCORRO MARTINEZ</t>
  </si>
  <si>
    <t>INSTITUTO COLOMBIANO DE NORMAS TÉCNICAS Y CERTIFICACIÓN - ICONTEC</t>
  </si>
  <si>
    <t xml:space="preserve">Renovación certifciaciones  NTCGP:2009 e ISO 2015 </t>
  </si>
  <si>
    <t xml:space="preserve">Coordinación de Planeación </t>
  </si>
  <si>
    <t>LORENA GARCIA</t>
  </si>
  <si>
    <t>a la Prestación de servicios profesionales especializados para brindar apoyo técnico en la revisión del Reglamento de redes internas de telecomunicaciones – RITEL, en temas relacionados a revisión de normas técnicas, proceso de certificación de productos del RITEL y el procedimiento de certificación de la red interna de telecomunicaciones</t>
  </si>
  <si>
    <t>SEIS MESIS</t>
  </si>
  <si>
    <t>3 DE AGOSTO DE 2016</t>
  </si>
  <si>
    <t>Coordiancion de Regulaciond e Infraestructura</t>
  </si>
  <si>
    <t>softwareshop</t>
  </si>
  <si>
    <t>Renovación Licencias del Software STATA SE Edition última versión</t>
  </si>
  <si>
    <t>haHASTA EL 21 DE DICIEMBRE DE 2017</t>
  </si>
  <si>
    <t>11 de AGOSTO DE 2016</t>
  </si>
  <si>
    <t>TACHYON SAS</t>
  </si>
  <si>
    <t>19 de AGOSTO DE 2016</t>
  </si>
  <si>
    <t>CMC No 26 de 2016</t>
  </si>
  <si>
    <t>Coordinacion de Regulacion de Mercado e Infaestructura.</t>
  </si>
  <si>
    <t>EMPRESA DE TELECOMUNICACIONES DE BOGOTA</t>
  </si>
  <si>
    <t>conectividad canal de Internet</t>
  </si>
  <si>
    <t>hasta el 17 de septiembe de 2016</t>
  </si>
  <si>
    <t>17 de noviembre de 2016</t>
  </si>
  <si>
    <t xml:space="preserve">Orden No. </t>
  </si>
  <si>
    <t>201621008 - radicado acta de comité.</t>
  </si>
  <si>
    <t>UNIÓN TEMPORAL SOFT - IG</t>
  </si>
  <si>
    <t>Capacitación de productos Microsoft para diez (10) funcionarios de la Comisión de Regulación de Comunicaciones.</t>
  </si>
  <si>
    <t>1 mes</t>
  </si>
  <si>
    <t>29 de agosto de 2016</t>
  </si>
  <si>
    <t>SANDRA CASAS</t>
  </si>
  <si>
    <t>carnetes</t>
  </si>
  <si>
    <t>8 días calendario</t>
  </si>
  <si>
    <t>01 de septiembre de 2016</t>
  </si>
  <si>
    <t>CRC nO. 33 de 2016</t>
  </si>
  <si>
    <t>CLAUDIA PALACIO</t>
  </si>
  <si>
    <t>YANHAAS</t>
  </si>
  <si>
    <t xml:space="preserve">Contratar los servicios de consultoría para el levantamiento, depuración, procesamiento y análisis de datos estadísticos, con el fin de realizar un estudio cualitativo y cuantitativo que permita explorar el comportamiento y actitudes de los usuarios hacia el consumo de contenidos audiovisuales lineales y no lineales a través de diferentes plataformas y pantallas.
</t>
  </si>
  <si>
    <t>hasta el 17 denoviembre de 2016</t>
  </si>
  <si>
    <t>15 de septiembre de 2016.</t>
  </si>
  <si>
    <t>CRC N° 29 DE 2016.</t>
  </si>
  <si>
    <t>COORDINADOR DE REGULACIÓN DE MERCADOS - JUAN PABLO VASQUEZ</t>
  </si>
  <si>
    <t>IXO SAS</t>
  </si>
  <si>
    <t>800242272-7</t>
  </si>
  <si>
    <t>Renovación de Garantías</t>
  </si>
  <si>
    <t>Hasta el 17 de noviembre de 2017</t>
  </si>
  <si>
    <t>15 de septiembre de 2016</t>
  </si>
  <si>
    <t>CRC N° 34 DE 2016.</t>
  </si>
  <si>
    <t>900633512 - 0</t>
  </si>
  <si>
    <t>INTERNET FIJO</t>
  </si>
  <si>
    <t>16 de septiembre de 2016</t>
  </si>
  <si>
    <t>CRC No. 031 de 2016</t>
  </si>
  <si>
    <t>ACIEM</t>
  </si>
  <si>
    <t>Curso Presencial- EVOLUCION DE REDES DE ACCESO-</t>
  </si>
  <si>
    <t>21-22</t>
  </si>
  <si>
    <t>21 de septiembre de 2016</t>
  </si>
  <si>
    <t>JEDISSMAR S.A.S.</t>
  </si>
  <si>
    <t>900557498-1</t>
  </si>
  <si>
    <t>Adquisición de materiales para la CRC</t>
  </si>
  <si>
    <t xml:space="preserve">10 días </t>
  </si>
  <si>
    <t>CMC 036 DE 2016</t>
  </si>
  <si>
    <t>Coordinación Gestión Administrativa y Financiera</t>
  </si>
  <si>
    <t>contar con los servicios de una empresa especializada en la recolección de datos y medición de opinión pública, con cobertura nacional, que no requiera alistamiento previo,
con el fin identificar la opinión de los usuarios que hacen uso del servicio de Internet respecto de
los criterios que cons¡deran relevantes para la definición de la velocidad mínima de internet de
banda ancha a partir de la realización de encuestas.</t>
  </si>
  <si>
    <t>3 SEMANAS</t>
  </si>
  <si>
    <t>4 de octubre de 2016</t>
  </si>
  <si>
    <t>CMC 038 DE 2016</t>
  </si>
  <si>
    <t xml:space="preserve">Julian Andrés Farias </t>
  </si>
  <si>
    <t>07 DE OCTUBRE DE 2016</t>
  </si>
  <si>
    <t>de datos y medición de opinión pública, con cobertura nacional, que no requiera alistamiento previo,</t>
  </si>
  <si>
    <t xml:space="preserve">Hasta el 31 de diciembre de 2016 </t>
  </si>
  <si>
    <t>COORDINACIÓN DE PLANEACIÓN</t>
  </si>
  <si>
    <t>10 DE OCTUBRE DE 2016</t>
  </si>
  <si>
    <t>A&amp;FER SOLUCIONES IT SAS</t>
  </si>
  <si>
    <t>900547619-1</t>
  </si>
  <si>
    <t>con el fin identificar la opinión de los usuarios que hacen uso del servicio de Internet respecto de</t>
  </si>
  <si>
    <t>10 DÍAS CALENDARIO</t>
  </si>
  <si>
    <t>11 DE OCTUBRE DE 2016</t>
  </si>
  <si>
    <t>INVITACION 41/2016</t>
  </si>
  <si>
    <t>14 DE OCTUBRE DE 2016</t>
  </si>
  <si>
    <t>800.242.272-7</t>
  </si>
  <si>
    <t>los criterios que cons¡deran relevantes para la definición de la velocidad mínima de internet de</t>
  </si>
  <si>
    <t>45 días hábiles a partir de la legalización del contrato</t>
  </si>
  <si>
    <t>INVITACION 43/2016</t>
  </si>
  <si>
    <t>19 DE OCTUBRE DE 2016</t>
  </si>
  <si>
    <t>banda ancha a partir de la realización de encuestas.</t>
  </si>
  <si>
    <t>Hasta el 31 de octubre de 2017</t>
  </si>
  <si>
    <t>20 de octubre de 2016</t>
  </si>
  <si>
    <t xml:space="preserve">Coordinación de Relaciones Internacionales y Comunicaciones, la Coordinación de Regulación de Infraestructura, y la Coordinación de Centro de Conocimiento de la Industria y Proyectos Especiales </t>
  </si>
  <si>
    <t>CAMILO ANDRÉS ACOSTA CORREDOR</t>
  </si>
  <si>
    <t>prestación de servicios para el apoyo técnico en la gestión de los trámites y consultas técnicas relacionadas con el proceso de homologación de equipos terminales ante la CRC</t>
  </si>
  <si>
    <t>COORDINACIÓN DE ATENCIÓN AL CLIENTE</t>
  </si>
  <si>
    <t xml:space="preserve"> LUCERO CASTELLANOS</t>
  </si>
  <si>
    <t>LINA MARIA PINILLA GUZMAN</t>
  </si>
  <si>
    <t>20 DE OCTUBRE DE 2016</t>
  </si>
  <si>
    <t>IFX - NETWORKS</t>
  </si>
  <si>
    <t>(2) archivos de certificado digital SSL</t>
  </si>
  <si>
    <t>Hasta el 20 de octubre de 2018</t>
  </si>
  <si>
    <t>EVENTO 22494</t>
  </si>
  <si>
    <t>26 DE OCTUBRE DE 2016</t>
  </si>
  <si>
    <t>F &amp; C CONSULTORES S.A.S.</t>
  </si>
  <si>
    <t>dominio crcom.gov.co y usuarioscrc.gov.co.</t>
  </si>
  <si>
    <t>03 y 04 de noviembre de 2016</t>
  </si>
  <si>
    <t xml:space="preserve">03 Y 04 DE NOVIEMBRE </t>
  </si>
  <si>
    <t>31 DE OCTUBRE DE 2016</t>
  </si>
  <si>
    <t>SISTEMAS Y SEGURIDAD INDUSTRIAL  EU</t>
  </si>
  <si>
    <t>830145054-1</t>
  </si>
  <si>
    <t>Prestación de servicios de mantenimiento y recarga para los extintores de la Comisión de Regulación de Comunicaciones y adquisición de bases para los extintores de la CRC.</t>
  </si>
  <si>
    <t>ocho (8) días hábiles</t>
  </si>
  <si>
    <t>a partir del cumplimiento de los requisitos de perfeccionamiento y ejecución del contrato y suscripción del acta de inicio.</t>
  </si>
  <si>
    <t>INVITACION 45/2016</t>
  </si>
  <si>
    <t>NATURA SOFTWERE S.A.S.</t>
  </si>
  <si>
    <t>EL CONTRATISTA se obliga con LA COMISIÓN a la renovación del servicio de actualización, soporte y mantenimiento para cuatro (4) licencias del sistema de atención virtual Agenti por el término de un (1) año, a partir del 20 de diciembre de 2016 para la Comisión de Regulación de Comunicaciones.</t>
  </si>
  <si>
    <t>1 mes para licenciamiento 1 año de vigencia dela licencia</t>
  </si>
  <si>
    <t>diciembre 21 de 2016</t>
  </si>
  <si>
    <t>Coordinación Atemción al cliente</t>
  </si>
  <si>
    <t>1 DE NOVIEMBRE DE 2016</t>
  </si>
  <si>
    <t>JUAN DIEGO LOAIZA</t>
  </si>
  <si>
    <t>brindar apoyo técnico a los proyectos regulatorios de la Entidad,</t>
  </si>
  <si>
    <t>HASTA EL 30 DE DICIEMBRE DE 2016</t>
  </si>
  <si>
    <t>1 de noviembre de 2016</t>
  </si>
  <si>
    <t>Coordinaciones Solución de conflictos, infraestructura, gobierno, atención al cliente</t>
  </si>
  <si>
    <t>03 DE NOVIEMBRE DE 2016</t>
  </si>
  <si>
    <t>CONSORCIO AUDITFINANCIERA</t>
  </si>
  <si>
    <t>901025860-4</t>
  </si>
  <si>
    <t>AUDITORÍA FINANCIERA PARA EL MODELO DE SEPARACIÓN CONTABLE.</t>
  </si>
  <si>
    <t>15 de noviembre de 2016</t>
  </si>
  <si>
    <t>PROCESO CRC 35 DE 2016</t>
  </si>
  <si>
    <t>JUAN PABLO HERNANDEZ</t>
  </si>
  <si>
    <t>MUEBLE CAFETERIA DE LA CRC</t>
  </si>
  <si>
    <t>15 dias calendario</t>
  </si>
  <si>
    <t>16 de noviembre de 2016</t>
  </si>
  <si>
    <t>PROCESOS  46 DE 2016</t>
  </si>
  <si>
    <t>04 DE NOVIEMBRE DE 2016</t>
  </si>
  <si>
    <t>GLOBALTEK</t>
  </si>
  <si>
    <t>Licenciamiento Globalsuite</t>
  </si>
  <si>
    <t>20 de noviembre de 2016</t>
  </si>
  <si>
    <t>Coordinación Gestión Tecnológica</t>
  </si>
  <si>
    <t>CAMILO VALENCIA</t>
  </si>
  <si>
    <t>prestar sus servicios  profesionales de asesoría jurídica altamente especializada desde una perspectiva del derecho de telecomunicaciones, regulación económica y derecho de la competencia,</t>
  </si>
  <si>
    <t>4 de noviembre de 2016</t>
  </si>
  <si>
    <t xml:space="preserve">Coordinación  Ejecutiva </t>
  </si>
  <si>
    <t>HUGO ROMERO</t>
  </si>
  <si>
    <t>seguimiento tarifas roaming, control huro equipos terminales</t>
  </si>
  <si>
    <t>HASTA EL 31 DE OCTUBRE DE 2017</t>
  </si>
  <si>
    <t>09 DE NOVIEMBRE DE 2016</t>
  </si>
  <si>
    <t xml:space="preserve">Coordinacion de Relaciones de Gobierno y Asesoria Relaciones Internacionales </t>
  </si>
  <si>
    <t>JORGE SANTOS</t>
  </si>
  <si>
    <t xml:space="preserve">a prestar sus servicios profesionales de asesoría jurídica altamente especializada desde una perspectiva del derecho administrativo general y procesal,  y contencioso administrativo </t>
  </si>
  <si>
    <t xml:space="preserve">EL CONTRATISTA se obliga con LA COMISIÓN a prestar sus servicios para la administración de canales digitales de comunicación de la CRC (página web, redes sociales) y supervisión de contratos relacionados con el área de comunicaciones. </t>
  </si>
  <si>
    <t xml:space="preserve">830145023-3 </t>
  </si>
  <si>
    <t>ADECUACIÓN TECNOLÓGICA DE LAS SALAS DE JUNTAS DE LA CRC</t>
  </si>
  <si>
    <t>45 DÍAS CALENDARIO</t>
  </si>
  <si>
    <t>9 de noviembre de 2016</t>
  </si>
  <si>
    <t>PROCESO CRC 42 DE 2016</t>
  </si>
  <si>
    <t>UNIÓN TEMPORAL ARTHUR D LITTLE - TELBROAD</t>
  </si>
  <si>
    <t xml:space="preserve">estudio que defina la hoja de ruta a implementar regulatoriamente en Colombia, para guiar el tratamiento de los asuntos técnicos, económicos y jurídicos que deben dirigir la atención de la CRC con el fin de abordar tanto las oportunidades como los retos de la economía digital en el país. </t>
  </si>
  <si>
    <t>PROCESO CRC 32 DE 2016</t>
  </si>
  <si>
    <t>8 DE NOVIEMBRE DE 2016</t>
  </si>
  <si>
    <t>BRANDSTRAT SAS</t>
  </si>
  <si>
    <t>Proceso 37 de 2016</t>
  </si>
  <si>
    <t>TACHYON CONSULTORES S.A.S.</t>
  </si>
  <si>
    <t>Prestación de servicios profesionales especializados en materia de ingeniería para apoyar el desarrollo de iniciativas regulatorias que se adelantan en los diferentes procesos misionales de la Comisión de Regulación de Comunicaciones, así como en las actividades de la Coordinación de Asesoría Jurídica y solución de controversias que sean determinadas por la Entidad.</t>
  </si>
  <si>
    <t>hasta el 31 de octubre de 2017</t>
  </si>
  <si>
    <t>11 DE NOVIEMBRE DE 2016</t>
  </si>
  <si>
    <t>DIANA MORALES / LINA DUQUE - LA SUPERVISIÓN CAMBIÓ AHORA ES DE LINA DUQUE Y JUAN PABLO VASQUEZ</t>
  </si>
  <si>
    <t>15 DE NOVIEMBRE DE 2016</t>
  </si>
  <si>
    <t>Inscripción de dos (2) funcionarios de la CRC, al “Seminario de actualización en Supervisión e Interventoría de Contratos Estatales”, que se llevará a cabo, en la ciudad de Bogotá D.C.</t>
  </si>
  <si>
    <t>17 y 18 de noviembre de 2016</t>
  </si>
  <si>
    <t>IG UNIFIED COMMUNICATIONS SAS</t>
  </si>
  <si>
    <t>900475708-9</t>
  </si>
  <si>
    <t xml:space="preserve">Adquisición de equipos para solución  de telefonía  </t>
  </si>
  <si>
    <t>hasta 20 de diciembre de 2019</t>
  </si>
  <si>
    <t>PROCESO CRC 40 DE 2016</t>
  </si>
  <si>
    <t xml:space="preserve">CESAR GUERERO </t>
  </si>
  <si>
    <t>ROCIO QUINCHE PARRADO</t>
  </si>
  <si>
    <t>Jefe de Prensa</t>
  </si>
  <si>
    <t>Hasta 31 de octubre de 2017</t>
  </si>
  <si>
    <t>prestación de servicios profesionales para asesoría en homologación</t>
  </si>
  <si>
    <t>Hasta el 31 de marzo de 2016</t>
  </si>
  <si>
    <t>15 de noviembre  de 2016</t>
  </si>
  <si>
    <t>18 DE NOVIEMBRE DE 2016</t>
  </si>
  <si>
    <t>PEOPLE´S VOICE S.A.S.</t>
  </si>
  <si>
    <t>EVALUACIÓN DEL AMBIENTE DE TRABAJO DE LA CRC, ASÍ COMO LA SENSIBILIZACIÓN AL INTERIOR DE LA ENTIDAD.</t>
  </si>
  <si>
    <t>23 DE NOVIEMBRE DE 2016</t>
  </si>
  <si>
    <t>CORPORACIÓN LONJA INMOBILIARIA DE BOGOTA D.C.</t>
  </si>
  <si>
    <t>830023814-9</t>
  </si>
  <si>
    <t>AVALÚO COMERCIAL DE LAS INSTALACIONES DE LA CRC</t>
  </si>
  <si>
    <t>30 DE NOVIEMBRE DE 20116</t>
  </si>
  <si>
    <t>21 DE NOVIEMBRE DE 2016</t>
  </si>
  <si>
    <t>ASCANES S.A.S.</t>
  </si>
  <si>
    <t>900884530-1</t>
  </si>
  <si>
    <t>CURSO DE RESPUESTA INICIAL A SITUACIONES DE EMERGENCIA</t>
  </si>
  <si>
    <t>28 DE NOVIEMBRE Y 02 DE DICIEMBRE</t>
  </si>
  <si>
    <t>DORA TORRES</t>
  </si>
  <si>
    <t>22 DE NOVIEMBRE DE 2016</t>
  </si>
  <si>
    <t>ANDRÉS FELIPE RUBIANO PINZÓN</t>
  </si>
  <si>
    <t>ADECUACIÓN PAGINA INTERNET A CATEGORÍA A</t>
  </si>
  <si>
    <t xml:space="preserve">23 de noviembre de 2016 </t>
  </si>
  <si>
    <t>DIANA ROJAS GRAZÓN</t>
  </si>
  <si>
    <t>24 DE NOVIEMBRE DE 2016</t>
  </si>
  <si>
    <t>Fundación para el equilibrio social y la paz</t>
  </si>
  <si>
    <t>900761725-0</t>
  </si>
  <si>
    <t>Suministro de equipos para la cafetería</t>
  </si>
  <si>
    <t>24 de Noviembre de 2016</t>
  </si>
  <si>
    <t>MC 48/2016 SECOP II</t>
  </si>
  <si>
    <t>29 de noviembre de 2016</t>
  </si>
  <si>
    <t>sautech ltda</t>
  </si>
  <si>
    <t>COMPRA Y PUESTA EN MARCHA  DE UN SISTEMA PEATONAL</t>
  </si>
  <si>
    <t>20 DIAS CALENDARIO</t>
  </si>
  <si>
    <t>01 DE DICIEMBRE DE 2016</t>
  </si>
  <si>
    <t>SAM 44-2016</t>
  </si>
  <si>
    <t>CLAUDIA PALACIO, CARLOS VELEZ</t>
  </si>
  <si>
    <t>EL CONTRATISTA se obliga con LA COMISIÓN a prestar sus servicios profesionales especializados para apoyar los proyectos regulatorios en materia de infraestructura y protección a los usuarios, en especial los relacionados con recursos de identificación, acompañamiento a los proyectos relacionados con la economía digital, Gobernanza de Internet y apoyo técnico especializado en las actividades continuas en el proceso de Atención al Cliente y de Relaciones Internacional y Comunicaciones.</t>
  </si>
  <si>
    <t>HASTA 31 DE OCTUBRE DE 2017</t>
  </si>
  <si>
    <t>02 DE DICIEMBRE DE 2016</t>
  </si>
  <si>
    <t>09 DE DICIEMBRE DE 2016</t>
  </si>
  <si>
    <t>Suministro de elementos para la brigada de emergencia e implementos para los tres botiquines de la planta física de la CRC</t>
  </si>
  <si>
    <t>09 de DICIEMBRE DE 2016</t>
  </si>
  <si>
    <t>MC 50/2016</t>
  </si>
  <si>
    <t>ANA ELIZABETH PARRA BENITEZ</t>
  </si>
  <si>
    <t>15 DE DICIEMBRE DE 2016</t>
  </si>
  <si>
    <t>Cullen International SA</t>
  </si>
  <si>
    <t>BE 0429199165</t>
  </si>
  <si>
    <t xml:space="preserve">SUSCRIPCIÓN </t>
  </si>
  <si>
    <t>1 AÑO</t>
  </si>
  <si>
    <t>16 DE DICIEMBRE DE 2016</t>
  </si>
  <si>
    <t>CONTROLES EMPRESARIALES SA</t>
  </si>
  <si>
    <t xml:space="preserve">Licenciaminto Microsoft oficce 365 </t>
  </si>
  <si>
    <t>CONTROLES EMPRESARIALES</t>
  </si>
  <si>
    <t>RENOVACIÓN DEL LICENCIAMIENTO DE MICROSOFT OFFCIE365PARA LOS PLANES ENTEPRISE E1 CUARENTA Y DOS (42) LICENCIAS Y PARA EL PLAN INTERPRISE E3 CINCUENTA Y DOS (52) LICNECIAS ULTIMAS VERSIONES, PARA LA CRC</t>
  </si>
  <si>
    <t>HASTA EL 31 DE DICIEMBRE DE 2017</t>
  </si>
  <si>
    <t>AM 12882</t>
  </si>
  <si>
    <t>Prestacion de Servicios</t>
  </si>
  <si>
    <t>ANA MARÍA CELY SÁNCHEZ</t>
  </si>
  <si>
    <t>Orden de Compra 13654 - 20 de enero de 2017</t>
  </si>
  <si>
    <t>JONNATHAN DAVID GONZÁLEZ CAMPOS</t>
  </si>
  <si>
    <t>Compraventa de tiquetes aéreos</t>
  </si>
  <si>
    <t>HASTA EL 28 DE DICIEMBRE DE 2017</t>
  </si>
  <si>
    <t>20 DE ENERO DE 2017</t>
  </si>
  <si>
    <t>Evento 26746a</t>
  </si>
  <si>
    <t>YAMILE MATEUS</t>
  </si>
  <si>
    <t>Orden de Compra 14028 - 6 de febrero  de 2017</t>
  </si>
  <si>
    <t xml:space="preserve">LA PREVISORA S.A </t>
  </si>
  <si>
    <t>Adquirir los servicios para 2017 de soporte técnico en sitio, horas para desarrollar los proyectos Microsoft.</t>
  </si>
  <si>
    <t>HASTA EL 30 ENERO DE 2018</t>
  </si>
  <si>
    <t>06 DE FEBRERO DE 2017</t>
  </si>
  <si>
    <t>Evento 27418a</t>
  </si>
  <si>
    <t>Orden de Compra 14097 - 7 de febrero  de 2017</t>
  </si>
  <si>
    <t>GIGA COLOMBIA SAS</t>
  </si>
  <si>
    <t xml:space="preserve">Adqusisición seguro obligatoria de accidentes de transito para los 4 vehíuclos de la Entidad </t>
  </si>
  <si>
    <t>HASTA EL 12 DE AGOSTO DE 2018</t>
  </si>
  <si>
    <t>14 DE FEBRERO DE 2017</t>
  </si>
  <si>
    <t>Evento 28619b</t>
  </si>
  <si>
    <t>Orden de Compra 15037 - 16 de marzo de 2017</t>
  </si>
  <si>
    <t>Adquisición de papelería y útiles
de oficina para la Comisión de Regulación de
Comunicaciones.</t>
  </si>
  <si>
    <t>HASTA EL 30 DE MARZO DE 2017</t>
  </si>
  <si>
    <t>16 DE MARZO DE 2017</t>
  </si>
  <si>
    <t>07 DE ABRIL DE 2017</t>
  </si>
  <si>
    <t>ORDEN DE COMPRA 15965</t>
  </si>
  <si>
    <t xml:space="preserve">CONTROLES EMPRESARIALES </t>
  </si>
  <si>
    <t>  Renovar ciento veintidós (122) licencias de la plataforma de identidad y seguridad Enterprise Mobility Suite plan E3 y renovación del licenciamiento de Microsoft Office 365 plan E3 cincuenta y ocho (58) licencias últimas versiones para la Comisión de Regulación de Comunicaciones.</t>
  </si>
  <si>
    <t>Evento de cotización 32336</t>
  </si>
  <si>
    <t>SANDRA SALAZAR</t>
  </si>
  <si>
    <t>ORDEN DE COMPRA 15970</t>
  </si>
  <si>
    <t>FABIO EDUARDO VASQUEZ HENAO</t>
  </si>
  <si>
    <t>Contratación del servicio de infraestructura en la nube para el alojamiento del Portal de la CRC.</t>
  </si>
  <si>
    <t>Evento de cotización 32352a</t>
  </si>
  <si>
    <t>23 DE MAYO DE 2017</t>
  </si>
  <si>
    <t>MANUEL JOSE CEPEDA ESPINOSA</t>
  </si>
  <si>
    <t>860007759-3</t>
  </si>
  <si>
    <t>Curso en nuevos avandes de microeconomía</t>
  </si>
  <si>
    <t>25, 26, 30 y 31 de mayo de 2017</t>
  </si>
  <si>
    <t>25 de mayo de 2017</t>
  </si>
  <si>
    <t>CLAUDIA XIMENA BUSTAMANTE</t>
  </si>
  <si>
    <t>CAMILO PARRA</t>
  </si>
  <si>
    <t>26 DE MAYO DE 2017</t>
  </si>
  <si>
    <t>JORGE IVAN RINCON</t>
  </si>
  <si>
    <t xml:space="preserve">EL CONTRATISTA se obliga con LA COMISIÓN a prestar sus servicios profesionales para realizar acompañamiento jurídico altamente especializado desde una perspectiva del derecho constitucional, en el proceso de estructuración y expedición de las distintas actuaciones administrativas de  carácter particular y concreto que la CRC pueda llegar a adelantar en desarrollo de los principios y facultades contenidas en la Ley 1341 de 2009. </t>
  </si>
  <si>
    <t>Hasta el 31 de diciembre de 2017</t>
  </si>
  <si>
    <t>08 DE JUNIO DE 2017</t>
  </si>
  <si>
    <t>LINA DUQUE y ZOILA VARGAS</t>
  </si>
  <si>
    <t>16 DE JUNIO DE 2017.</t>
  </si>
  <si>
    <t xml:space="preserve">ELIANA PATIÑO GALEANO </t>
  </si>
  <si>
    <t xml:space="preserve">EL CONTRATISTA se obliga con LA COMISIÓN a prestar sus servicios profesionales para dictar un taller de actualización sobre aspectos relevantes del Derecho disciplinario para los funcionarios de la Comisión de Regulación de Comunicaciones. </t>
  </si>
  <si>
    <t>hasta el 31 de agosto de 2017</t>
  </si>
  <si>
    <t>19 DE JUNIO 2017</t>
  </si>
  <si>
    <t xml:space="preserve">CRISTIAN CASTIBLANCO AVENDAÑO </t>
  </si>
  <si>
    <t>Prestacion de servicios apoyo tecnico y gestion de los tramites y consultas tecnicas dentro del proceso de homologacion</t>
  </si>
  <si>
    <t>SERVIMEDIOS  SAS</t>
  </si>
  <si>
    <t>N /A</t>
  </si>
  <si>
    <t>servimedios sas</t>
  </si>
  <si>
    <t xml:space="preserve">Publicacion de 7 avisos en un diario de amplia circulacion </t>
  </si>
  <si>
    <t xml:space="preserve">Invitacion publica 016 de 2017 </t>
  </si>
  <si>
    <t>Marian</t>
  </si>
  <si>
    <t>UNIÓN TEMPORAL CRC POSTAL</t>
  </si>
  <si>
    <t>901091547-4</t>
  </si>
  <si>
    <t>REALIZAR UN DIAGNÓSTICO DEL SECTOR POSTAL EN COLOMBIA Y PRESENTAR RECOMENDACIONES EN RELACIÓN CON LA HOJA DE RUTA REGULATORIA QUE DEBE SEGUIR LA CRC PARA ADECUAR LA REGULACIÓN DEL SECTOR POSTAL A LAS NUEVAS NECESIDADES DE LOS USUARIOS, LOS CAMBIOS DE MERCADO, LOS CAMBIOS NORMATIVOS, LOS NUEVOS MODELOS DE NEGOCIO Y LAS NUEVAS TECNOLOGÍAS QUE INCIDEN EN EL SECTOR. LA HOJA DE RUTA DEBE TENER EN CUENTA LA POLÍTICA SECTORIAL VIGENTE, ASÍ COMO LOS OBJETIVOS DE LA INTERVENCIÓN DEL ESTADO EN LOS SERVICIOS POSTALES ESTABLECIDOS EN LA LEY 1369 DE 2009.</t>
  </si>
  <si>
    <t>CM 013 DE 2017</t>
  </si>
  <si>
    <t xml:space="preserve">JUAN PABLO HERNANDEZ </t>
  </si>
  <si>
    <t>MAPFRE SEGUROS.</t>
  </si>
  <si>
    <t>EL CONTRATISTA se obliga para con LA COMISIÓN a la renovación del mantenimiento para seis (6) licencias del lenguaje de programación PL-SQL Developer.</t>
  </si>
  <si>
    <t>05 DE JULIO DE 2017</t>
  </si>
  <si>
    <t>13 DE JULIO DE 2017</t>
  </si>
  <si>
    <t>MM IMPORTADORES SAS</t>
  </si>
  <si>
    <t xml:space="preserve">891700037-9 </t>
  </si>
  <si>
    <t>SEGURO PARA LOS VEHÍCULOS DE LA ENTIDAD</t>
  </si>
  <si>
    <t>365 DÍAS A PARTIR DEL 15 DE JULIO DE 2017</t>
  </si>
  <si>
    <t>15 DE JULIO DE 2017</t>
  </si>
  <si>
    <t>PROCESO N° 19 DE 2017.</t>
  </si>
  <si>
    <t>YAQUELINE GIL Y MARTHA VALENZUELA</t>
  </si>
  <si>
    <t>12 DE JULIO DE 2017</t>
  </si>
  <si>
    <t xml:space="preserve">GESTION DE SEGURIDAD ELECTRONICA S.A. </t>
  </si>
  <si>
    <t>900458002-6</t>
  </si>
  <si>
    <t>Compra de (6) dispositivos inalámbricos para reproducir o trasmitir contenido (streaming) a pantallas, monitores y televisores de la Comisión de Regulación de Comunicaciones, de conformidad con la oferta y documentos aportados al Proceso Invitación Mínima Cuantía No. 17 de 2017”.</t>
  </si>
  <si>
    <t>10 días hábiles</t>
  </si>
  <si>
    <t>PROCESO N° 17 DE 2017.</t>
  </si>
  <si>
    <t xml:space="preserve">14 de julio de 2017 </t>
  </si>
  <si>
    <t>GESTION DED SEGURIDAD ELECTRONICA</t>
  </si>
  <si>
    <t>900204272-8</t>
  </si>
  <si>
    <t xml:space="preserve">Contratar la adquisicion y/o renovacion de cinco certificados de firma digital compatibles con el SIIF nacion del Ministerio de Hacienda </t>
  </si>
  <si>
    <t xml:space="preserve">31 de diciembre de 2017 </t>
  </si>
  <si>
    <t xml:space="preserve">17 de julio de 2017 </t>
  </si>
  <si>
    <t xml:space="preserve">minima cuantia </t>
  </si>
  <si>
    <t xml:space="preserve">proceso 18 de 2017 </t>
  </si>
  <si>
    <t>WILSON BELTRAN</t>
  </si>
  <si>
    <t>05 de julio de 2017</t>
  </si>
  <si>
    <t>ORDEN DE COMPRA 17790</t>
  </si>
  <si>
    <t>Suministro de Gasolina</t>
  </si>
  <si>
    <t xml:space="preserve">ROBERTO DE LA VEGA </t>
  </si>
  <si>
    <t>CONTRATAR LOS SEGUROS GENERALES DE LA CRC</t>
  </si>
  <si>
    <t>551 DÍAS</t>
  </si>
  <si>
    <t>PROCESO N° 14 DE 2017.</t>
  </si>
  <si>
    <t>MARTHA VALENZUELA / YAQUELINE GIL</t>
  </si>
  <si>
    <t xml:space="preserve">19 de julio de 2017 </t>
  </si>
  <si>
    <t>CONVENIO SIC</t>
  </si>
  <si>
    <t xml:space="preserve">Prestarcion de de servicios profesionales para la asesoria y acompañamiento en el ejercicio de planeacion estrategica de la CRC para el periodo 2018 - 2025 </t>
  </si>
  <si>
    <t xml:space="preserve">3 meses </t>
  </si>
  <si>
    <t>31 DE JULIO DE 2017</t>
  </si>
  <si>
    <t>37,535.201</t>
  </si>
  <si>
    <r>
      <t xml:space="preserve"> </t>
    </r>
    <r>
      <rPr>
        <sz val="11"/>
        <color theme="1"/>
        <rFont val="Calibri"/>
        <family val="2"/>
        <scheme val="minor"/>
      </rPr>
      <t>Aunar esfuerzos técnicos, administrativos y logísticos, con el fin de cooperar y dar apoyo institucional a través del Laboratorio de Informática Forense.</t>
    </r>
  </si>
  <si>
    <t>19  DE JULIO DE 2017</t>
  </si>
  <si>
    <t>24 DE JULIO DE 2017</t>
  </si>
  <si>
    <t>CINTEL</t>
  </si>
  <si>
    <t>Inscripción de máximo veinticinco (25) servidores de la CRC, al “Taller Journey ”, que se llevará a cabo, en la ciudad de Bogotá D.C.</t>
  </si>
  <si>
    <t>Hasta el 30 de noviembre de 2017 o hasta terminar el acompañamiento.</t>
  </si>
  <si>
    <t>24 de julio de 2017</t>
  </si>
  <si>
    <t>800149483-7</t>
  </si>
  <si>
    <t>Contrato interadministrativo para el desarrollo de actividades de implementación de la estrategia de Gobierno en línea en cumplimiento del Índice GEL (Gobierno en línea) en el año 2017 y determinación de las actividades pendientes para el cumplimiento de la meta del año 2018.</t>
  </si>
  <si>
    <t>Hasta el catorce (14) de diciembre de 2017.</t>
  </si>
  <si>
    <t>31  DE JULIO DE 2017</t>
  </si>
  <si>
    <t>DIANA ROJAS GARZÓN</t>
  </si>
  <si>
    <t>OSCAR DAVID MONTILLA PARRA</t>
  </si>
  <si>
    <t>Contratar los servicios en la nube con servicios de bases de datos sobre tecnología ORACLE CLOUD para el alojamiento de los</t>
  </si>
  <si>
    <t>HASTA EL 31 DE JULIO DE 2018</t>
  </si>
  <si>
    <t>HUMBERTO PRADA</t>
  </si>
  <si>
    <t>DETECON INTERNATIONAL GMBH</t>
  </si>
  <si>
    <t>prestación de sus servicios profesionales especializados para brindar apoyo técnico a las coordinaciones de Planeación y Gestión Administrativa y Financiera en el diagnóstico e implementación del Sistema de Gestión Ambiental de la Comisión de Regulación de Comunicaciones.</t>
  </si>
  <si>
    <t>02 DE AGOSTO DE 2017</t>
  </si>
  <si>
    <t>OSWALDO JOSÉ BEJARANO</t>
  </si>
  <si>
    <t>HRB76144</t>
  </si>
  <si>
    <t xml:space="preserve">EL CONTRATISTA se obliga para con LA COMISIÓN a definir una propuesta de política regulatoria que sirva de insumo para establecer las condiciones que deben seguir las autoridades sectoriales en materia de acceso a redes e interconexión, para facilitar la interacción entre los agentes que intervienen en la cadena o red de valor del sector TIC en un entorno de economía digital, y suministrar los lineamientos, recomendaciones y hoja de ruta regulatoria para adecuar el marco normativo sobre estas materias a las nuevas necesidades de los usuarios, los nuevos modelos de negocio y las nuevas tecnologías que inciden en el sector. </t>
  </si>
  <si>
    <t>18 SEMANAS</t>
  </si>
  <si>
    <t>16 de agosto de 2017</t>
  </si>
  <si>
    <t>PROCESO 15 DE 2017</t>
  </si>
  <si>
    <t>04 de agosto de 2017</t>
  </si>
  <si>
    <t>Prestación de servicios de un ingeniero electrónico con gran experiencia en el sector TIC, para apoyar a la CRC en la revisión y formulación de un concepto desde el punto de vista técnico, económico y financiero sobre las inversiones a reconocer, remitidas por el Min TIC, relacionadas con “El proyecto de cobertura, corregimiento de Pasquilla, localidad de Ciudad Bolívar” enviado por COMCEL S.A que se pretende ejecutar como forma de pago, del espectro asignado, mediante obligaciones de hacer.</t>
  </si>
  <si>
    <t>Hasta el 31 de octubre de 017</t>
  </si>
  <si>
    <t>08 de agosto de 2017</t>
  </si>
  <si>
    <t>11  DE AGOSTO DE 2017</t>
  </si>
  <si>
    <t>COLEGIO DE ABOGADOS ROSARISTAS</t>
  </si>
  <si>
    <t xml:space="preserve">EL CONTRATISTA se obliga con LA COMISIÓN a prestar el servicio de mantenimiento preventivo y predictivo para los cinco monitores y el administrador de contenidos (Software) de las carteleras virtuales de la Comisión de Regulación de Comunicaciones, de conformidad con la oferta y documentos aportados al Proceso Invitación Mínima Cuantía No. 20 de 2017. </t>
  </si>
  <si>
    <t>11 DE AGOSTO DE 2017</t>
  </si>
  <si>
    <t>MINIMA CUANTIA 20/2017</t>
  </si>
  <si>
    <t>ANA ELIZABETH PARRA</t>
  </si>
  <si>
    <t>14 DE AGOSTO DE 2017</t>
  </si>
  <si>
    <t>860521248-5</t>
  </si>
  <si>
    <t>Inscripción de tres (3) funcionarios de la CRC, al “Seminario Responsabilidad penal y administrativa de la contratación pública”, que se llevará a cabo, en la ciudad de Bogotá D.C</t>
  </si>
  <si>
    <t>Los días 14, 15, 16, 17 y 18 de agosto de 2017</t>
  </si>
  <si>
    <t>FYC CONSULTORES S.A.S</t>
  </si>
  <si>
    <t xml:space="preserve">Adquisición, implementación, integración y mantenimiento del licenciamiento Unity Client server, Reporting Dashboards y servicios para desarrollo de nueva funcionalidad que permita la extracción masiva de radicados de Onbase y documentación de los flujos electrónicos implementados en el Sistema OnBase de la CRC. </t>
  </si>
  <si>
    <t>23 DE AGOSTO DE 2017</t>
  </si>
  <si>
    <t>16 DE AGOSTO DE 2017</t>
  </si>
  <si>
    <t>BPM Consulting</t>
  </si>
  <si>
    <t>Inscripción de tres (3) funcioanrios de la CRC, al "Seminarios de la CRC, al "Seminario de actualización aspectos te´ricos práctico del cobro coactivo", que se llevará a cabo, enla ciudad de BogotáD.C.</t>
  </si>
  <si>
    <t>24 Y 25 DE AGOSTO DE 2017</t>
  </si>
  <si>
    <t>24 DE AGOSTO DE 2017</t>
  </si>
  <si>
    <t>Orden de Compra 19880 - 31 de agosto  de 2017</t>
  </si>
  <si>
    <t>JUAN DANIEL OVIEDO ARANGO</t>
  </si>
  <si>
    <t>adquisición de servicios de centro de contacto por parte de la CRC CCE-150-1-AMP-2014.</t>
  </si>
  <si>
    <t>18 DE SEPTIEMBRE DE 2017</t>
  </si>
  <si>
    <t>Evento 40795 - Orden de Compra 19880</t>
  </si>
  <si>
    <t>WILSON BELTRAN / MARIANA SARMIENTO</t>
  </si>
  <si>
    <t>1 de septiembre de 2017</t>
  </si>
  <si>
    <t>ESPERANZA ARDILA CASTRO</t>
  </si>
  <si>
    <t xml:space="preserve">EL CONTRATISTA se obliga con LA COMISIÓN a prestar sus servicios profesionales para realizar acompañamiento económico altamente especializado en proyectos regulatorios que adelante la CRC. </t>
  </si>
  <si>
    <t>HASTA EL 31 DE DICIEMBRE DE 2017 O HASTA EL AGOTAMIENTO DE LOS RECURSOS, LO QUE PRIMERO OCURRA</t>
  </si>
  <si>
    <t>05 de septiembre de 2017</t>
  </si>
  <si>
    <t>5 DE SEPTIEMBRE DE 2017</t>
  </si>
  <si>
    <t>Prestar sus servicios profesionales especializados en materia de organización administrativa prestando su apoyo y acompañamiento en la identificación y definición de las cargas de trabajo y establecer las necesidades de ampliación de la planta con el fin  de dar cabal cumplimiento a las obligaciones que a través de la Ley 1753 de 2015 “Por la cual se expide el Plan Nacional de Desarrollo 2014-2018 “ se definieron en cabeza de la Comisión de Regulación de Comunicaciones.</t>
  </si>
  <si>
    <t>HASTA EL 10 DE DICIEMBRE DE 2017</t>
  </si>
  <si>
    <t>ZOILA VARGAS MESA</t>
  </si>
  <si>
    <t>Contratación del servicio de infraestructura en la nube para el fortalecimiento de la infraestructura de aplicativos misionales garantizando</t>
  </si>
  <si>
    <t>HASTA EL 18 DE SEPTIEMBRE DE 2018</t>
  </si>
  <si>
    <t>Orden de Compra 20190 - 13 de SEPTEMBRE de 2017</t>
  </si>
  <si>
    <t>INDUSTRIAL BAVARA S.A.S</t>
  </si>
  <si>
    <t>la seguridad de las aplicaciones desplegadas</t>
  </si>
  <si>
    <t>HASTA EL 31/07/2017</t>
  </si>
  <si>
    <t>25 DE SEPTIEMBRE DE 2017</t>
  </si>
  <si>
    <t xml:space="preserve">INGENIEROS ASOCIADOS 724 S.A.S </t>
  </si>
  <si>
    <t>830,120,786-6</t>
  </si>
  <si>
    <r>
      <t xml:space="preserve">EL CONTRATISTA </t>
    </r>
    <r>
      <rPr>
        <sz val="11"/>
        <color theme="1"/>
        <rFont val="Tahoma"/>
        <family val="2"/>
      </rPr>
      <t xml:space="preserve">se obliga con </t>
    </r>
    <r>
      <rPr>
        <b/>
        <sz val="11"/>
        <color theme="1"/>
        <rFont val="Tahoma"/>
        <family val="2"/>
      </rPr>
      <t>LA COMISIÓN</t>
    </r>
    <r>
      <rPr>
        <sz val="11"/>
        <color theme="1"/>
        <rFont val="Tahoma"/>
        <family val="2"/>
      </rPr>
      <t xml:space="preserve"> al suministro de tres (3) puntos ecológicos y una (1) pesa para la Comisión de Regulación de Comunicaciones, de conformidad con la oferta y documentos aportados al Proceso Invitación Mínima Cuantía No. 23 de 2017. </t>
    </r>
  </si>
  <si>
    <t>Ocho (8) días hábiles contados a partir del cumplimiento de los requisitos de perfeccionamiento y ejecución del contrato y suscripción del acta de inicio.</t>
  </si>
  <si>
    <t>09 de octubre de 2017</t>
  </si>
  <si>
    <t>PROCESO 23 DE 2017</t>
  </si>
  <si>
    <t>26 DE SEPTIEMNBRE DE 2017</t>
  </si>
  <si>
    <t>830143549-6</t>
  </si>
  <si>
    <t>Adquisición de elementos ergonómicos para la Comisión de Regulación de Comunicaciones.</t>
  </si>
  <si>
    <t xml:space="preserve">10 DIAS CALENDARIO </t>
  </si>
  <si>
    <t>28 de septiembre de 2017</t>
  </si>
  <si>
    <t xml:space="preserve">PROCESO 22 DE 2017 </t>
  </si>
  <si>
    <t xml:space="preserve">CLAUDIA PALACIO </t>
  </si>
  <si>
    <t>29 DE SEPTIEMBRE DE 2017</t>
  </si>
  <si>
    <t>SISTEMA Y SEGURIDAD INDUSTRIAL COLOMBIANA EU</t>
  </si>
  <si>
    <t>Apoyo y acompañamiento en el análisis técnico de las solicitudes de homologación y generación de conceptos de viabilidad técnica, para la homologación de equipos terminales móviles (etm) por parte de la CRC, así como el acompañamiento técnico especializado en las respuestas a peticiones, quejas o reclamos (pqr) que se presenten relacionadas con el proceso de homologación y bloqueos de estos equipos.</t>
  </si>
  <si>
    <t>5 de octubre de 2017</t>
  </si>
  <si>
    <t>DIRECTA</t>
  </si>
  <si>
    <t>n/a</t>
  </si>
  <si>
    <t>interadministrativo</t>
  </si>
  <si>
    <t>ANDRÉS GUTIERREZ</t>
  </si>
  <si>
    <t>06 DE OCTUBRE DE 2017</t>
  </si>
  <si>
    <t>UNIVERSIDAD DE LOS ANDES</t>
  </si>
  <si>
    <t xml:space="preserve">EL CONTRATISTA se obliga con LA COMISIÓN a la prestación de los servicios de mantenimiento preventivo, correctivo y recarga para los extintores existentes de la Entidad y adquisición de tres (3) extintores y tres (3) soportes de pared para los extintores para la Comisión de Regulación de Comunicaciones, de conformidad con la oferta y documentos aportados al Proceso Invitación Mínima Cuantía No. 24 de 2017.  </t>
  </si>
  <si>
    <t xml:space="preserve">ocho (8) días hábiles contados a partir del cumplimiento de los requisitos de perfeccionamiento y ejecución del contrato y suscripción del acta de inicio.  </t>
  </si>
  <si>
    <t xml:space="preserve">PROCESO 24 DE 2017 </t>
  </si>
  <si>
    <t>09 DE OCTUBRE DE 2017</t>
  </si>
  <si>
    <t xml:space="preserve">AVIA CORREDORES DE SEGUROS S.A.  </t>
  </si>
  <si>
    <t>860007386-1</t>
  </si>
  <si>
    <t>EL CONTRATISTA se obliga con LA COMISIÓN a prestar sus servicios profesionales para la inscripción y capacitación a funcionarios de la CRC en “Gerencia de Proyectos” – Modalidad Blended y “Evaluación Económica”, que se llevarán a cabo en la ciudad de Bogotá D.C.</t>
  </si>
  <si>
    <t>Hasta el 04 de diciembre de 2017</t>
  </si>
  <si>
    <t>Orden de Compra 21076 - 12 de octubre de 2017</t>
  </si>
  <si>
    <t>860056784-7</t>
  </si>
  <si>
    <t>Adquisición del Servicio de Intermediación de Seguros para la Comisión de Regulación de Comunicaciones.</t>
  </si>
  <si>
    <t>Hasta el 19 de diciembre de 2017</t>
  </si>
  <si>
    <t>SIN CUANTÍA</t>
  </si>
  <si>
    <t>17 DE OCTUBRE DE 2017</t>
  </si>
  <si>
    <t>Evento N° 42853a</t>
  </si>
  <si>
    <t>19 DE OCTUBRE DE 2017</t>
  </si>
  <si>
    <t>Servicios profesionales para la inscripción y capacitación a funcionarios de la CRC en el taller de "formación en el método del caso".</t>
  </si>
  <si>
    <t>del 26 al 28 de octubre de 2017</t>
  </si>
  <si>
    <t>26 de octubre de 2017</t>
  </si>
  <si>
    <t>Prestación de servicios profesionales</t>
  </si>
  <si>
    <t xml:space="preserve">23 de octubre de 2017 </t>
  </si>
  <si>
    <t>JOSE LUIS JEREZ ROSANÍA</t>
  </si>
  <si>
    <t>Inscripcion de un (1) funcionario de la entidad al IV Congreso de  Compra Publica XV Jornadas de Contratacion Estatal que se llevara a cabo en la ciudad de Cartagena</t>
  </si>
  <si>
    <t xml:space="preserve">25 al 27 de octubre de 2017 </t>
  </si>
  <si>
    <t xml:space="preserve">25 de octubre de 2017 </t>
  </si>
  <si>
    <t xml:space="preserve">Prestacion de Servicios profesionales </t>
  </si>
  <si>
    <t xml:space="preserve">YAQUELINE GIL </t>
  </si>
  <si>
    <t>27 DE OCTUBRE DE 2017</t>
  </si>
  <si>
    <t xml:space="preserve">GIGA COLOMBIA SAS </t>
  </si>
  <si>
    <t>Asesoramiento metodológico y pedagógico para la construcción de objetos virtuales de aprendizaje en materia de Protección de Usuarios</t>
  </si>
  <si>
    <t>A partir de la firma del acta de inicio hasta el 15 de diciembre de 2017</t>
  </si>
  <si>
    <t>01  de noviembre de 2017</t>
  </si>
  <si>
    <t>PROCESO N° 26 DE 2017</t>
  </si>
  <si>
    <t>31 DE OCTUBRE DE 2017</t>
  </si>
  <si>
    <t xml:space="preserve">GLOBAL SECURITY S.A.S </t>
  </si>
  <si>
    <t xml:space="preserve">Implementacion de una solucion en gestion de informacion en la CRC, sobre el sistema de informacion ON BASE </t>
  </si>
  <si>
    <t>$340.107.150</t>
  </si>
  <si>
    <t xml:space="preserve">3 DE NOVIEMBRE DE 2018 </t>
  </si>
  <si>
    <t xml:space="preserve">CONTRATACION DIRECTA </t>
  </si>
  <si>
    <t xml:space="preserve">Prestacion de servicios </t>
  </si>
  <si>
    <t xml:space="preserve">HUMBERTO PRADA - GERARDO MORENO </t>
  </si>
  <si>
    <t>2 DE NOVIEMBRE</t>
  </si>
  <si>
    <t>NIt</t>
  </si>
  <si>
    <t xml:space="preserve">Renovacion de la suscripcion, soporte local y acompañamiento funcional. Actualizacion y mantenimiento para el sistema de gestion de seguridad de la informacion GLOBALSUITE INFORMATION SECURITY en modalidad de software as services (SAAS) privado para la CRC. </t>
  </si>
  <si>
    <t xml:space="preserve">1 año contado a partir del 21 de noviemnbre de 2017 fecha en la cual finaliza la suscripcion vigente </t>
  </si>
  <si>
    <t xml:space="preserve">21 de noviembre de 2017 </t>
  </si>
  <si>
    <t xml:space="preserve">N/A </t>
  </si>
  <si>
    <t>COMPRAVENTA</t>
  </si>
  <si>
    <t xml:space="preserve">Leydi Diana Rojas </t>
  </si>
  <si>
    <t>08 DE NOVIEMBRE DE 2017</t>
  </si>
  <si>
    <t>GAMA COMPAÑÍA SAS</t>
  </si>
  <si>
    <t>Renovación del licenciamiento por un (1) año de la solución backup, ca tecnologies (ca arcserve backup versión r17.0 build 7727 y arcserve unified data protection udp versión 6.5.4175 update 1 build 385), así como diez (10) horas de soporte técnico especializado para la comisión de regulación de comunicaciones.</t>
  </si>
  <si>
    <r>
      <t>La vigencia del contrato será de un año a partir de entrega de la nueva Orden ID con vigencia a partir del 25 de noviembre de 2017 y la cual incluye: La renovación del licenciamiento de la solución de Backup, CA Tecnologies (</t>
    </r>
    <r>
      <rPr>
        <i/>
        <sz val="10"/>
        <color theme="1"/>
        <rFont val="Tahoma"/>
        <family val="2"/>
      </rPr>
      <t>CA ARCServe Backup versión r17.0 Build 7727 y ARCServe Unified Data Protection UDP versión 6.5.4175 Update 1 Build 385)</t>
    </r>
    <r>
      <rPr>
        <sz val="10"/>
        <color theme="1"/>
        <rFont val="Tahoma"/>
        <family val="2"/>
      </rPr>
      <t>, así como diez (10) horas de soporte técnico especializado.</t>
    </r>
  </si>
  <si>
    <t>09 DE NOVIEMBRE DE 2017</t>
  </si>
  <si>
    <t>PROCESO N° 27 DE 2017</t>
  </si>
  <si>
    <t>901012714-0</t>
  </si>
  <si>
    <r>
      <t xml:space="preserve">EL CONTRATISTA </t>
    </r>
    <r>
      <rPr>
        <sz val="10"/>
        <color theme="1"/>
        <rFont val="Tahoma"/>
        <family val="2"/>
      </rPr>
      <t xml:space="preserve">se obliga con </t>
    </r>
    <r>
      <rPr>
        <b/>
        <sz val="10"/>
        <color theme="1"/>
        <rFont val="Tahoma"/>
        <family val="2"/>
      </rPr>
      <t>LA COMISIÓN</t>
    </r>
    <r>
      <rPr>
        <sz val="10"/>
        <color theme="1"/>
        <rFont val="Tahoma"/>
        <family val="2"/>
      </rPr>
      <t xml:space="preserve"> al suministro de  100 bolas ergonómicas de rehabilitación para mano y muñeca en gel, con resistencia media, para los funcionarios de la Comisión de Regulación de Comunicaciones, de conformidad con la oferta y documentos aportados al Proceso Invitación Mínima Cuantía No. 25 de 2017.</t>
    </r>
  </si>
  <si>
    <t>El plazo de ejecución del presente contrato será de quince (15) días calendario, previo cumplimiento de los requisitos de perfeccionamiento y ejecución del contrato.</t>
  </si>
  <si>
    <t>09 DE NOVIEBRE DE 2017</t>
  </si>
  <si>
    <t>PROCESO N° 25 DE 2017</t>
  </si>
  <si>
    <t>10 DE NOVIEMBRE DE 2017</t>
  </si>
  <si>
    <t xml:space="preserve">EL CONTRATISTA se obliga para con LA COMISIÓN a realizar la evaluación del ambiente de trabajo y sensibilizar la misma al interior de la Comisión de Regulación de Comunicaciones.
</t>
  </si>
  <si>
    <t>Hasta el 31 de diciembre de 2017.</t>
  </si>
  <si>
    <t>15 DE NOVIEMBRE DE 2017</t>
  </si>
  <si>
    <t>PROCESO N° 30 DE 2017.</t>
  </si>
  <si>
    <t>14 DE NOVIEMBRE DE 2017</t>
  </si>
  <si>
    <t>LUIS QUINTERO CUSGUEN</t>
  </si>
  <si>
    <t xml:space="preserve">EL CONTRATISTA se obliga con LA COMISIÓN a llevar a cabo la auditoría externa de seguimiento a las certificaciones del Sistema Integral de Gestión de la CRC, bajo las normas NTCGP 1000:2009 e ISO 9001:2015. </t>
  </si>
  <si>
    <t>Apartir de la legalización del contrato con plazo máximo de ejecución hasta el 31 de diciembre de 2 017</t>
  </si>
  <si>
    <t>14 DE NOVIEMBRE  DE 2017</t>
  </si>
  <si>
    <t>Prestacion de servicios</t>
  </si>
  <si>
    <t>16 DENOVIEMBRE DE 2017</t>
  </si>
  <si>
    <t>secop II</t>
  </si>
  <si>
    <t xml:space="preserve">Servicios profesionales especializados en materia de ingeniería para apoyar el proceso de revisión y análisis de las Ofertas Básicas de Interconexión (OBIs), presentadas por los operadores CLARO (COMCEL), COLOMBIA MÓVIL (TIGO), COLOMBIA TELECOMUNICACIONES (TELEFÓNICA), ETB y AVANTEL. Así como también, para apoyar en la elaboración de los proyectos de resolución mediante los cuales se aprueban las OBIs de los operadores citados anteriormente y/o impongan las condiciones de acceso, uso e interconexión. </t>
  </si>
  <si>
    <t>20 DE NOVIEMBRE DE 2017</t>
  </si>
  <si>
    <t>Proceso 32 de 2017 Secop II</t>
  </si>
  <si>
    <t xml:space="preserve">LINA DUQUE y  DIANA MORALES </t>
  </si>
  <si>
    <t>FUNDACIÓN INTEGRAL DE TERAPIAS EN COLOMBIA – FITEC</t>
  </si>
  <si>
    <t>EL CONTRATISTA se obliga para con LA COMISIÓN a la Renovación del soporte y actualización para ocho (8) licencias del Software STATA SE Edition a última versión que incluye actualizaciones hasta el 21 de diciembre de 2018.</t>
  </si>
  <si>
    <t>Hasta el 21 de diciembre de 2018.</t>
  </si>
  <si>
    <t>22 DE NOVIEMBRE DE 2017</t>
  </si>
  <si>
    <t xml:space="preserve">830.110.394-1 </t>
  </si>
  <si>
    <t>Organización logística de un foro para divulgar y recibir comentarios sobre la Agenda Regulatoria de la CRC 2018-2019</t>
  </si>
  <si>
    <t>A partir de la firma del acta de inicio hasta el 28 de diciembre de 2017 y/o hasta el agotamiento de los recursos</t>
  </si>
  <si>
    <t>24 DE NOVIEMBRE DE 2017</t>
  </si>
  <si>
    <t>PROCESO CRC N° 29 DE 2017.</t>
  </si>
  <si>
    <t xml:space="preserve">Prestación de Servicios </t>
  </si>
  <si>
    <t>5 DE DICIEMBRE DE 2017</t>
  </si>
  <si>
    <t>UT SOLUCIONES MICROSOFT 2017</t>
  </si>
  <si>
    <t>Contratar la Adquisición y/o renovación, Configuración e integración de dos (2) certificados Digitales para Skype for Business Server en la Comisión de Regulación de Comunicaciones con vigencia de dos (2) años.</t>
  </si>
  <si>
    <t>2 años hasta el 30 de diciembre de 2019</t>
  </si>
  <si>
    <t>05 DE DICIEMBRE DE 2017</t>
  </si>
  <si>
    <t xml:space="preserve">evento de cotización Número 46868 </t>
  </si>
  <si>
    <t xml:space="preserve">Compraventa </t>
  </si>
  <si>
    <t>06 DE DICIEMBRE DE 2017</t>
  </si>
  <si>
    <t xml:space="preserve">CONTROLES EMPRESARIALES LTDA </t>
  </si>
  <si>
    <r>
      <t>·</t>
    </r>
    <r>
      <rPr>
        <sz val="7"/>
        <color theme="1"/>
        <rFont val="Times New Roman"/>
        <family val="1"/>
      </rPr>
      <t xml:space="preserve">         </t>
    </r>
    <r>
      <rPr>
        <sz val="10"/>
        <color rgb="FF000000"/>
        <rFont val="Tahoma"/>
        <family val="2"/>
      </rPr>
      <t xml:space="preserve">Adquisición de licenciamiento SQL Server Standard Core, Windows Server Data Center Core, </t>
    </r>
    <r>
      <rPr>
        <sz val="11"/>
        <color rgb="FF000000"/>
        <rFont val="Calibri"/>
        <family val="2"/>
        <scheme val="minor"/>
      </rPr>
      <t xml:space="preserve">Office 365 Plan E1 en modalidad de servicio por 1 año y renovación del Software Assurance para el licenciamiento que vence antes del 31 de diciembre de 2017, código de Licencia 62219948 </t>
    </r>
    <r>
      <rPr>
        <sz val="10"/>
        <color rgb="FF000000"/>
        <rFont val="Tahoma"/>
        <family val="2"/>
      </rPr>
      <t>para la Comisión de Regulación de Comunicaciones.</t>
    </r>
  </si>
  <si>
    <t>2 AÑOS hasta el 22 de diciembre de 2019</t>
  </si>
  <si>
    <t xml:space="preserve">evento de cotización Número 47180 </t>
  </si>
  <si>
    <t>Compraventa</t>
  </si>
  <si>
    <t xml:space="preserve">7 DE DICIEMBRE </t>
  </si>
  <si>
    <t xml:space="preserve">NATURA SOFTWARE SAS </t>
  </si>
  <si>
    <t>ADQUIRIR UNA SUSCRIPCIÓN PARA IMPLEMENTAR LOS SERVICIOS DE SEGURIDAD PERIMETRAL EN LA NUBE, QUE PERMITA PROTEGER LA INFRAESTRUCTURA CLOUD Y LOCAL DE LA COMISIÓN DE REGULACIÓN DE COMUNICACIONES.</t>
  </si>
  <si>
    <t xml:space="preserve">1 AÑO </t>
  </si>
  <si>
    <t xml:space="preserve">11 DE DICIEMBRE </t>
  </si>
  <si>
    <t xml:space="preserve">PROCESO 28 DE 2017 </t>
  </si>
  <si>
    <t xml:space="preserve">Prestacion de Servicios </t>
  </si>
  <si>
    <t>CULLEN INTERNATIONAL</t>
  </si>
  <si>
    <t>Renovación del servicio de actualización, soporte y mantenimiento para cuatro (4) licencias del sistema de atención virtual Agenti por el término de un (1) año para la Comisión de Regulación de Comunicaciones.</t>
  </si>
  <si>
    <t xml:space="preserve">11 DE DICIEMNRE </t>
  </si>
  <si>
    <t xml:space="preserve">PROCESO DE 35 DE 2017 </t>
  </si>
  <si>
    <t xml:space="preserve">MARIANA SARMIENTO </t>
  </si>
  <si>
    <t xml:space="preserve">13 DE DICIEMBRE </t>
  </si>
  <si>
    <t>SUMIMAS S.A.S.</t>
  </si>
  <si>
    <t xml:space="preserve">Suscripicón información especializada entregada por Cullen relacionada con el monitoreo de tendencias y desarrollos regulatorios en materia de telecomunicaciones. </t>
  </si>
  <si>
    <t>PROCESO  39 DE 2017</t>
  </si>
  <si>
    <t>DIANA PAOLA MORALES</t>
  </si>
  <si>
    <t>GREEN FON GROUP SAS</t>
  </si>
  <si>
    <t>Adquisición de tres (3) impresoras multifuncionales láser de alto volumen de impresión, un (1) escáner avanzado para digitalización de documentos y un (1) escáner básico o liviano para radicación de correspondencia</t>
  </si>
  <si>
    <t>Hata el 26 de diciembre de 2017</t>
  </si>
  <si>
    <t xml:space="preserve">evento de cotización Número 47326 </t>
  </si>
  <si>
    <t xml:space="preserve">JONNATHAN GONZALÉZ </t>
  </si>
  <si>
    <t>18 DE DICIEMBRE DE 2017</t>
  </si>
  <si>
    <t xml:space="preserve">MINISTERIO DE ECNOLOGIAS DE LA INFORMACIÓN Y LAS COMUNICACIONES </t>
  </si>
  <si>
    <t>Contratar la suscripción y suministro de una (1) licencia del software Creative Cloud for Teams – Sector Gobierno Plan VIP última versión para un usuario, en idioma español por el término de un (1) año para la Comisión de Regulación de Comunicaciones.</t>
  </si>
  <si>
    <t>19 DE DICIEMBRE DE 2017</t>
  </si>
  <si>
    <t xml:space="preserve">PROCESO DE 38 DE 2017 </t>
  </si>
  <si>
    <t>BRAYAN MORALES SARMIENTO</t>
  </si>
  <si>
    <t>1 DE NOVIEMBRE DE 2017  NUMERACIÓN MINTIC 903</t>
  </si>
  <si>
    <t>SUPERINTENDENCIA DE INDUSTRIA  Y COMERCIO</t>
  </si>
  <si>
    <t>1 DE NOVIEMBRE DE 2017</t>
  </si>
  <si>
    <t>DIRECTA (CONVENIO INTERADMINISTRATIVO</t>
  </si>
  <si>
    <t xml:space="preserve">PROCESO ADELANTADO POR MINTIC </t>
  </si>
  <si>
    <t>CONVENIO INTERADMINISTRATIVO</t>
  </si>
  <si>
    <t>MINTIC</t>
  </si>
  <si>
    <t xml:space="preserve">Aunar esfuerzos para lograr la participación activa de la COMISIÓN   en los proyectos “La Ruta del Consumidor” y “Casas del Consumidor” puestos en marcha por la SUPERINTENDENCIA DE INDUSTRIA Y COMERCI, a través de los cuales la COMISIÓN hará  divulgación del nuevo régimen de protección de usuarios y demás disposiciones regulatorias que involucren directamente a los distintos usuarios de los servicios de comunicaciones. 
</t>
  </si>
  <si>
    <t xml:space="preserve">PROCESO ADELANTADO POR LA SIC </t>
  </si>
  <si>
    <t xml:space="preserve">                                                                                             CUADRO GENERAL DE CONTRATACIÓN 2018</t>
  </si>
  <si>
    <t xml:space="preserve">No. CTO </t>
  </si>
  <si>
    <t>No. de proceso  Secop II</t>
  </si>
  <si>
    <t>Nombre del contratista</t>
  </si>
  <si>
    <t xml:space="preserve">Tipo de Identificación (CC-NIT-CE) </t>
  </si>
  <si>
    <t>Número de Identificación</t>
  </si>
  <si>
    <t>Digito de Verificación</t>
  </si>
  <si>
    <t>Modalidad</t>
  </si>
  <si>
    <t>Objeto (Versión Onbase)</t>
  </si>
  <si>
    <t>Fecha de  Firma</t>
  </si>
  <si>
    <t xml:space="preserve">Fecha de  Inicio </t>
  </si>
  <si>
    <t xml:space="preserve">Fecha de  Fin </t>
  </si>
  <si>
    <t xml:space="preserve">Clase de contrato (Arrendamiento, Consultoría, Convenio Interadministrativo, Suscripción Internacional, Compra-venta y/o Suministro, prestación de Servicios Profesionales, Prestación de servicios de apoyo a la gestión. </t>
  </si>
  <si>
    <t>Obligaciones (versón Onbase)</t>
  </si>
  <si>
    <t>Plazo en días</t>
  </si>
  <si>
    <t>Valor</t>
  </si>
  <si>
    <t>Número de Radicado en Onbase</t>
  </si>
  <si>
    <t>Supervisor</t>
  </si>
  <si>
    <t>Liquidacion SI - N/A</t>
  </si>
  <si>
    <t>Abogado</t>
  </si>
  <si>
    <t>ORDEN DE COMPRA 24532</t>
  </si>
  <si>
    <t>GRUPO EDS AUTOGAS</t>
  </si>
  <si>
    <t>ACUERD0 MARCO</t>
  </si>
  <si>
    <t>Se hace necesario contar con el suministro de combustible para los 4 vehículos de la CRC, adhiriéndonos al AMP de combustible escogiendo la Empresa GRUPO EDS AUTOGAS por contar con 19 estaciones de servicio incluso una al frente de las instalaciones de la Entidad.</t>
  </si>
  <si>
    <t>09 de enero de 2018</t>
  </si>
  <si>
    <t xml:space="preserve">A DEFINIR </t>
  </si>
  <si>
    <t>CD 08 DE 2018</t>
  </si>
  <si>
    <t>DIEGO GERMÁN  CORREA  SALGADO</t>
  </si>
  <si>
    <t>CONTRATACIÓN DIRECTA</t>
  </si>
  <si>
    <t>EL CONTRATISTA se obliga con LA COMISIÓN a prestar sus servicios profesionales especializados para brindar apoyo jurídico especializado en las actividades de contratación requeridas para desarrollar los objetivos estratégicos misionales de la CRC, desde una perspectiva integral del derecho de las telecomunicaciones y de la contratación estatal.</t>
  </si>
  <si>
    <t>10 de enero de 2018</t>
  </si>
  <si>
    <r>
      <t xml:space="preserve">Para dar cumplimiento al objeto del contrato, el contratista debe cumplir con las obligaciones que se relacionan a continuación: </t>
    </r>
    <r>
      <rPr>
        <b/>
        <sz val="10"/>
        <color theme="1"/>
        <rFont val="Tahoma"/>
        <family val="2"/>
      </rPr>
      <t>1.</t>
    </r>
    <r>
      <rPr>
        <sz val="10"/>
        <color theme="1"/>
        <rFont val="Tahoma"/>
        <family val="2"/>
      </rPr>
      <t xml:space="preserve"> </t>
    </r>
    <r>
      <rPr>
        <sz val="10"/>
        <color rgb="FF000000"/>
        <rFont val="Tahoma"/>
        <family val="2"/>
      </rPr>
      <t xml:space="preserve">Apoyar jurídicamente desde la perspectiva integral del derecho de las telecomunicaciones y de la contratación estatal, en la estructuración de los distintos documentos técnicos (Estudios previos, estudios de mercado, asignación de riesgos) que desde las áreas misionales se presentan y que sirven de soporte para adelantar la futura contratación. </t>
    </r>
    <r>
      <rPr>
        <b/>
        <sz val="10"/>
        <color rgb="FF000000"/>
        <rFont val="Tahoma"/>
        <family val="2"/>
      </rPr>
      <t>2.</t>
    </r>
    <r>
      <rPr>
        <sz val="10"/>
        <color rgb="FF000000"/>
        <rFont val="Tahoma"/>
        <family val="2"/>
      </rPr>
      <t xml:space="preserve"> Apoyar jurídicamente en la elaboración de los documentos necesarios para la contratación en sus diferentes modalidades, de acuerdo con las necesidades identificadas por las distintas áreas misionales. Documentos tales como: pliegos de condiciones, resoluciones, actas de comité de compras, minutas de contratos y demás documentos relacionados.</t>
    </r>
    <r>
      <rPr>
        <b/>
        <sz val="10"/>
        <color theme="1"/>
        <rFont val="Tahoma"/>
        <family val="2"/>
      </rPr>
      <t xml:space="preserve"> 3. </t>
    </r>
    <r>
      <rPr>
        <sz val="10"/>
        <color rgb="FF000000"/>
        <rFont val="Tahoma"/>
        <family val="2"/>
      </rPr>
      <t xml:space="preserve">Apoyar y acompañar en la evaluación de los distintos procesos de selección que adelante la Entidad en los cuales se requiera de su apoyo y acompañamiento. </t>
    </r>
    <r>
      <rPr>
        <b/>
        <sz val="10"/>
        <color rgb="FF000000"/>
        <rFont val="Tahoma"/>
        <family val="2"/>
      </rPr>
      <t>4.</t>
    </r>
    <r>
      <rPr>
        <sz val="10"/>
        <color rgb="FF000000"/>
        <rFont val="Tahoma"/>
        <family val="2"/>
      </rPr>
      <t xml:space="preserve"> Apoyar el seguimiento respecto de la ejecución de los contratos, que realice la Entidad a través de los supervisores, brindando el debido apoyo jurídico en el análisis y resolución de los inconvenientes y traumatismos que se presenten en la ejecución de los mismos y realizar las recomendaciones sobre la aplicación de los mecanismos que la entidad estatal puede utilizar para que se dé cabal cumplimiento al desarrollo contractual. Además, determinar las medidas preventivas o correctivas que garanticen la ejecución idónea del contrato. </t>
    </r>
    <r>
      <rPr>
        <b/>
        <sz val="10"/>
        <color rgb="FF000000"/>
        <rFont val="Tahoma"/>
        <family val="2"/>
      </rPr>
      <t>5.</t>
    </r>
    <r>
      <rPr>
        <sz val="10"/>
        <color rgb="FF000000"/>
        <rFont val="Tahoma"/>
        <family val="2"/>
      </rPr>
      <t xml:space="preserve"> Resolver las diferentes consultas jurídicas que surjan en desarrollo de los distintos procesos de selección. </t>
    </r>
    <r>
      <rPr>
        <b/>
        <sz val="10"/>
        <color rgb="FF000000"/>
        <rFont val="Tahoma"/>
        <family val="2"/>
      </rPr>
      <t>6.</t>
    </r>
    <r>
      <rPr>
        <sz val="10"/>
        <color rgb="FF000000"/>
        <rFont val="Tahoma"/>
        <family val="2"/>
      </rPr>
      <t xml:space="preserve"> Apoyar el seguimiento continuo de los planes de mejoramiento adoptados como resultado de los compromisos adquiridos con los organismos de vigilancia y control y/o organismos de calidad en materia de la gestión contractual. </t>
    </r>
    <r>
      <rPr>
        <b/>
        <sz val="10"/>
        <color rgb="FF000000"/>
        <rFont val="Tahoma"/>
        <family val="2"/>
      </rPr>
      <t>7.</t>
    </r>
    <r>
      <rPr>
        <sz val="10"/>
        <color rgb="FF000000"/>
        <rFont val="Tahoma"/>
        <family val="2"/>
      </rPr>
      <t xml:space="preserve"> Apoyar en la formulación oportuna de las reclamaciones administrativas ante los contratistas y compañías de seguros garantes para el pago de indemnizaciones y demás reclamaciones que se presenten por fallas en la ejecución contractual y frente al incumplimiento de las obligaciones. </t>
    </r>
    <r>
      <rPr>
        <b/>
        <sz val="10"/>
        <color rgb="FF000000"/>
        <rFont val="Tahoma"/>
        <family val="2"/>
      </rPr>
      <t>8.</t>
    </r>
    <r>
      <rPr>
        <sz val="10"/>
        <color rgb="FF000000"/>
        <rFont val="Tahoma"/>
        <family val="2"/>
      </rPr>
      <t xml:space="preserve"> Apoyar la revisión y actualización cuando se requiera de los documentos precontractuales y contractuales de la CRC, los cuales deban adoptarse sobre la base de las distintas disposiciones legales y jurisprudenciales del Consejo de Estado y la Corte Constitucional. </t>
    </r>
    <r>
      <rPr>
        <b/>
        <sz val="10"/>
        <color rgb="FF000000"/>
        <rFont val="Tahoma"/>
        <family val="2"/>
      </rPr>
      <t>9.</t>
    </r>
    <r>
      <rPr>
        <sz val="10"/>
        <color rgb="FF000000"/>
        <rFont val="Tahoma"/>
        <family val="2"/>
      </rPr>
      <t xml:space="preserve"> Proyectar los actos administrativos, respuestas a consultas, derechos de petición que se originen con ocasión de la gestión contractual en los asuntos de su competencia. </t>
    </r>
    <r>
      <rPr>
        <b/>
        <sz val="10"/>
        <color rgb="FF000000"/>
        <rFont val="Tahoma"/>
        <family val="2"/>
      </rPr>
      <t xml:space="preserve">10. </t>
    </r>
    <r>
      <rPr>
        <sz val="10"/>
        <color rgb="FF000000"/>
        <rFont val="Tahoma"/>
        <family val="2"/>
      </rPr>
      <t xml:space="preserve">Apoyar en la revisión y estructuración de los actos administrativos del proceso de contribución cuando así lo requiera la Coordinación de Gestión Administrativa y Financiera. </t>
    </r>
    <r>
      <rPr>
        <b/>
        <sz val="10"/>
        <color rgb="FF000000"/>
        <rFont val="Tahoma"/>
        <family val="2"/>
      </rPr>
      <t>11.</t>
    </r>
    <r>
      <rPr>
        <sz val="10"/>
        <color rgb="FF000000"/>
        <rFont val="Tahoma"/>
        <family val="2"/>
      </rPr>
      <t xml:space="preserve"> Asistir a las diferentes reuniones que se convoquen en ejercicio de su actividad contractual. </t>
    </r>
    <r>
      <rPr>
        <b/>
        <sz val="10"/>
        <color rgb="FF000000"/>
        <rFont val="Tahoma"/>
        <family val="2"/>
      </rPr>
      <t>12.</t>
    </r>
    <r>
      <rPr>
        <sz val="10"/>
        <color rgb="FF000000"/>
        <rFont val="Tahoma"/>
        <family val="2"/>
      </rPr>
      <t xml:space="preserve"> Ejercer la dirección y el control propio de todas las actividades encomendadas, en forma oportuna y dentro del término establecido, con el fin de obtener la correcta realización del objeto contratado. </t>
    </r>
    <r>
      <rPr>
        <b/>
        <sz val="10"/>
        <color rgb="FF000000"/>
        <rFont val="Tahoma"/>
        <family val="2"/>
      </rPr>
      <t>13.</t>
    </r>
    <r>
      <rPr>
        <sz val="10"/>
        <color rgb="FF000000"/>
        <rFont val="Tahoma"/>
        <family val="2"/>
      </rPr>
      <t xml:space="preserve"> Responder por el cumplimiento y calidad de los servicios prestados, por el término previsto en el presente contrato.</t>
    </r>
    <r>
      <rPr>
        <b/>
        <sz val="10"/>
        <color rgb="FF000000"/>
        <rFont val="Times New Roman"/>
        <family val="1"/>
      </rPr>
      <t xml:space="preserve"> </t>
    </r>
    <r>
      <rPr>
        <b/>
        <sz val="10"/>
        <color rgb="FF000000"/>
        <rFont val="Tahoma"/>
        <family val="2"/>
      </rPr>
      <t>14.</t>
    </r>
    <r>
      <rPr>
        <sz val="10"/>
        <color rgb="FF000000"/>
        <rFont val="Tahoma"/>
        <family val="2"/>
      </rPr>
      <t xml:space="preserve"> Adelantar la revisión, actualización y modificación de la documentación que forma parte del sistema integral de gestión, en lo pertinente a la caracterización del proceso, procedimientos, formatos e instrucciones de trabajo, con el propósito de alinearlos con el Sistema Electrónico de Contratación Pública. </t>
    </r>
    <r>
      <rPr>
        <b/>
        <sz val="10"/>
        <color rgb="FF000000"/>
        <rFont val="Tahoma"/>
        <family val="2"/>
      </rPr>
      <t>15.</t>
    </r>
    <r>
      <rPr>
        <sz val="10"/>
        <color rgb="FF000000"/>
        <rFont val="Tahoma"/>
        <family val="2"/>
      </rPr>
      <t xml:space="preserve"> Atender los requerimientos, instrucciones y/o recomendaciones que durante el desarrollo del contrato le imparta LA COMISIÓN, a través del supervisor del mismo, para una correcta ejecución y cumplimiento de sus obligaciones. </t>
    </r>
    <r>
      <rPr>
        <b/>
        <sz val="10"/>
        <color rgb="FF000000"/>
        <rFont val="Tahoma"/>
        <family val="2"/>
      </rPr>
      <t>16.</t>
    </r>
    <r>
      <rPr>
        <sz val="10"/>
        <color rgb="FF000000"/>
        <rFont val="Tahoma"/>
        <family val="2"/>
      </rPr>
      <t xml:space="preserve"> Realizar sus contribuciones al Sistema Integral de Seguridad Social en Salud y Pensiones, en los porcentajes de Ley para este tipo de contratos. </t>
    </r>
    <r>
      <rPr>
        <b/>
        <sz val="10"/>
        <color rgb="FF000000"/>
        <rFont val="Tahoma"/>
        <family val="2"/>
      </rPr>
      <t>17.</t>
    </r>
    <r>
      <rPr>
        <sz val="10"/>
        <color rgb="FF000000"/>
        <rFont val="Tahoma"/>
        <family val="2"/>
      </rPr>
      <t xml:space="preserve"> </t>
    </r>
    <r>
      <rPr>
        <sz val="10"/>
        <color theme="1"/>
        <rFont val="Tahoma"/>
        <family val="2"/>
      </rPr>
      <t>Las demás actividades que contribuyan a garantizar el cabal cumplimiento del contrato y las que por su naturaleza le sean atribuibles conforme al objeto y alcance del mismo.</t>
    </r>
    <r>
      <rPr>
        <sz val="10"/>
        <color rgb="FF000000"/>
        <rFont val="Tahoma"/>
        <family val="2"/>
      </rPr>
      <t xml:space="preserve"> </t>
    </r>
  </si>
  <si>
    <t>ANDRÉS GUTIÉRREZ</t>
  </si>
  <si>
    <t xml:space="preserve">DIEGO CORREA </t>
  </si>
  <si>
    <t>CD - 21 DE 2018</t>
  </si>
  <si>
    <t>JONNATHAN DAVID GONZALEZ CAMPOS</t>
  </si>
  <si>
    <t>EL CONTRATISTA se obliga con LA COMISIÓN a prestar sus servicios profesionales especializados como ingeniero para apoyar el soporte a los servicios tecnológicos, apoyar el soporte y pruebas de sistemas de información y apoyar en la construcción y soporte de la automatización de procesos en el sistema de gestión documental en la Comisión de Regulación de Comunicaciones.</t>
  </si>
  <si>
    <r>
      <t xml:space="preserve">En desarrollo del presente contrato, </t>
    </r>
    <r>
      <rPr>
        <sz val="10"/>
        <color theme="1"/>
        <rFont val="Tahoma"/>
        <family val="2"/>
      </rPr>
      <t xml:space="preserve">EL CONTRATISTA se obliga a:  1. Prestar apoyo a los servicios tecnológicos de la CRC que brindan el software, hardware, periféricos, correo electrónico y en general la infraestructura tecnológica y de sistemas de información de la CRC, en los incidentes tecnológicos de soporte de primer y segundo nivel internos y con terceros que se contraten en la entidad, en cumplimiento y de acuerdo con el catálogo de servicios y el proceso de gestión de incidentes. 2. Apoyo en la gestión de los procesos y actividades relativas a la infraestructura tecnológica de la entidad. 3. Apoyar a la Coordinación de Tecnologías y Sistemas de Información en la documentación de los procesos de servicios tecnológicos de acuerdo con los estándares que se dispongan. 4. Participar en la realización y entrega de los ejercicios de Arquitectura Empresarial bajo los estándares de industria y con énfasis en lo referente al componente de Servicios Tecnológicos. 5. Generar los reportes de estado y gestión en cuanto a servicios tecnológicos, pruebas de sistemas de información y automatizaciones en la herramienta de gestión de servicios tecnológicos y que estén acordados con la Coordinación de Tecnologías y sistemas de información. 6. Apoyo técnico en la gestión e implementación de los procesos de incidentes y requerimientos en la herramienta de gestión que disponga la entidad. 7. Apoyar el desarrollo de nuevas solicitudes en cuanto a automatizaciones y principalmente flujos del sistema de gestión documental requeridas por las coordinaciones de la entidad, dentro del ciclo de implementación que se establezca. 8. Participar en la realización de los ciclos de pruebas de los desarrollos e implementaciones de los sistemas de información y de apoyo de automatización de la entidad. 9. Apoyo en la programación y ejecución de los mantenimientos contratados para la gestión de TI y cumplir con los procesos documentales para los mantenimientos que defina la Coordinación. 10. Controlar y gestionar el inventario de activos tecnológicos de acuerdo con los procedimientos establecidos. 11. Elaborar los estudios previos, estudios de mercado y ejercer la adecuada supervisión de los contratos que le sean asignados de acuerdo con el objeto contractual. 12. Cumplir con los reportes de gestión sobre su labor que se soliciten por la Coordinación. 13. Asistir puntualmente a las reuniones que le sean programadas y a la cobertura del servicio establecida. 14. Apoyar en el cumplimiento de objetivos e indicadores establecidos en el Plan de Tecnologías y Sistemas de información (PETI). 15. Actividades adicionales que solicite la Coordinación de Tecnologías de Sistemas de Información relacionadas con el objeto del contrato. 16. Realizar sus contribuciones al Sistema integral de Seguridad Social en salud y pensiones, en los porcentajes de ley para este tipo de contratos. 17. Las demás actividades que contribuyan a garantizar el cabal cumplimiento del contrato y las que por su naturaleza le sean atribuibles conforme al objeto y alcance del mismo. </t>
    </r>
  </si>
  <si>
    <t>CD N° 23 DE 2018</t>
  </si>
  <si>
    <t>CAMILO ANDRÉS ACOSTA  CORREDOR</t>
  </si>
  <si>
    <t>EL CONTRATISTA se obliga con LA COMISIÓN a la prestación de servicios para el apoyo técnico en la gestión de los trámites de homologación de terminales fijos de mesa y pared y satelitales, numeración, señalización y códigos cortos, así como consultas técnicas relacionadas con el proceso de homologación de equipos terminales ante la CRC.</t>
  </si>
  <si>
    <r>
      <t xml:space="preserve">Para satisfacer de manera adecuada el objeto previsto, se deberán cumplir, como mínimo, los siguientes alcances temáticos: </t>
    </r>
    <r>
      <rPr>
        <b/>
        <sz val="10"/>
        <color theme="1"/>
        <rFont val="Tahoma"/>
        <family val="2"/>
      </rPr>
      <t>1.</t>
    </r>
    <r>
      <rPr>
        <sz val="10"/>
        <color theme="1"/>
        <rFont val="Tahoma"/>
        <family val="2"/>
      </rPr>
      <t xml:space="preserve"> Orientación permanente durante la ejecución de las actividades encargadas referente al trámite de homologación de equipos terminales. </t>
    </r>
    <r>
      <rPr>
        <b/>
        <sz val="10"/>
        <color theme="1"/>
        <rFont val="Tahoma"/>
        <family val="2"/>
      </rPr>
      <t>2.</t>
    </r>
    <r>
      <rPr>
        <sz val="10"/>
        <color theme="1"/>
        <rFont val="Tahoma"/>
        <family val="2"/>
      </rPr>
      <t xml:space="preserve"> Apoyo en la actualización de la base de datos y publicación de los certificados de homologación en el Sistema de Generación de Certificados de Homologación -SIIC dentro del Sistema de Información Unificado del Sector de Telecomunicaciones – SIUST y la gestión de los cuadros de control de homologación de equipos terminales móviles y pertinencias de equipos. </t>
    </r>
    <r>
      <rPr>
        <b/>
        <sz val="10"/>
        <color theme="1"/>
        <rFont val="Tahoma"/>
        <family val="2"/>
      </rPr>
      <t>3.</t>
    </r>
    <r>
      <rPr>
        <sz val="10"/>
        <color theme="1"/>
        <rFont val="Tahoma"/>
        <family val="2"/>
      </rPr>
      <t xml:space="preserve"> Apoyo en la revisión de respuestas a los tramites homologación de terminales móviles de la Coordinación de Relacionamiento con Agentes. </t>
    </r>
    <r>
      <rPr>
        <b/>
        <sz val="10"/>
        <color theme="1"/>
        <rFont val="Tahoma"/>
        <family val="2"/>
      </rPr>
      <t>4.</t>
    </r>
    <r>
      <rPr>
        <sz val="10"/>
        <color theme="1"/>
        <rFont val="Tahoma"/>
        <family val="2"/>
      </rPr>
      <t xml:space="preserve"> Gestión de los tramites de numeración, códigos cortos, señalización, homologación de equipos terminales de mesa y pared, y satelitales. </t>
    </r>
    <r>
      <rPr>
        <b/>
        <sz val="10"/>
        <color theme="1"/>
        <rFont val="Tahoma"/>
        <family val="2"/>
      </rPr>
      <t>5.</t>
    </r>
    <r>
      <rPr>
        <sz val="10"/>
        <color theme="1"/>
        <rFont val="Tahoma"/>
        <family val="2"/>
      </rPr>
      <t xml:space="preserve"> Orientación y atención de las consultas a los ciudadanos en el uso del nuevo RPU. </t>
    </r>
    <r>
      <rPr>
        <b/>
        <sz val="10"/>
        <color theme="1"/>
        <rFont val="Tahoma"/>
        <family val="2"/>
      </rPr>
      <t>6.</t>
    </r>
    <r>
      <rPr>
        <sz val="10"/>
        <color theme="1"/>
        <rFont val="Tahoma"/>
        <family val="2"/>
      </rPr>
      <t xml:space="preserve"> Apoyar la atención de solicitudes y comentarios sobre los diferentes tramites de la CRC, que los usuarios hacen a través de redes sociales. </t>
    </r>
    <r>
      <rPr>
        <b/>
        <sz val="10"/>
        <color rgb="FF000000"/>
        <rFont val="Tahoma"/>
        <family val="2"/>
      </rPr>
      <t>7.</t>
    </r>
    <r>
      <rPr>
        <sz val="10"/>
        <color rgb="FF000000"/>
        <rFont val="Tahoma"/>
        <family val="2"/>
      </rPr>
      <t xml:space="preserve"> Prestar apoyo y asesoría en la atención telefónica y personal para resolver preguntas referentes a los tramites gestionados por la Coordinación de Relacionamiento con Agentes.</t>
    </r>
    <r>
      <rPr>
        <sz val="10"/>
        <color theme="1"/>
        <rFont val="Tahoma"/>
        <family val="2"/>
      </rPr>
      <t xml:space="preserve"> </t>
    </r>
    <r>
      <rPr>
        <b/>
        <sz val="10"/>
        <color theme="1"/>
        <rFont val="Tahoma"/>
        <family val="2"/>
      </rPr>
      <t>8.</t>
    </r>
    <r>
      <rPr>
        <sz val="10"/>
        <color theme="1"/>
        <rFont val="Tahoma"/>
        <family val="2"/>
      </rPr>
      <t xml:space="preserve"> Control y seguimiento a todos los tramites de homologación que ingresan a la entidad, con el fin de evitar incumplimiento en los términos de respuesta de dichas solicitudes. </t>
    </r>
    <r>
      <rPr>
        <b/>
        <sz val="10"/>
        <color rgb="FF000000"/>
        <rFont val="Tahoma"/>
        <family val="2"/>
      </rPr>
      <t>9.</t>
    </r>
    <r>
      <rPr>
        <sz val="10"/>
        <color rgb="FF000000"/>
        <rFont val="Tahoma"/>
        <family val="2"/>
      </rPr>
      <t xml:space="preserve"> Salvaguardar la información confidencial que se obtenga, suministre o conozca en el desarrollo de sus actividades, salvo requerimiento expreso de autoridad competente.</t>
    </r>
    <r>
      <rPr>
        <sz val="10"/>
        <color theme="1"/>
        <rFont val="Tahoma"/>
        <family val="2"/>
      </rPr>
      <t xml:space="preserve"> </t>
    </r>
    <r>
      <rPr>
        <b/>
        <sz val="10"/>
        <color theme="1"/>
        <rFont val="Tahoma"/>
        <family val="2"/>
      </rPr>
      <t>10.</t>
    </r>
    <r>
      <rPr>
        <sz val="10"/>
        <color theme="1"/>
        <rFont val="Tahoma"/>
        <family val="2"/>
      </rPr>
      <t xml:space="preserve"> Las demás actividades que contribuyan a garantizar el cabal cumplimiento del contrato y las que por su naturaleza le sean atribuibles conforme al objeto y alcance del mismo. </t>
    </r>
  </si>
  <si>
    <t>CD No 12 de 2018</t>
  </si>
  <si>
    <t>ARMANDO ENRIQUE  MONSALVE VÁSQUEZ</t>
  </si>
  <si>
    <t>EL CONTRATISTA se obliga para con LA COMISIÓN a la prestación de servicios profesionales especializados para brindar apoyo jurídico especializado en las actividades relacionadas con la definición y ejecución de actividades de enlace con el Congreso de la República; el acompañamiento en la implementación de medidas regulatorias asociadas al Sistema Nacional de Telecomunicaciones en Emergencia; y apoyo jurídico especializado en la respuesta, revisión y trámite de las asesorías, consultas o actuaciones administrativas que le sean asignadas.</t>
  </si>
  <si>
    <t>En desarrollo del presente contrato, EL CONTRATISTA se obliga a: 1. Estrategia con el Congreso:  1.1 Adelantar permanentemente la actividad de seguimiento y monitoreo respecto del estado actual y los resultados de los debates de proyectos de ley y de proyectos de actos legislativos de interés de la CRC, así como respecto de la programación de citaciones, audiencias públicas y debates de control político que se adelanten en cualquiera de las cámaras y que en todo caso interesen a esta Entidad. 1.2 Elaborar informes semanales y cuando se requieran, incluyendo el resultado de la revisión con los hallazgos y las novedades. 1.3 Facilitar la relación permanente entre los Comisionados de la CRC y los congresistas que lideren las iniciativas legislativas de interés de la CRC. 1.4 Presentar conceptos respecto de iniciativas legislativas cuando así le sea requerido, y tramitar oportunamente las respuestas a comunicaciones del Congreso de la República. 1.5 Elaborar el plan de seguimiento a las actividades del Congreso de la República, para el primer semestre del año, haciendo énfasis en las temáticas en curso en las Comisiones VI de Senado y Cámara de interés para la CRC. 2. Implementación del SNTE:  2.1 Apoyar mesas de trabajo y asesorías a otras Entidades del Gobierno nacional (MINTIC, UNGRD) en desarrollo de actividades enmarcadas en el Decreto 2434 de 2015 y la Resolución CRC 4972 de 2016 relacionadas con el Sistema Nacional de Telecomunicaciones en Emergencias y el Sistema Integrado de Emergencias y Seguridad –SIES-.
2.2 Desarrollar conceptos en materia de comunicaciones en situación de emergencia y desastre, según sean requeridos. 3. Conceptos o actuaciones administrativas: 3.1 Atender oportunamente consultas o asesorías que en materia jurídica o regulatoria le sean asignadas para su revisión y evaluación por los procesos de Relacionamiento con Agentes o de Capital Intelectual. 3.2 Realizar el seguimiento, análisis, estructuración y desarrollo de las actuaciones administrativas de carácter particular y concreto adelantadas por el proceso de Asesoría Jurídica y Solución de Controversias que le sean asignadas. 3.3 Adelantar aquellas actividades que sean requeridas por la Dirección Ejecutiva o las Coordinaciones de la CRC, que guarden relación con el objeto contractual. 4. Ejercer la dirección y el control propio de todas las actividades encomendadas, en forma oportuna y dentro del término establecido, con el fin de obtener la correcta realización del objeto contratado. 5. Responder por el cumplimiento y calidad de los servicios prestados, por el término previsto en el presente contrato. 6. Atender los requerimientos, instrucciones y/o recomendaciones que durante el desarrollo del contrato le imparta LA COMISIÓN, a través del supervisor del mismo, para una correcta ejecución y cumplimiento de sus obligaciones. 7. Realizar sus contribuciones al Sistema Integral de Seguridad Social en Salud y Pensiones, en los porcentajes de Ley para este tipo de contratos. 8. Las demás actividades que contribuyan a garantizar el cabal cumplimiento del contrato y las que por su naturaleza le sean atribuibles conforme al objeto y alcance del mismo.</t>
  </si>
  <si>
    <t>MARIANA SARMIENTO / CLAUDIA BUSTAMANTE</t>
  </si>
  <si>
    <t>PROCESO CRC N° 11 DE 2018</t>
  </si>
  <si>
    <t>GERARDO MORENO ALBARRACIN</t>
  </si>
  <si>
    <t>EL CONTRATISTA se obliga con LA COMISIÓN a prestar sus servicios profesionales para apoyar a la Coordinación de Análisis y Gestión de la Información, en la implementación y mantenimiento de las políticas, procedimientos, plan de acción y soluciones que permitan asegurar que la información y sus datos se gestionen y analicen de forma adecuada para dar apoyo a las necesidades de las áreas misionales de la Entidad.</t>
  </si>
  <si>
    <r>
      <t xml:space="preserve">Para dar cumplimiento al objeto del contrato, </t>
    </r>
    <r>
      <rPr>
        <sz val="10"/>
        <color theme="1"/>
        <rFont val="Tahoma"/>
        <family val="2"/>
      </rPr>
      <t xml:space="preserve">EL CONTRATISTA deberá desarrollar las siguientes actividades: A) </t>
    </r>
    <r>
      <rPr>
        <u/>
        <sz val="10"/>
        <color theme="1"/>
        <rFont val="Tahoma"/>
        <family val="2"/>
      </rPr>
      <t xml:space="preserve">Coordinación de Análisis y Gestión de Información: </t>
    </r>
    <r>
      <rPr>
        <sz val="10"/>
        <color theme="1"/>
        <rFont val="Tahoma"/>
        <family val="2"/>
      </rPr>
      <t xml:space="preserve">1. Apoyar la gestión, la migración, el cumplimiento, la conformidad, la evaluación, y la evolución de los componentes de solución implementados para la solución de Gestión de Información en la CRC, incluyendo componentes, servicios y flujos de información, teniendo en cuenta marcos de referencia de arquitectura empresarial. Para esta actividad, el contratista deberá entregar un documento que contenga lo siguiente: Informe de Uso y Apropiación de Solución de Información en temas de Gestión, Cumplimiento, Conformidad, Evaluación y Evolución con apoyo de Arquitectura Empresarial. Estas actividades se desarrollarán durante el Primer a Segundo Trimestre del 2018. Apoyo a Iniciativa de: Keywords específicos de identificación y consulta en tipos documentales para la solución de Gestión de Información de la CRC. 2. Definir, mantener, y administrar las políticas requeridas para la evolución de soluciones, productos y modelos de datos e información en la CRC, los cuáles serán compartidos, enfocados y retroalimentados hacia diversas audiencias con interés en los temas a regular para el país. Para esta actividad, el contratista deberá entregar un documento que contenga lo siguiente: Mapa de Ruta apoyado con Arquitecturas de Transición y Estrategia de Implementación de Arquitectura Empresarial. Estas actividades se desarrollarán durante el Primer a Cuarto Trimestre del 2018. Apoyo a Iniciativa de: Datos Abiertos. Difusión de temas innovadores a partir de la experiencia en Reguladores Internacionales. 3. Apoyar los requerimientos para la adquisición, el diseño, la implementación, la integración, la prueba, la salida a producción, el análisis, y el reporte post-producción de soluciones de información relacionadas con acceso, anotación, difusión, calidad y analítica integrada para datos de la CRC en el marco de responsabilidad de la Coordinación de Análisis y Gestión de Información, incluyendo fuentes, carga, transformación, gobierno, repositorios, algoritmos, visualizaciones, y uso para toma de decisiones, y la articulación permanente de Arquitectura Empresarial. Para esta actividad, el contratista deberá entregar un documento que contenga lo siguiente: Definición y Diseño de Solución de Información con apoyo de Arquitectura Empresarial. Estas actividades se desarrollarán durante el Tercero a Cuarto Trimestre del 2018. Apoyo a Iniciativa de: Capacidades analíticas con machine learning, datos georeferenciados y asociados en redes espaciales, y adaptabilidad de modelos de análisis con datos actualizables en línea. Catálogo central de Datos y Modelos. API´s para difusión de datos. 4. Liderar la definición, implementación y mejora de servicios continuos de la Coordinación de Análisis y Gestión de Información, que incorporan: a) atención de solicitudes para adquisición de información de interés, b) aseguramiento de calidad y conformidad de la información, c) monitoreo y reporte de estadísticas y tendencias en temas de regulación, así como en el uso de información disponible, d) emisión de políticas, principios y lineamientos alrededor de información, e) mantenimiento de procedimientos e instructivos para roles asociados con información, entre otros servicios. Para esta actividad, el contratista deberá entregar un documento que contenga lo siguiente: Documento de Servicios Continuos de la Coordinación con apoyo de Arquitectura Empresarial. Estas actividades se desarrollarán durante el Primer a Cuarto Trimestre del 2018. Apoyo a Iniciativa de: Monitoreo WEB de Mercados e Industria. Formatos Régimen de Reporte de Información. Extracción automatizada de Información. 5. Liderar la definición, la articulación y el mantenimiento de componentes misionales de la CRC, (sus motivaciones, requerimientos involucrados, definiciones de concepto, brechas de mejora, oportunidades y soluciones consideradas) mediante la aplicación de Arquitectura Empresarial para el Análisis y Gestión de la Información, en los dominios de negocio, sistemas de información (datos y aplicaciones), y tecnología. Para esta actividad, el contratista deberá entregar un documento que contenga lo siguiente: Documento de Visión y Definición de Arquitectura para Componente Misional. Estas actividades se desarrollarán durante el Segundo a Tercer Trimestre del 2018. Apoyo a Iniciativa de: Centro de Investigación de Usuario TIC. </t>
    </r>
  </si>
  <si>
    <t>CD N° 25 DE 2018</t>
  </si>
  <si>
    <t xml:space="preserve">JUAN DAVID BOTERO OSORIO  </t>
  </si>
  <si>
    <t>EL CONTRATISTA se obliga con LA COMISIÓN a prestar sus servicios profesionales en materia de urbanismo, arquitectura y ordenamiento territorial, para apoyar las labores de la CRC relacionadas con la revisión de temas arquitectónicos y estructurales para la implementación de Redes Internas de Telecomunicaciones  en propiedad horizontal, y despliegue de infraestructura de telecomunicaciones, en cumplimiento de sus funciones contenidas en el artículo 22 de la Ley 1341 de 2009 (Ley TIC) y los artículos 193 y 195 de la Ley 1753 de 2015 (Plan Nacional de Desarrollo).</t>
  </si>
  <si>
    <t xml:space="preserve">Para dar cumplimiento al objeto del contrato, el contratista deberá apoyar técnicamente las actuaciones de la CRC en materia de construcción o instalación requeridas para el despliegue de infraestructura a nivel nacional, a través de actividades tales como: 1. Proponer desde el punto de vista arquitectónico, urbanístico y estructural, todos aquellos ajustes que considere necesarios, en pro de facilitar el acogimiento del RITEL en el país. 2. Responder a solicitud de la CRC las consultas relacionadas con RITEL y su implementación en el desarrollo del proyecto de revisión de dicho reglamento. 3. Apoyar a la CRC en el seguimiento a la aplicación de instrumentos de planificación urbana y de gestión de suelo por parte de los entes territoriales, tales como trámites de licencia de construcción o urbanismo, e identificar posibles barreras al despliegue. 4. Elaborar conceptos técnicos que incluyan propuestas de mejora en normas territoriales o su aplicación, para favorecer el despliegue de infraestructura en aquellas ciudades requeridas por la CRC. 5. Elaborar conceptos técnicos cuando le sean requeridos dentro del trámite de recursos de apelación que sean tramitadas ante la CRC, en virtud de lo definido en el numeral 18 del artículo 22 de la Ley 1341 de 2009; ello, en relación con la resolución recursos de apelación contra actos de cualquier autoridad que se refieran a la construcción, instalación u operación de redes de telecomunicaciones. 6. Apoyar técnicamente el análisis del estado de instrumentos que concretan el ordenamiento territorial de aquellos municipios incluidos en Planes regionales TIC, respecto de los cuales MINTIC requiera concepto de la CRC frente a su alineación al Código de Buenas Prácticas para el despliegue de infraestructura de telecomunicaciones. 7. Apoyar a la CRC en el desarrollo de foros o mesas de trabajo relacionados con el objeto del presente contrato. 8. Los demás asuntos que surjan encomendados por el Director Ejecutivo o el Comité de Comisionados, y que estén relacionados con el objeto del contrato. </t>
  </si>
  <si>
    <t>LINA MARÍA DUQUE</t>
  </si>
  <si>
    <t>CD N° 14A DE 2018</t>
  </si>
  <si>
    <t>ERIK ANDRÉS BARBOSA  PARRA</t>
  </si>
  <si>
    <t>EL CONTRATISTA se obliga con LA COMISIÓN a prestar sus servicios profesionales para diseño de piezas gráficas y animaciones tipo GIF para complementar las estrategias y acciones de comunicación externa e interna de la CRC, en el marco de la Estrategia de Comunicación desarrollada por la Coordinación de Relacionamiento con Agentes.</t>
  </si>
  <si>
    <r>
      <rPr>
        <sz val="10"/>
        <color theme="1"/>
        <rFont val="Tahoma"/>
        <family val="2"/>
      </rPr>
      <t xml:space="preserve">Para dar cumplimiento al objeto del contrato, EL CONTRATISTA deberá desarrollar las siguientes actividades: 1. El contratista desarrollará piezas gráficas, campañas gráficas, logos, logosímbolos, fondos, pendones, GIF animados, memes, adaptaciones, videos animados y demás elementos gráficos para apoyar las actividades de comunicación interna y externa y posicionamiento de la CRC; además, realizará las respectivas correcciones solicitadas a su producción gráfica. 2. El contratista desarrollará retoques fotográficos para el banco de imágenes de apoyo para producción gráfica de la Comisión. 3. El contratista elaborará piezas gráficas para los portales web de la CRC. 4. El contratista realizará el rediseño gráfico de plantillas, presentaciones, formatos, y demás documentos utilizados por la CRC, adaptándolos al manual de identidad corporativa existente y a los lineamientos de la “marca país” del Gobierno Nacional. 5. El contratista deberá realizar la planeación de ambientes virtuales y diseño de estrategias, objetos y elementos que sean requeridos para actividades de formación al interior y exterior de la CRC. 6. El contratista cederá la totalidad de derechos de autor sobre la producción gráfica para uso de la Comisión de Regulación de Comunicaciones elaborada durante la duración del contrato. </t>
    </r>
  </si>
  <si>
    <t>CD N° 33 DE 2018.</t>
  </si>
  <si>
    <t>EL CONTRATISTA se obliga con LA COMISIÓN a prestar el servicio de apoyo para el desarrollo, fortalecimiento y la ejecución de actividades relacionadas con el cumplimiento de los programas de capacitación, bienestar social, incentivos y estímulos y planes en salud y seguridad laboral para la CRC.</t>
  </si>
  <si>
    <r>
      <rPr>
        <sz val="10"/>
        <color theme="1"/>
        <rFont val="Tahoma"/>
        <family val="2"/>
      </rPr>
      <t xml:space="preserve">El contratista deberá adelantar las siguientes actividades: </t>
    </r>
    <r>
      <rPr>
        <b/>
        <sz val="10"/>
        <color theme="1"/>
        <rFont val="Tahoma"/>
        <family val="2"/>
      </rPr>
      <t>1.</t>
    </r>
    <r>
      <rPr>
        <sz val="10"/>
        <color theme="1"/>
        <rFont val="Tahoma"/>
        <family val="2"/>
      </rPr>
      <t xml:space="preserve"> Desarrollar y ejecutar actividades relacionadas con el cumplimiento de los planes, programas de capacitación, bienestar social, incentivos y estímulos de acuerdo a las especificaciones dadas por la CRC y a la propuesta presentada. </t>
    </r>
    <r>
      <rPr>
        <b/>
        <sz val="10"/>
        <color theme="1"/>
        <rFont val="Tahoma"/>
        <family val="2"/>
      </rPr>
      <t>2.</t>
    </r>
    <r>
      <rPr>
        <sz val="10"/>
        <color theme="1"/>
        <rFont val="Tahoma"/>
        <family val="2"/>
      </rPr>
      <t xml:space="preserve"> Ejecutar el programa de fortalecimiento de la CRC. </t>
    </r>
    <r>
      <rPr>
        <b/>
        <sz val="10"/>
        <color theme="1"/>
        <rFont val="Tahoma"/>
        <family val="2"/>
      </rPr>
      <t>3.</t>
    </r>
    <r>
      <rPr>
        <sz val="10"/>
        <color theme="1"/>
        <rFont val="Tahoma"/>
        <family val="2"/>
      </rPr>
      <t xml:space="preserve"> Tomar las medidas de seguridad y control que sean necesarias para la correcta ejecución del contrato. </t>
    </r>
    <r>
      <rPr>
        <b/>
        <sz val="10"/>
        <color theme="1"/>
        <rFont val="Tahoma"/>
        <family val="2"/>
      </rPr>
      <t>4.</t>
    </r>
    <r>
      <rPr>
        <sz val="10"/>
        <color theme="1"/>
        <rFont val="Tahoma"/>
        <family val="2"/>
      </rPr>
      <t xml:space="preserve"> Asistir a las reuniones programadas por la CRC cuando la misma así lo requiera. </t>
    </r>
    <r>
      <rPr>
        <b/>
        <sz val="10"/>
        <color theme="1"/>
        <rFont val="Tahoma"/>
        <family val="2"/>
      </rPr>
      <t>5.</t>
    </r>
    <r>
      <rPr>
        <sz val="10"/>
        <color theme="1"/>
        <rFont val="Tahoma"/>
        <family val="2"/>
      </rPr>
      <t xml:space="preserve"> Organizar, coordinar y ejecutar la realización de los programas que determine la Coordinación de Gestión Administrativa y Financiera. </t>
    </r>
    <r>
      <rPr>
        <b/>
        <sz val="10"/>
        <color theme="1"/>
        <rFont val="Tahoma"/>
        <family val="2"/>
      </rPr>
      <t>6.</t>
    </r>
    <r>
      <rPr>
        <sz val="10"/>
        <color theme="1"/>
        <rFont val="Tahoma"/>
        <family val="2"/>
      </rPr>
      <t xml:space="preserve"> Garantizar la calidad de los servicios y actividades realizadas. </t>
    </r>
    <r>
      <rPr>
        <b/>
        <sz val="10"/>
        <color theme="1"/>
        <rFont val="Tahoma"/>
        <family val="2"/>
      </rPr>
      <t>7.</t>
    </r>
    <r>
      <rPr>
        <sz val="10"/>
        <color theme="1"/>
        <rFont val="Tahoma"/>
        <family val="2"/>
      </rPr>
      <t xml:space="preserve"> Garantizar la integridad de los funcionarios y terceros que se encuentren presentes durante la prestación de los servicios y actividades realizadas. </t>
    </r>
    <r>
      <rPr>
        <b/>
        <sz val="10"/>
        <color theme="1"/>
        <rFont val="Tahoma"/>
        <family val="2"/>
      </rPr>
      <t>8.</t>
    </r>
    <r>
      <rPr>
        <sz val="10"/>
        <color theme="1"/>
        <rFont val="Tahoma"/>
        <family val="2"/>
      </rPr>
      <t xml:space="preserve"> El contratista deberá asumir a su costo, los materiales requeridos en el marco del desarrollo del objeto contratado. </t>
    </r>
    <r>
      <rPr>
        <b/>
        <sz val="10"/>
        <color theme="1"/>
        <rFont val="Tahoma"/>
        <family val="2"/>
      </rPr>
      <t>9.</t>
    </r>
    <r>
      <rPr>
        <sz val="10"/>
        <color theme="1"/>
        <rFont val="Tahoma"/>
        <family val="2"/>
      </rPr>
      <t xml:space="preserve"> Garantizar que el personal asignado para el desarrollo de las diferentes actividades, sea certificado profesional o técnicamente según la actividad a realizar. </t>
    </r>
    <r>
      <rPr>
        <b/>
        <sz val="10"/>
        <color theme="1"/>
        <rFont val="Tahoma"/>
        <family val="2"/>
      </rPr>
      <t>10.</t>
    </r>
    <r>
      <rPr>
        <sz val="10"/>
        <color theme="1"/>
        <rFont val="Tahoma"/>
        <family val="2"/>
      </rPr>
      <t xml:space="preserve"> Garantizar el servicio de promotores o instructores con experiencia mínimo de un (1) año según la actividad a realizar, cuando el programa previsto lo requiera a criterio del supervisor del contrato. </t>
    </r>
    <r>
      <rPr>
        <b/>
        <sz val="10"/>
        <color theme="1"/>
        <rFont val="Tahoma"/>
        <family val="2"/>
      </rPr>
      <t>11.</t>
    </r>
    <r>
      <rPr>
        <sz val="10"/>
        <color theme="1"/>
        <rFont val="Tahoma"/>
        <family val="2"/>
      </rPr>
      <t xml:space="preserve"> Garantizar el transporte de los participantes, en las actividades que lo requieran a criterio del Supervisor del contrato, en vehículos de modelo con calidades óptimas de funcionamiento, con su respectiva revisión técnico-mecánica vigente, SOAT actualizados y demás documentos legales para su movilidad. </t>
    </r>
    <r>
      <rPr>
        <b/>
        <sz val="10"/>
        <color theme="1"/>
        <rFont val="Tahoma"/>
        <family val="2"/>
      </rPr>
      <t>12.</t>
    </r>
    <r>
      <rPr>
        <sz val="10"/>
        <color theme="1"/>
        <rFont val="Tahoma"/>
        <family val="2"/>
      </rPr>
      <t xml:space="preserve"> Cuando a criterio del supervisor del contrato, las actividades propuestas y aprobadas por la CRC requieran realizarse en lugares diferentes a las instalaciones de la CRC, el contratista deberá garantizar que los sitios donde se realicen las actividades cumplan con todas las normas sanitarias, de infraestructura y de seguridad para su buen desempeño. </t>
    </r>
    <r>
      <rPr>
        <b/>
        <sz val="10"/>
        <color theme="1"/>
        <rFont val="Tahoma"/>
        <family val="2"/>
      </rPr>
      <t>13.</t>
    </r>
    <r>
      <rPr>
        <sz val="10"/>
        <color theme="1"/>
        <rFont val="Tahoma"/>
        <family val="2"/>
      </rPr>
      <t xml:space="preserve"> Poner a disposición de la Entidad, cuando así se requiera a consideración del supervisor del contrato, las ayudas audiovisuales necesarias para la realización de las actividades. (Tales como: computador, internet, video-beam circuito cerrado con pantallas, amplificación de sonido y Papelógrafos.). </t>
    </r>
    <r>
      <rPr>
        <b/>
        <sz val="10"/>
        <color theme="1"/>
        <rFont val="Tahoma"/>
        <family val="2"/>
      </rPr>
      <t>14.</t>
    </r>
    <r>
      <rPr>
        <sz val="10"/>
        <color theme="1"/>
        <rFont val="Tahoma"/>
        <family val="2"/>
      </rPr>
      <t xml:space="preserve"> Presentar informes al supervisor una vez terminada la actividad. </t>
    </r>
    <r>
      <rPr>
        <b/>
        <sz val="10"/>
        <color theme="1"/>
        <rFont val="Tahoma"/>
        <family val="2"/>
      </rPr>
      <t>15.</t>
    </r>
    <r>
      <rPr>
        <sz val="10"/>
        <color theme="1"/>
        <rFont val="Tahoma"/>
        <family val="2"/>
      </rPr>
      <t xml:space="preserve"> Obrar con lealtad y buena fe durante la ejecución del contrato, evitando dilaciones y entrabamientos que pudieran presentarse. </t>
    </r>
    <r>
      <rPr>
        <b/>
        <sz val="10"/>
        <color theme="1"/>
        <rFont val="Tahoma"/>
        <family val="2"/>
      </rPr>
      <t>16.</t>
    </r>
    <r>
      <rPr>
        <sz val="10"/>
        <color theme="1"/>
        <rFont val="Tahoma"/>
        <family val="2"/>
      </rPr>
      <t xml:space="preserve"> Supervisar el correcto desempeño de sus funcionarios o personas destinadas para la prestación del servicio contratado. </t>
    </r>
    <r>
      <rPr>
        <b/>
        <sz val="10"/>
        <color theme="1"/>
        <rFont val="Tahoma"/>
        <family val="2"/>
      </rPr>
      <t>17.</t>
    </r>
    <r>
      <rPr>
        <sz val="10"/>
        <color theme="1"/>
        <rFont val="Tahoma"/>
        <family val="2"/>
      </rPr>
      <t xml:space="preserve"> Las demás que contribuyan a garantizar el cumplimiento del contrato y las que por su naturaleza le sean atribuibles conforme al objeto y alcance del mismo. </t>
    </r>
    <r>
      <rPr>
        <b/>
        <sz val="10"/>
        <color theme="1"/>
        <rFont val="Tahoma"/>
        <family val="2"/>
      </rPr>
      <t>18.</t>
    </r>
    <r>
      <rPr>
        <sz val="10"/>
        <color theme="1"/>
        <rFont val="Tahoma"/>
        <family val="2"/>
      </rPr>
      <t xml:space="preserve"> El contratista deberá aportar una cuenta bancaria que se encuentre en el sistema CENIT (Compensación Electrónica Nacional Interbancaria), operado por el Banco de la República. </t>
    </r>
    <r>
      <rPr>
        <b/>
        <sz val="10"/>
        <color theme="1"/>
        <rFont val="Tahoma"/>
        <family val="2"/>
      </rPr>
      <t xml:space="preserve">NOTA: </t>
    </r>
    <r>
      <rPr>
        <sz val="10"/>
        <color theme="1"/>
        <rFont val="Tahoma"/>
        <family val="2"/>
      </rPr>
      <t xml:space="preserve">la CRC se reserva el derecho de suprimir, adicionar o modificar cualquiera de las actividades previstas en la oferta del contratista, conservando el equilibrio económico entre las partes; previa coordinación entre el supervisor del contrato y la persona designada como coordinador por parte de Compensar. </t>
    </r>
  </si>
  <si>
    <t>CD N° 19 DE 2018</t>
  </si>
  <si>
    <t>EL CONTRATISTA se obliga con LA COMISIÓN a prestar sus servicios para la administración de canales digitales de comunicación de la CRC (página web, redes sociales) y supervisión de contratos relacionados con el área de comunicaciones.</t>
  </si>
  <si>
    <t xml:space="preserve">Para dar cumplimiento al objeto del contrato, EL CONTRATISTA deberá desarrollar las siguientes actividades: 1. Administrar los contenidos de la página web institucional de la CRC, así como atender las solicitudes de publicación o modificación de contenidos, enviadas al correo “sas_publicaciones” con la debida aprobación de los funcionarios autorizados, que puedan hacerse con el administrador de contenido dispuesto por la CRC. 2. Planear y coordinar las reuniones semanales de tráfico de comunicación interna y externa, concertando el tipo de material audiovisual requerido, para planear y solicitar dicho material audiovisual con la agencia gráfica o agencia de comunicaciones que se encuentre bajo su supervisión. 3. Planear semanalmente contenidos para la parrilla de redes sociales de la CRC, y publicar dicho contenido posterior a su aprobación dentro de las reuniones semanales de comunicación interna y externa. A su vez, solicitar piezas gráficas y material multimedia que complementen dicha parrilla a la empresa o persona encargada de diseño gráfico o agencia de comunicaciones. 4. Desarrollar las actividades descritas dentro de la estrategia de comunicaciones relacionada con administración de redes sociales, y manual de crisis para redes sociales y página web de la CRC. 5. Cubrir los eventos académicos, talleres, foros de discusión, eventos regulatorios, eventos públicos, mesas de industria, mesas de usuarios, rendición de cuentas, ferias nacionales de servicio al ciudadano, y cualquier evento que programe la Entidad, a través de las Redes Sociales y canal de videostreaming en la página web, previa aprobación por parte de la CRC, y previa revisión de condiciones técnicas mínimas requeridas por parte de la CRC o el organizador del evento. 6. Apoyar las actividades de supervisión desde el punto de vista técnico, económico y financiero del Contrato con la agencia de comunicaciones organizacionales. 7. Apoyar la revisión y análisis de los entregables del Contrato con la agencia de comunicaciones organizacionales. 8. Apoyar y acompañar a la Coordinación de Relacionamiento con Agentes en la ejecución del Contrato con la agencia de comunicaciones organizacionales. 9. Las demás actividades que contribuyan a garantizar el cabal cumplimiento del contrato y las que por su naturaleza le sean atribuibles conforme al objeto y alcance del mismo. </t>
  </si>
  <si>
    <t>PROCESO N ° 10A DE 2018.</t>
  </si>
  <si>
    <t>EL CONTRATISTA se obliga con LA COMISIÓN a prestar sus servicios profesionales para realizar seguimiento y acompañamiento en actividades que en materia internacional deba efectuar la CRC, tales como economía digital, OTT, conocimiento del negocio de TIC, informes y análisis de tendencias internacionales, seguridad digital, comercio electrónico y el planteamiento de agendas temáticas de eventos de la CRC enfocados en nuevas tecnologías y modelos de negocios.</t>
  </si>
  <si>
    <t xml:space="preserve">EL CONTRATISTA se obliga con LA COMISIÓN a prestar los servicios y actividades que se relacionan a continuación: 1. Apoyar a la CRC en actividades relacionadas con el marco regulatorio para la economía digital y el desarrollo de la hoja de ruta adoptada para tal fin. 2. Apoyo en materia de definición de indicadores dentro del proyecto “Hacia una medición de la Economía Digital en Colombia” y sus proyectos subsecuentes. 3. Seguimiento a las actividades de los principales organismos y foros internacionales en materia de economía digital, y análisis de los principales documentos o eventos relacionados. 4. Apoyo en el seguimiento de las actividades, revisión y análisis de las recomendaciones y documentos de la OCDE, UIT y CITEL, pertinentes en materia de economía digital. 5. Apoyar el proyecto regulatorio de seguridad digital y el desarrollo de sus recomendaciones, a través de actividades tales como conceptos jurídicos, respuestas a comentarios del sector y mesas de trabajo. 6. Apoyo en el planteamiento de agendas temáticas de eventos de la CRC, enfocados en nuevas tecnologías y modelos de negocios, y gestión de contactos para el desarrollo de los mismos. 7. Apoyo en el resumen y análisis de la información proveniente de suscripciones internacionales de información con que cuenta la CRC, según las temáticas que le sean requeridas. 8. Las demás actividades que contribuyan a garantizar el cabal cumplimiento del contrato y las que por su naturaleza le sean atribuibles conforme al objeto y alcance del mismo. </t>
  </si>
  <si>
    <t>CD N° 26 DE 2018</t>
  </si>
  <si>
    <t>EL CONTRATISTA se obliga con LA COMISIÓN a prestar sus servicios profesionales para apoyar los proyectos regulatorios en materia de recursos de identificación y protección a los usuarios; acompañamiento a los proyectos relacionados con la economía digital, Gobernanza de Internet, comportamiento de los usuarios, gestión del conocimiento y apoyo técnico especializado en las actividades continuas en el proceso de Relacionamiento con Agentes.</t>
  </si>
  <si>
    <t>prestación de Servicios</t>
  </si>
  <si>
    <r>
      <t>Para dar cumplimiento al objeto del contrato, EL CONTRATISTA deberá desarrollar las siguientes actividades: 1. Apoyar a la CRC en la ejecución de la estrategia de divulgación del nuevo régimen de protección a usuarios. 2. Brindar apoyo técnico en los comentarios a documentos, contribuciones y presentaciones para organismos internacionales, tales como OCDE, UIT, CITEL, REGULATEL, entre otros.  3. Apoyar técnicamente los proyectos de la Coordinación de Diseño Regulatorio, en especial los relacionados con recursos de identificación. 4. Apoyar los procesos de la Coordinación de Relacionamiento con Agentes, relacionados a la administración de los recursos de identificación y efectuar el análisis pertinente relacionado con los trámites que debe atender la coordinación. 5. Acompañamiento y apoyo a las iniciativas y proyectos en economía digital y Gobernanza de Internet a nivel nacional e internacional. 6. Apoyo en actividades de Gestión del Conocimiento y Capital Intelectual. 7. Elaboración de una metodología para implementar y medir el impacto de las capacitaciones de temas misionales de la CRC. 8. Elaboración de requerimientos y seguimiento para la recuperación de recursos de identificación</t>
    </r>
    <r>
      <rPr>
        <i/>
        <sz val="10"/>
        <color theme="1"/>
        <rFont val="Tahoma"/>
        <family val="2"/>
      </rPr>
      <t xml:space="preserve">. </t>
    </r>
    <r>
      <rPr>
        <sz val="10"/>
        <color theme="1"/>
        <rFont val="Tahoma"/>
        <family val="2"/>
      </rPr>
      <t>9.</t>
    </r>
    <r>
      <rPr>
        <i/>
        <sz val="10"/>
        <color theme="1"/>
        <rFont val="Tahoma"/>
        <family val="2"/>
      </rPr>
      <t xml:space="preserve"> </t>
    </r>
    <r>
      <rPr>
        <sz val="10"/>
        <color theme="1"/>
        <rFont val="Tahoma"/>
        <family val="2"/>
      </rPr>
      <t xml:space="preserve">Apoyo en las actividades continuas del equipo base de la coordinación de Relacionamiento con Agentes. 10. Las demás actividades que contribuyan a garantizar el cabal cumplimiento del contrato y las que por su naturaleza le sean atribuibles conforme al objeto y alcance del mismo. </t>
    </r>
  </si>
  <si>
    <t>CD 09 de 2018</t>
  </si>
  <si>
    <t>HUGO HERNÁN ROMERO GARZÓN</t>
  </si>
  <si>
    <t>EL CONTRATISTA se obliga con LA COMISIÓN a la prestación de servicios profesionales especializados para brindar asesoría y apoyo técnico especializado en: i) lo relacionado con el seguimiento y ejecución de actividades dentro de los acuerdos y planes de acción regionales para armonización del servicio y reducción de tarifas del Roaming Internacional; la definición, ejecución, ii) seguimiento y evaluación de actividades para el fortalecimiento de las medidas de control contra el hurto de equipos terminales móviles; iii) la regulación para fortalecer el SNTE; y iv) las medidas de seguridad en redes y terminales.</t>
  </si>
  <si>
    <t>ESPECIFICACIONES TÉCNICAS: Dentro del plazo del contrato de adelantarán las siguientes actividades, las cuales pueden o no ser simultáneas: 1. Roaming Internacional- a) Apoyar la evaluación y adopción de las mejores prácticas de otras regiones o grupos de países, así como de las recomendaciones de organismos multilaterales dirigidas al impulso del servicio de roaming internacional y la reducción de tarifas. b) Asesorar y apoyar técnicamente las propuestas e iniciativas bilaterales o multilaterales en la elaboración de acuerdos y planes de actividades dirigidas a la armonización del servicio y reducción de tarifas del Roaming Internacional. c) Apoyar técnicamente la realización de estudios o evaluaciones que se hagan de las condiciones de tarifas mayoristas y minoristas del servicio de roaming internacional, mediante el seguimiento al reporte de cifras de minutos, ingresos y tarifas interoperador del servicio de roaming internacional. 2. Control de ETM- a) Asesorar y apoyar técnicamente el seguimiento a la operación por parte de los agentes del sector, así como la evaluación de las medidas establecidas en las Resoluciones CRC 3128 de 2011, 4813 de 2015, 4937 y 4986 de 2016 y sus modificaciones, compiladas en el capítulo 7 de la Resolución CRC 5050 de 2016, en materia de detección y control de equipos terminales con IMEI sin formato, inválidos, duplicados, no homologados o no registrados en bases de datos positivas en el país. b) Elaborar estadísticas y análisis de comportamiento de las bases de datos positiva y negativa. c)  Apoyar la estructuración de los futuros proyectos regulatorios para el fortalecimiento de la estrategia contra el hurto de equipos terminales móviles, en materia de terminales de voz y de datos, de acuerdo a las decisiones o normas que adopte la CRC. d) Asesorar y dar apoyo en los acuerdos bilaterales, regionales e internacionales respecto de medidas contra hurto de equipos terminales móviles, incluyendo la gestión y aplicación de las Resoluciones, Decisiones y Recomendaciones a nivel de la CITEL, la UIT, Regulatel y otras organizaciones para el impulso, ejecución y verificación del intercambio y bloqueo de IMEI con reporte de hurto a entre países. e) Asesorar y apoyar la gestión y ejecución de las acciones incluidas en los acuerdos de cooperación bilaterales o multilaterales para la reducción de los niveles de hurto de equipos terminales móviles. f) Hacer seguimiento y apoyar técnicamente los estudios de las alternativas tecnológicas para combatir el uso de dispositivos móviles hurtados, la alteración y/o duplicación de sus sistemas de identificación, y sistemas de rastreo y bloqueo remoto de dichos dispositivos. g) Apoyar técnicamente la interacción, la capacitación y la realización de mesas de trabajo con otros agentes del sector sobre las medidas adoptadas y control a equipos terminales móviles. 3- Comunicaciones en Emergencias- a) Apoyar la realización de mesas de trabajo y las asesorías a otras Entidades del Gobierno nacional y otros agentes del sector en desarrollo de actividades enmarcadas en el Decreto 2434 de 2015, la Resolución CRC 4972 de 2016 y aquella que expida el Ministerio de TIC, relacionadas con el Sistema Nacional de Telecomunicaciones en Emergencias y el Sistema Integrado de Emergencias y Seguridad –SIES-. b) Apoyar y asesorar técnicamente al Ministerio de TIC y la Unidad Nacional de Gestión del Riesgo en la elaboración e implementación de los protocolos dirigidos hacia los agentes del sector, que sean requeridos para poner en marcha las actividades que toman parte de las obligaciones derivadas de la Resolución CRC 4972 de 2016 y aquella que expida el Ministerio de TIC. 4- Medidas Técnicas de seguridad en redes y terminales: a) Asesorar y apoyar técnicamente en temas de bloqueo de señales radioeléctricas y control de tarjetas SIM en centros penitenciarios y carcelarios, en desarrollo de mesas de trabajo y asesorías a otras Entidades del Gobierno nacional, dentro del plan nacional contra la extorsión. 5- Conceptos técnicos- a) Elaborar los conceptos técnicos o respuestas a clientes externos que sean requeridas en desarrollo de las temáticas antes indicadas. b) Elaborar los conceptos técnicos en materia de redes y terminales que requieran otros proyectos regulatorios y estudios que realice la CRC. c) Así como aquellas actividades que sean requeridas por la Dirección Ejecutiva o las Coordinaciones de la CRC, que guarden relación con el objeto contractual.</t>
  </si>
  <si>
    <t>CD 18 DE 2018</t>
  </si>
  <si>
    <t>MELBA ROCIO QUINCHE PARRADO</t>
  </si>
  <si>
    <t>EL CONTRATISTA se obliga con LA COMISIÓN a Prestación de servicios profesionales para la generación de estrategias de comunicación integral, planes comunicacionales y contenidos para la divulgación y socialización de la información y la regulación expedida por la CRC.</t>
  </si>
  <si>
    <t>11 de enero de 2018</t>
  </si>
  <si>
    <t xml:space="preserve">OBLIGACIONES DEL CONTRATISTA: En desarrollo del presente contrato, EL CONTRATISTA se obliga a: 1. Generar, desarrollar y modificar la estrategia de comunicaciones y el plan de comunicaciones de la CRC. 2. Hacer seguimiento a la estrategia de comunicaciones y al plan de comunicaciones de la CRC, analizando mes a mes el comportamiento de la divulgación de las actividades de la CRC, estudios y encuestas, ajustando el plan de comunicaciones de la CRC. 3. Planear y apoyar actividades relacionadas con el posicionamiento de la marca CRC. 4. Generar contenidos para divulgación de las actividades regulatorias de la CRC y atención a los requerimientos de los medios de comunicación, incluyendo cápsulas informativas, comunicados de prensa y artículos. 5. Segmentar los contenidos para cada público objetivo, identificando aspectos claves a transmitir para las diferentes audiencias. 6. Elaborar los mensajes clave de la información y las medidas regulatorias de la CRC que se quieran divulgar, adaptando el lenguaje de acuerdo con las diferentes audiencias. 7. Divulgar toda la actividad regulatoria que genera la CRC, a través de los medios de comunicación, TV, radio, impresos, portales especializados y, en general, al sector. 8. Enviar a los medios de comunicación, nacionales, internacionales y regionales, la información requerida por ellos, de acuerdo con las actividades planeadas o desarrolladas por la CRC. 9. Gestionar entrevistas con los medios de comunicación (radio, impresos, televisión y portales especializados) para lograr la aparición óptima de la información sobre la CRC y de los voceros de la Entidad. 10. Acompañar a los voceros de la Entidad a las entrevistas con los medios de comunicación, y en la medida de lo posible, grabar en audio las entrevistas o hacer registro fotográfico. 11. Realizar sinergias con otras entidades para reforzar la reputación y el alcance de los mensajes de la CRC, en redes sociales y portales web. 12. Participar, por solicitud de la Entidad, en los eventos y foros que programe la CRC para servir de enlace con los medios de comunicación asistentes de los mismos. 13. Apoyar en la convocatoria y divulgación de los foros sectoriales que la CRC realiza en diferentes ciudades del país. 14. Apoyar en la conceptualización de los contenidos de las infografías, videos y folletos que se realicen para divulgar las actividades regulatorias de la CRC. 15. Apoyar las actividades de supervisión desde el punto de vista técnico, económico y financiero del Contrato con la agencia de comunicaciones organizacionales. 16. Apoyo en el entrenamiento de voceros de la entidad.  17. Apoyo en momentos de crisis comunicacional de la CRC. </t>
  </si>
  <si>
    <t>PROCESO 13</t>
  </si>
  <si>
    <t>JUAN DIEGO LOAIZA LONDOÑO</t>
  </si>
  <si>
    <t>EL CONTRATISTA se obliga para con LA COMISIÓN a prestar sus servicios profesionales especializados para brindar apoyo técnico a los proyectos regulatorios de la Entidad, al proceso de análisis y gestión de la información y a las actividades de solución de controversias.</t>
  </si>
  <si>
    <t xml:space="preserve">En desarrollo del presente contrato, EL CONTRATISTA se obliga a: En cuanto a la iniciativa regulatoria de revisión del régimen de recursos de identificación: 1. Liderar el desarrollo del proyecto, haciendo seguimiento al cronograma establecido para tal fin. 2. Iniciar las actuaciones administrativas necesarias para llevar a cabo la recuperación de los recursos de identificación que se evidencie que están siendo usados de manera ineficiente, en los términos de la regulación actualmente vigente. 3. Hacer una revisión y adecuación de la regulación actualmente vigente sobre la materia, con la finalidad de que la misma contemple todos los aspectos propios de la administración para todos los recursos de identificación que actualmente son administrados por la CRC, trazando la meta de diseñar y consolidar un sistema integral eficiente de autogestión de estos recursos de naturaleza escasa. En cuanto a solución de controversias: 4. Apoyar técnicamente el análisis y la revisión de los actos administrativos de conflictos o solución de controversias radicados ante la CRC por los proveedores de redes y servicios y los operadores de televisión. 5. Contribuir a la estructuración de las resoluciones que resuelven los recursos de reposición de los actos administrativos en comento. 6. Apoyar el desarrollo de los sistemas de información y gestión documental necesarios para el eficiente desarrollo del proceso, con el fin de que dichos sistemas provean las herramientas suficientes para facilitar las labores diarias de la coordinación.  En cuanto a la revisión del esquema de prestación de servicios fijos a nivel minorista y mayorista: 7. Apoyar técnicamente la revisión de los esquemas actuales de prestación de los servicios fijos. 8. Dar soporte técnico en el proceso de elaboración de los modelos de costos y las propuestas regulatorias.  9. Correr los modelos de costos de redes fijas con los que cuente la CRC. 10. Desarrollar y articular las temáticas relacionadas con los recursos de identificación y los planes de marcación, que se puedan ver impactadas con las medidas que se propongan para el mercado fijo. En cuanto al apoyo en el diseño y desarrollo de los sistemas de información y gestión documental de la entidad: 11. Apoyar el proceso de diseño y estructuración de los modelos de información que serán empleados en los sistemas de gestión documental de la entidad. 12. Apoyar el proceso de implementación de los modelos de información que se diseñen para los sistemas de gestión documental de la entidad. 13. Aportar en los diferentes procesos de análisis y gestión de la información de la entidad, usando como herramientas los sistemas de información que se diseñen e implementen para tales fines.  14. Las demás que la CRC considere pertinentes y las que se deriven de la naturaleza del contrato. </t>
  </si>
  <si>
    <t>DIANA PAOLA MORALES/ JUAN PABLO VASQUEZ</t>
  </si>
  <si>
    <t>CD-16-DE 2018</t>
  </si>
  <si>
    <t>JUAN MANUEL ROLDAN PEREA</t>
  </si>
  <si>
    <t xml:space="preserve">EL CONTRATISTA se obliga con LA COMISIÓN a prestar sus servicios  profesionales especializados en regulación y políticas públicas de telecomunicaciones, acompañando a la Entidad en el desarrollo de las distintas iniciativas regulatorias que adelantará en el año 2018, entre ellas el denominado “Hoja de Ruta de Acceso e Interconexión” con la que se prevé analizar las condiciones actuales y la previsión de nuevas dinámicas asociadas a la provisión de servicios en un entorno convergente y de economía digital, con el objetivo de diseñar la política regulatoria que debería seguir el Gobierno Nacional en materia de acceso a redes e interconexión para facilitar la interacción entre los agentes que intervienen en la cadena o red de valor del sector TIC y de ser necesario, adecuar el marco normativo sobre estas materias a las nuevas necesidades de los usuarios, los nuevos modelos de negocio y las nuevas tecnologías que inciden en el sector, así como otras  iniciativas regulatorias asociadas con la hoja de ruta para la economía digital. Este especial acompañamiento también requerirá de la participación en reuniones que en desarrollo del temario de la agenda regulatoria en criterio de los Comisionados y/o Coordinadores de la Comisión, requieran de su especial acompañamiento con el objeto de establecer los pasos y conceptos que deben ser involucrados en el desarrollo y seguimiento del plan de trabajo de la Entidad. </t>
  </si>
  <si>
    <r>
      <t xml:space="preserve">En desarrollo del presente contrato, EL CONTRATISTA se obliga a: 1. Apoyar el análisis de iniciativas resultantes del estudio “Hoja de ruta para el marco regulatorio en una economía digital” y en general la revisión al marco normativo vigente en el que sea necesario evaluar el rol de la CRC para adecuarse a los nuevos paradigmas de la economía digital. 2. Apoyar el análisis del proyecto “Revisión del régimen de Acceso, Uso e Interconexión de Redes de Telecomunicaciones” tomando en consideración la evolución del sector en el entorno nacional y las tendencias de la tecnología y los servicios de cara a los desarrollos tecnológicos y nuevas prestaciones a corto y mediano plazo. 3. Apoyar el desarrollo de los demás proyectos de la Agenda Regulatoria 2018-2019 en los que se considere necesario su participación y no se cuente con el recurso humano suficiente. 4. Apoyar el desarrollo de los estudios que sean asignados por los supervisores del contrato. 5. Atender los requerimientos realizados por los supervisores del contrato, en relación con las iniciativas y temas asignados y demás que consideren oportuno tanto los supervisores como el Director Ejecutivo y el Comité de Comisionados. 6. Acompañar a la CRC en espacios de discusión sectorial y realización de presentaciones, de acuerdo con las necesidades que sean identificadas por la misma. 7. Acompañar a la Entidad en foros y reuniones internas y externas en relación con los temas asignados por los supervisores del contrato en los que se requiera su participación. 8. Realizar la totalidad de las actividades del presente contrato sobre la base de elementos asociados con regulación que puedan ser derivados de la Ley 1341 de 2009, así como aquellos asociados a los servicios de televisión que puedan ser derivados de la Ley 1507 de 2012 y de las normas reglamentarias asociadas a dichas disposiciones. 9. Remitir a la Comisión todos los documentos electrónicos que contengan los análisis y conceptos requeridos, así como los respectivos informes que contengan la relación pormenorizada de las horas utilizadas al finalizar cada mes. 10. </t>
    </r>
    <r>
      <rPr>
        <sz val="10"/>
        <color rgb="FF000000"/>
        <rFont val="Tahoma"/>
        <family val="2"/>
      </rPr>
      <t>Cumplir a cabalidad con lo establecido en el objeto y alcance descritos en este documento. 11. Ejercer la dirección y el control propio de todas las actividades encomendadas, en forma oportuna y dentro del término establecido, con el fin de obtener la correcta realización del objeto contratado. 12.  Mantener durante la ejecución del contrato, la organización técnica y administrativa necesaria para atender sus obligaciones. 13. Responder por el cumplimiento y calidad de los servicios prestados, por el término previsto en el presente contrato. 16. Salvaguardar la información confidencial que obtenga o conozca en el desarrollo de sus actividades salvo requerimiento expreso de Autoridad competente. 14. Atender los requerimientos, instrucciones y/o recomendaciones que durante el desarrollo del contrato le imparta LA COMISIÓN, a través del supervisor del mismo, para una correcta ejecución y cumplimiento de sus obligaciones. 15. Realizar sus contribuciones al Sistema Integral de Seguridad Social en Salud y Pensiones, en los porcentajes de Ley para este tipo de contratos.</t>
    </r>
    <r>
      <rPr>
        <sz val="10"/>
        <color theme="1"/>
        <rFont val="Tahoma"/>
        <family val="2"/>
      </rPr>
      <t xml:space="preserve"> 16. Las demás actividades que contribuyan a garantizar el cabal cumplimiento del contrato y las que por su naturaleza le sean atribuibles conforme al objeto y alcance del mismo.</t>
    </r>
  </si>
  <si>
    <t>CD No. 15 de 2018</t>
  </si>
  <si>
    <t>TACHYON CONSULTORES SAS</t>
  </si>
  <si>
    <t xml:space="preserve">EL CONTRATISTA se obliga con LA COMISIÓN a la Prestación de servicios profesionales especializados en materia de ingeniería para apoyar el desarrollo de iniciativas regulatorias que se adelantan en la Coordinación de Diseño Regulatorio, así como en las actividades de la Coordinación de Asesoría Jurídica y Solución de Controversias que sean determinadas por la Entidad. </t>
  </si>
  <si>
    <t xml:space="preserve">EL CONTRATISTA se obliga con LA COMISIÓN a prestar los servicios y actividades, los cuales deberán cumplir, como mínimo, los siguientes alcances temáticos: 1. Brindar el apoyo técnico especializado en iniciativas y proyectos que impliquen temáticas relativas al área de la ingeniería, con el objeto de soportar los análisis que se efectuarán en desarrollo de las distintas tareas que se adelanten por parte de la CRC, de conformidad con lo definido en la Agenda Regulatoria para los años 2018 y 2019, y a partir de las solicitudes que sean realizadas a través de la Coordinación de Diseño Regulatorio. 2. Brindar el apoyo especializado desde el punto de vista técnico en el análisis de las solicitudes de solución de controversias, fijación de condiciones de acceso, uso e interconexión, así como respecto de las consideraciones que sobre asuntos técnicos deban revisarse en las demandas interpuestas contra la Comisión de Regulación de Comunicaciones. 3. Realizar el acompañamiento en espacios de discusión sectorial y realización de presentaciones, de acuerdo con las necesidades que sean identificadas por la Comisión. NOTA 1: Lo anterior incluye elementos asociados con regulación técnica que puedan ser derivados de la Ley 1341 de 2009, así como aquellos asociados a los servicios de televisión que puedan ser derivados de la Ley 1507 de 2012 y de las normas reglamentarias asociadas a dichas disposiciones. Las citadas labores de apoyo y acompañamiento se realizarán de manera acorde con la dinámica que se presente en cuanto a las necesidades identificadas por la CRC. NOTA 2:  En relación con las fuentes de información requeridas dentro de la ejecución del contrato, si bien la CRC podrá aportar documentación pertinente que posea o que solicite, se aclara que el acceso a las mismas estará a cargo del contratista. ENTREGABLES: A nivel de entregables, el contratista remitirá a la Comisión documentos electrónicos que contengan los análisis y conceptos requeridos, así como los respectivos informes que contengan la relación pormenorizada de las horas utilizadas al finalizar cada bimestre. </t>
  </si>
  <si>
    <t>JUAN PABLO VASQUEZ/ LINA DUQUE</t>
  </si>
  <si>
    <t>CD 24 DE 2018</t>
  </si>
  <si>
    <t>MARCOS ANTONIO QUINTANA MARÍN</t>
  </si>
  <si>
    <t>EL CONTRATISTA se obliga con LA COMISIÓN a prestar sus servicios  profesionales especializados brindando su apoyo y acompañamiento en la revisión y modificación del Reglamento de redes internas de telecomunicaciones – RITEL, en temas relacionados con ingeniería y costos.</t>
  </si>
  <si>
    <r>
      <t>En desarrollo del presente contrato, EL CONTRATISTA se obliga a: 1. Apoyar en la determinar las características mínimas exigibles a las redes internas de telecomunicaciones. 2. Apoyar en la determinación de las características y condiciones mínimas para llevar a cabo las pruebas requeridas necesarias en la certificación e implementación de los productos incluidos en el RITEL. 3. Acompañar en la revisión de los procedimientos para llevar a cabo el proceso de certificación de los productos del RITEL (Tipo de pruebas y parámetros que debe cumplir para determinar su cumplimiento). 4. Acompañar  en la revisión de los procedimientos para certificar la red interna de telecomunicaciones en todo lo relacionado con los productos del RITEL (Tipo de pruebas y parámetros que debe cumplir para determinar su cumplimiento). 5. Apoyar el proceso de comunicación con otros actores del proyecto, como lo son los fabricantes, los certificadores y sus respectivas asociaciones (Ejemplo ASOSEC). 6. Apoyar en la tipificación de los montajes de redes de telecomunicaciones en viviendas y edificaciones con régimen de copropiedad y/o propiedad horizontal. 7. Acompañar en el análisis de las propuestas recibidas por parte de los interesados, relacionadas con redes de telecomunicaciones y planes de infraestructura tecnológica en proyectos de vivienda o uso mixto. 8. Adelantar los informes que sean solicitados para informar el estado y avances de la labor contratada.</t>
    </r>
    <r>
      <rPr>
        <sz val="10"/>
        <color theme="1"/>
        <rFont val="Times New Roman"/>
        <family val="1"/>
      </rPr>
      <t xml:space="preserve"> </t>
    </r>
    <r>
      <rPr>
        <sz val="10"/>
        <color theme="1"/>
        <rFont val="Tahoma"/>
        <family val="2"/>
      </rPr>
      <t xml:space="preserve">9. Participar en las mesas de trabajo y reuniones que sean requeridas dentro del desarrollo de las temáticas que son objeto del contrato. 10. Apoyar en el desarrollo al detalle del diseño de la red interna de telecomunicaciones que se propondrá como modificación del RITEL para las diferentes tipologías de vivienda realizadas y revisadas por el equipo técnico de la universidad nacional. 11. Acompañar en el desarrollo del detalle del presupuesto y cantidades de obra que son necesarias para la implementación del diseño propuesto para la modificación de RITEL. 12. Acompañar en el desarrollo del análisis de costos indirectos e indirectos de la implementación del diseño propuesto para la modificación del reglamento de RITEL. 13. Los demás asuntos que surjan encomendados por el Comité de Comisionados o por el Director Ejecutivo relacionados con el objeto del contrato. 14. Apoyar técnicamente temas de consultas relacionadas con el RITEL que sean hechas a la Entidad allegadas a través de cualquier medio. 15. </t>
    </r>
    <r>
      <rPr>
        <sz val="10"/>
        <color rgb="FF000000"/>
        <rFont val="Tahoma"/>
        <family val="2"/>
      </rPr>
      <t>Cumplir a cabalidad con lo establecido en el objeto y alcance descritos en este documento. 16. Ejercer la dirección y el control propio de todas las actividades encomendadas, en forma oportuna y dentro del término establecido, con el fin de obtener la correcta realización del objeto contratado. 17.  Mantener durante la ejecución del contrato, la organización técnica y administrativa necesaria para atender sus obligaciones. 18. Responder por el cumplimiento y calidad de los servicios prestados, por el término previsto en el presente contrato. 19. Salvaguardar la información confidencial que obtenga o conozca en el desarrollo de sus actividades salvo requerimiento expreso de Autoridad competente. 20. Atender los requerimientos, instrucciones y/o recomendaciones que durante el desarrollo del contrato le imparta LA COMISIÓN, a través del supervisor del mismo, para una correcta ejecución y cumplimiento de sus obligaciones. 21. Realizar sus contribuciones al Sistema Integral de Seguridad Social en Salud y Pensiones, en los porcentajes de Ley para este tipo de contratos.</t>
    </r>
    <r>
      <rPr>
        <sz val="10"/>
        <color theme="1"/>
        <rFont val="Tahoma"/>
        <family val="2"/>
      </rPr>
      <t xml:space="preserve"> 22. Las demás actividades que contribuyan a garantizar el cabal cumplimiento del contrato y las que por su naturaleza le sean atribuibles conforme al objeto y alcance del mismo. </t>
    </r>
  </si>
  <si>
    <t>CD- 17 DE 2018</t>
  </si>
  <si>
    <t xml:space="preserve">HUMBERTO PRADA NIÑO </t>
  </si>
  <si>
    <t xml:space="preserve">EL CONTRATISTA se obliga con LA COMISIÓN a prestar sus servicios profesionales especializados en ingeniería de sistemas para apoyar los proyectos de arquitecturas de información y sistemas de información que tengan relación directa con la especificación, desarrollo, pruebas y el ciclo de desarrollo incluyendo el apoyo en la ejecución de las actividades relacionadas con la validación y transformación de la información para la Coordinación de Análisis y Gestión de Información. </t>
  </si>
  <si>
    <t xml:space="preserve">En desarrollo del presente contrato, EL CONTRATISTA se obliga a: 1. Prestar su apoyo y acompañamiento en la administración y gestión que la Entidad realice sobre plataformas Oracle, incluyendo el alistamiento de las bases de datos y gestión de los Web Application server que implemente la entidad. 2. Participar en la realización y entrega de los ejercicios de Arquitectura Empresarial bajo los estándares de industria y con énfasis en las arquitecturas de información y sistemas de información que defina la Entidad, y el marco de referencia establecido por el MinTIC. 3. Apoyar y liderar técnicamente la implementación de los mecanismos y arquitecturas de interoperabilidad que se requieran para el funcionamiento de los sistemas de información de la entidad. 4. Apoyar y liderar técnicamente la implementación de los mecanismos de Extracción, transformación y carga de la información que se requiera para los sistemas de información de la entidad. 5. Apoyar el ciclo de vida de los desarrollos que se adelantan en la entidad, para que estén alineados con el marco de arquitectura empresarial de TI y el Marco de Referencia establecido por el MINTIC. 6. Prestar su apoyo y acompañamiento en la ejecución que la Entidad adelanta de construcción de software, conectividad, interoperabilidad y alistamiento de bases de datos.  7. Realizar la implementación de mecanismos de captura, extracción, validación, transformación de la información que se genere a través de los diferentes sistemas de información que usa la Entidad. 8. Apoyar para la disposición de la información requerida por la entidad para los análisis misionales, a partir de la información de los sistemas misionales de la entidad. 9. Participar en las reuniones de seguimientos de los proyectos designados, tanto internas como externas, así como en los procesos de capacitación establecidos para cada proyecto y participación en el comité de COLOMBIATIC relacionado con el sistema integral del sector. 10. Ejercer la adecuada supervisión de los contratos para los cuales sea designado. 11. Apoyar en el cumplimiento de objetivos e indicadores establecidos en el Plan de Tecnologías y Sistemas de información (PETI). 12. Realizar sus contribuciones al Sistema integral de Seguridad Social en salud y pensiones, en los porcentajes de ley para este tipo de contratos. 13. Ejecutar las demás actividades que en desarrollo del contrato de prestación de servicios se consideren necesarias y sean solicitadas por el Supervisor del Contrato y guarden relación con el objeto contractual. 14. Cumplir con los reportes de gestión sobre su labor que se soliciten por la Coordinación de tecnologías y Sistemas de Información. 16. Las demás actividades que contribuyan a garantizar el cabal cumplimiento del contrato y las que por su naturaleza le sean atribuibles conforme al objeto y alcance del mismo. </t>
  </si>
  <si>
    <t>ORDEN DE COMPRA 24575</t>
  </si>
  <si>
    <t>UNION TEMPORAL NOVATOURS - VISIÓN TOURS</t>
  </si>
  <si>
    <t>Adquisición de tiquetes aéreos requeridos para los funcionarios de la Comisión de Regulación de Comunicaciones - CRC en ejercicio de la actividad misional durante el año 2018.</t>
  </si>
  <si>
    <r>
      <t xml:space="preserve">Adquisición </t>
    </r>
    <r>
      <rPr>
        <sz val="10"/>
        <color theme="1"/>
        <rFont val="Arial"/>
        <family val="2"/>
      </rPr>
      <t>de tiquetes aéreos requeridos para los funcionarios de la Comisión de Regulación de Comunicaciones - CRC en ejercicio de la actividad misional durante el año 2018.</t>
    </r>
  </si>
  <si>
    <t>CLUDIA PRADA</t>
  </si>
  <si>
    <t>CD- 20 de 2018</t>
  </si>
  <si>
    <t xml:space="preserve">Prestación de servicios profesionales y de apoyo a la gestión de TI: en la gestión de proyectos de TI, Seguridad de la Información y Gobierno digital, de acuerdo con los objetivos específicos planeados en la presente contratación. </t>
  </si>
  <si>
    <r>
      <t xml:space="preserve">Para dar cumplimiento al objeto del contrato, el contratista deberá apoyar técnicamente los estudios y las actuaciones de la CRC a través de actividades tales como: </t>
    </r>
    <r>
      <rPr>
        <b/>
        <sz val="10"/>
        <color theme="1"/>
        <rFont val="Tahoma"/>
        <family val="2"/>
      </rPr>
      <t>1.</t>
    </r>
    <r>
      <rPr>
        <sz val="10"/>
        <color theme="1"/>
        <rFont val="Tahoma"/>
        <family val="2"/>
      </rPr>
      <t xml:space="preserve"> Presentar en el mes de enero de 2018 un informe con el estado de madurez actualizado del Modelo de Seguridad de la Información en la CRC y plan de acción (inicial) de Seguridad de la Información para ejecución en 2018. </t>
    </r>
    <r>
      <rPr>
        <b/>
        <sz val="10"/>
        <color theme="1"/>
        <rFont val="Tahoma"/>
        <family val="2"/>
      </rPr>
      <t xml:space="preserve">2. </t>
    </r>
    <r>
      <rPr>
        <sz val="10"/>
        <color theme="1"/>
        <rFont val="Tahoma"/>
        <family val="2"/>
      </rPr>
      <t xml:space="preserve">Participar activamente en la realización y entrega de los ejercicios de Arquitectura Empresarial bajo los estándares de industria y con énfasis en lo referente al componente de Seguridad de la información. </t>
    </r>
    <r>
      <rPr>
        <b/>
        <sz val="10"/>
        <color theme="1"/>
        <rFont val="Tahoma"/>
        <family val="2"/>
      </rPr>
      <t xml:space="preserve">3. </t>
    </r>
    <r>
      <rPr>
        <sz val="10"/>
        <color theme="1"/>
        <rFont val="Tahoma"/>
        <family val="2"/>
      </rPr>
      <t xml:space="preserve">Liderar la implementación y desarrollo del modelo de seguridad de la información en la Entidad, de acuerdo con los lineamientos de Gobierno digital (antes gobierno en línea) del Ministerio de Tecnologías de la Información y las Comunicaciones, incluyendo la definición de los lineamientos, políticas y procedimientos para la implementación, aplicación de los estándares y buenas prácticas que fortalezcan la seguridad de la información. </t>
    </r>
    <r>
      <rPr>
        <b/>
        <sz val="10"/>
        <color theme="1"/>
        <rFont val="Tahoma"/>
        <family val="2"/>
      </rPr>
      <t xml:space="preserve">4. </t>
    </r>
    <r>
      <rPr>
        <sz val="10"/>
        <color theme="1"/>
        <rFont val="Tahoma"/>
        <family val="2"/>
      </rPr>
      <t xml:space="preserve">Ejercer el rol de Oficial de Seguridad para que brinde asesoría y gestione de manera estratégica y táctica las políticas, lineamientos, estándares, guías y relacionados que se definan en la entidad. </t>
    </r>
    <r>
      <rPr>
        <b/>
        <sz val="10"/>
        <color theme="1"/>
        <rFont val="Tahoma"/>
        <family val="2"/>
      </rPr>
      <t xml:space="preserve">5. </t>
    </r>
    <r>
      <rPr>
        <sz val="10"/>
        <color theme="1"/>
        <rFont val="Tahoma"/>
        <family val="2"/>
      </rPr>
      <t xml:space="preserve">Ejercer el rol de Líder Gobierno Digital como representación de la entidad en los diferentes escenarios que se requieran y apoyando en la gestión del desarrollo de la estrategia de Gobierno Digital a los grupos internos responsables de los componentes de: Gobierno Abierto, TIC para Servicios, TIC para Gestión, Seguridad de la Información. </t>
    </r>
    <r>
      <rPr>
        <b/>
        <sz val="10"/>
        <color theme="1"/>
        <rFont val="Tahoma"/>
        <family val="2"/>
      </rPr>
      <t xml:space="preserve">6. </t>
    </r>
    <r>
      <rPr>
        <sz val="10"/>
        <color theme="1"/>
        <rFont val="Tahoma"/>
        <family val="2"/>
      </rPr>
      <t xml:space="preserve">Ejercer el rol de Controller de TI, al interior del grupo interno de trabajo de Tecnologías y Sistemas de Información y la presentación de reportes propios de este rol de acuerdo con el seguimiento transversal al plan integral de proyectos de TI. </t>
    </r>
    <r>
      <rPr>
        <b/>
        <sz val="10"/>
        <color theme="1"/>
        <rFont val="Tahoma"/>
        <family val="2"/>
      </rPr>
      <t xml:space="preserve">7. </t>
    </r>
    <r>
      <rPr>
        <sz val="10"/>
        <color theme="1"/>
        <rFont val="Tahoma"/>
        <family val="2"/>
      </rPr>
      <t>Indicar y apoyar a los supervisores de proyecto de TI sobre la implementación de los lineamientos y presentación de avances, en la gestión y seguimiento de los proyectos de acuerdo con los lineamientos definidos por TI.</t>
    </r>
    <r>
      <rPr>
        <b/>
        <sz val="10"/>
        <color theme="1"/>
        <rFont val="Tahoma"/>
        <family val="2"/>
      </rPr>
      <t xml:space="preserve"> </t>
    </r>
    <r>
      <rPr>
        <sz val="10"/>
        <color theme="1"/>
        <rFont val="Tahoma"/>
        <family val="2"/>
      </rPr>
      <t xml:space="preserve"> </t>
    </r>
    <r>
      <rPr>
        <b/>
        <sz val="10"/>
        <color theme="1"/>
        <rFont val="Tahoma"/>
        <family val="2"/>
      </rPr>
      <t xml:space="preserve">8. </t>
    </r>
    <r>
      <rPr>
        <sz val="10"/>
        <color theme="1"/>
        <rFont val="Tahoma"/>
        <family val="2"/>
      </rPr>
      <t xml:space="preserve">Revisar desde el alcance como Controller, que se dé cumplimiento a lo establecido en el proceso de gestión de proyectos, a los proyectos en curso en la Coordinación de Tecnologías de Información. </t>
    </r>
    <r>
      <rPr>
        <b/>
        <sz val="10"/>
        <color theme="1"/>
        <rFont val="Tahoma"/>
        <family val="2"/>
      </rPr>
      <t xml:space="preserve">9. </t>
    </r>
    <r>
      <rPr>
        <sz val="10"/>
        <color theme="1"/>
        <rFont val="Tahoma"/>
        <family val="2"/>
      </rPr>
      <t xml:space="preserve">Asistir a la Coordinación que corresponda en todo el apoyo metodológico para la implementación del proceso de gestión de los proyectos de la CRC, y su representación en la herramienta que se disponga y cuando se disponga, al igual que a la Coordinación de Tecnologías y Sistemas de Información en la definición e implementación de la gestión integral de proyectos de la Coordinación.  </t>
    </r>
    <r>
      <rPr>
        <b/>
        <sz val="10"/>
        <color theme="1"/>
        <rFont val="Tahoma"/>
        <family val="2"/>
      </rPr>
      <t xml:space="preserve">10. </t>
    </r>
    <r>
      <rPr>
        <sz val="10"/>
        <color theme="1"/>
        <rFont val="Tahoma"/>
        <family val="2"/>
      </rPr>
      <t xml:space="preserve">Definir y formular técnicamente los procesos de contratación con el objeto contractual que se desarrollen en la Coordinación. </t>
    </r>
    <r>
      <rPr>
        <b/>
        <sz val="10"/>
        <color theme="1"/>
        <rFont val="Tahoma"/>
        <family val="2"/>
      </rPr>
      <t xml:space="preserve">11. </t>
    </r>
    <r>
      <rPr>
        <sz val="10"/>
        <color theme="1"/>
        <rFont val="Tahoma"/>
        <family val="2"/>
      </rPr>
      <t xml:space="preserve">Elaborar los estudios previos que le sean asignados dentro de su competencia. </t>
    </r>
    <r>
      <rPr>
        <b/>
        <sz val="10"/>
        <color theme="1"/>
        <rFont val="Tahoma"/>
        <family val="2"/>
      </rPr>
      <t>12</t>
    </r>
    <r>
      <rPr>
        <sz val="10"/>
        <color theme="1"/>
        <rFont val="Tahoma"/>
        <family val="2"/>
      </rPr>
      <t xml:space="preserve">. Ejercer la adecuada supervisión de los contratos para los cuales sea designado. </t>
    </r>
    <r>
      <rPr>
        <b/>
        <sz val="10"/>
        <color theme="1"/>
        <rFont val="Tahoma"/>
        <family val="2"/>
      </rPr>
      <t xml:space="preserve">13. </t>
    </r>
    <r>
      <rPr>
        <sz val="10"/>
        <color theme="1"/>
        <rFont val="Tahoma"/>
        <family val="2"/>
      </rPr>
      <t xml:space="preserve">Participar en los procesos de auditorías internas, de calidad y reuniones en las cuales sea convocado. </t>
    </r>
    <r>
      <rPr>
        <b/>
        <sz val="10"/>
        <color theme="1"/>
        <rFont val="Tahoma"/>
        <family val="2"/>
      </rPr>
      <t xml:space="preserve">14. </t>
    </r>
    <r>
      <rPr>
        <sz val="10"/>
        <color theme="1"/>
        <rFont val="Tahoma"/>
        <family val="2"/>
      </rPr>
      <t xml:space="preserve">Aquellas tareas relacionadas con el objeto del contrato que sean asignadas por la Coordinación de Tecnologías y Sistemas de Información. </t>
    </r>
    <r>
      <rPr>
        <b/>
        <sz val="10"/>
        <color theme="1"/>
        <rFont val="Tahoma"/>
        <family val="2"/>
      </rPr>
      <t xml:space="preserve">15. </t>
    </r>
    <r>
      <rPr>
        <sz val="10"/>
        <color theme="1"/>
        <rFont val="Tahoma"/>
        <family val="2"/>
      </rPr>
      <t xml:space="preserve">Apoyar en el cumplimiento de objetivos, indicadores y proyectos establecidos en el Plan de Tecnologías y Sistemas de información (PETI). </t>
    </r>
    <r>
      <rPr>
        <b/>
        <sz val="10"/>
        <color theme="1"/>
        <rFont val="Tahoma"/>
        <family val="2"/>
      </rPr>
      <t xml:space="preserve">16. </t>
    </r>
    <r>
      <rPr>
        <sz val="10"/>
        <color theme="1"/>
        <rFont val="Tahoma"/>
        <family val="2"/>
      </rPr>
      <t xml:space="preserve">Realizar sus contribuciones al Sistema integral de Seguridad Social en salud y pensiones, en los porcentajes de ley para este tipo de contratos. </t>
    </r>
    <r>
      <rPr>
        <b/>
        <sz val="10"/>
        <color theme="1"/>
        <rFont val="Tahoma"/>
        <family val="2"/>
      </rPr>
      <t xml:space="preserve">17. </t>
    </r>
    <r>
      <rPr>
        <sz val="10"/>
        <color theme="1"/>
        <rFont val="Tahoma"/>
        <family val="2"/>
      </rPr>
      <t xml:space="preserve">Apoyar a la Coordinación responsable en las actividades propias de TI, que se refieran a la protección de datos personales. </t>
    </r>
    <r>
      <rPr>
        <b/>
        <sz val="10"/>
        <color theme="1"/>
        <rFont val="Tahoma"/>
        <family val="2"/>
      </rPr>
      <t>18</t>
    </r>
    <r>
      <rPr>
        <sz val="10"/>
        <color theme="1"/>
        <rFont val="Tahoma"/>
        <family val="2"/>
      </rPr>
      <t xml:space="preserve">. Cumplir con los reportes de gestión sobre su labor que se soliciten por la Coordinación de tecnologías y Sistemas de Información. </t>
    </r>
    <r>
      <rPr>
        <b/>
        <sz val="10"/>
        <color theme="1"/>
        <rFont val="Tahoma"/>
        <family val="2"/>
      </rPr>
      <t>19</t>
    </r>
    <r>
      <rPr>
        <sz val="10"/>
        <color theme="1"/>
        <rFont val="Tahoma"/>
        <family val="2"/>
      </rPr>
      <t>. Las demás actividades que contribuyan a garantizar el cabal cumplimiento del contrato y las que por su naturaleza le sean atribuibles conforme al objeto y alcance del mismo.</t>
    </r>
  </si>
  <si>
    <t>CD- 22 DE 2018</t>
  </si>
  <si>
    <t xml:space="preserve">RICARDO PEDRAZA BARRIOS </t>
  </si>
  <si>
    <t xml:space="preserve">EL CONTRATISTA se obliga con LA COMISIÓN a la Prestación de servicios profesionales especializados para el acompañamiento y apoyo a la CRC en los proyectos y acciones en los temas relacionados con la Gobernanza de Internet. </t>
  </si>
  <si>
    <t>12 de enero de 2018</t>
  </si>
  <si>
    <r>
      <t xml:space="preserve">Para dar cumplimiento al objeto del contrato, el contratista debe cumplir con las obligaciones que se relacionan a continuación: </t>
    </r>
    <r>
      <rPr>
        <b/>
        <sz val="10"/>
        <color theme="1"/>
        <rFont val="Tahoma"/>
        <family val="2"/>
      </rPr>
      <t xml:space="preserve">1.  </t>
    </r>
    <r>
      <rPr>
        <sz val="10"/>
        <color theme="1"/>
        <rFont val="Tahoma"/>
        <family val="2"/>
      </rPr>
      <t xml:space="preserve">Apoyo en la elaboración de un plan estratégico de la actuación de la CRC en temas de Gobernanza de Internet en los ámbitos nacional, regional e internacional para el periodo 2018-2020. </t>
    </r>
    <r>
      <rPr>
        <b/>
        <sz val="10"/>
        <color theme="1"/>
        <rFont val="Tahoma"/>
        <family val="2"/>
      </rPr>
      <t>2.</t>
    </r>
    <r>
      <rPr>
        <sz val="10"/>
        <color theme="1"/>
        <rFont val="Tahoma"/>
        <family val="2"/>
      </rPr>
      <t xml:space="preserve"> Apoyo en el análisis y conceptos de las noticias y temas internacionales más relevantes en Gobernanza de Internet, en temas tales como Neutralidad de la Red, Economía Digital, Internet de las Cosas y Seguridad Digital y su impacto para los temas regulatorios de la CRC. </t>
    </r>
    <r>
      <rPr>
        <b/>
        <sz val="10"/>
        <color theme="1"/>
        <rFont val="Tahoma"/>
        <family val="2"/>
      </rPr>
      <t>3.</t>
    </r>
    <r>
      <rPr>
        <sz val="10"/>
        <color theme="1"/>
        <rFont val="Tahoma"/>
        <family val="2"/>
      </rPr>
      <t xml:space="preserve"> Apoyo en el desarrollo de insumos para la participación en eventos críticos de GI a nivel nacional e internacional, facilitando el desarrollo de una red de contactos que promuevan la transferencia de conocimientos. </t>
    </r>
    <r>
      <rPr>
        <b/>
        <sz val="10"/>
        <color theme="1"/>
        <rFont val="Tahoma"/>
        <family val="2"/>
      </rPr>
      <t>4.</t>
    </r>
    <r>
      <rPr>
        <sz val="10"/>
        <color theme="1"/>
        <rFont val="Tahoma"/>
        <family val="2"/>
      </rPr>
      <t xml:space="preserve"> Apoyo en la organización de la agenda y contenidos de talleres de capacitación y conferencias sobre la Gobernanza de Internet para el periodo del 2018 y hasta mediados del 2019. Esta agenda servirá de derrotero para la participación internacional planificada de miembros de la CRC o de otros miembros del gobierno nacional. </t>
    </r>
    <r>
      <rPr>
        <b/>
        <sz val="10"/>
        <color theme="1"/>
        <rFont val="Tahoma"/>
        <family val="2"/>
      </rPr>
      <t>5.</t>
    </r>
    <r>
      <rPr>
        <sz val="10"/>
        <color theme="1"/>
        <rFont val="Tahoma"/>
        <family val="2"/>
      </rPr>
      <t xml:space="preserve"> Apoyo en la elaboración de dos informes con periodicidad semestral en el año 2018. Estos informes incluirán las actuaciones más relevantes de la CRC en temas de gobernanza de Internet. </t>
    </r>
    <r>
      <rPr>
        <b/>
        <sz val="10"/>
        <color theme="1"/>
        <rFont val="Tahoma"/>
        <family val="2"/>
      </rPr>
      <t>6.</t>
    </r>
    <r>
      <rPr>
        <sz val="10"/>
        <color theme="1"/>
        <rFont val="Tahoma"/>
        <family val="2"/>
      </rPr>
      <t xml:space="preserve"> Disponibilidad para reuniones solicitadas por parte del supervisor del contrato y los Comisionados. </t>
    </r>
    <r>
      <rPr>
        <b/>
        <sz val="10"/>
        <color theme="1"/>
        <rFont val="Tahoma"/>
        <family val="2"/>
      </rPr>
      <t>7.</t>
    </r>
    <r>
      <rPr>
        <sz val="10"/>
        <color theme="1"/>
        <rFont val="Tahoma"/>
        <family val="2"/>
      </rPr>
      <t xml:space="preserve">  Asistir a los eventos que se le solicite por parte de la CRC. </t>
    </r>
    <r>
      <rPr>
        <b/>
        <sz val="10"/>
        <color theme="1"/>
        <rFont val="Tahoma"/>
        <family val="2"/>
      </rPr>
      <t>8.</t>
    </r>
    <r>
      <rPr>
        <sz val="10"/>
        <color theme="1"/>
        <rFont val="Tahoma"/>
        <family val="2"/>
      </rPr>
      <t xml:space="preserve"> Las demás que contribuyan a garantizar el cumplimiento del contrato y las que por su naturaleza le sean atribuibles conforme al objeto y alcance del mismo.</t>
    </r>
    <r>
      <rPr>
        <b/>
        <sz val="10"/>
        <color rgb="FF000000"/>
        <rFont val="Tahoma"/>
        <family val="2"/>
      </rPr>
      <t xml:space="preserve"> ENTEGABLES:</t>
    </r>
    <r>
      <rPr>
        <sz val="10"/>
        <color rgb="FF000000"/>
        <rFont val="Tahoma"/>
        <family val="2"/>
      </rPr>
      <t xml:space="preserve"> </t>
    </r>
    <r>
      <rPr>
        <b/>
        <sz val="10"/>
        <color theme="1"/>
        <rFont val="Tahoma"/>
        <family val="2"/>
      </rPr>
      <t xml:space="preserve">1. </t>
    </r>
    <r>
      <rPr>
        <sz val="10"/>
        <color theme="1"/>
        <rFont val="Tahoma"/>
        <family val="2"/>
      </rPr>
      <t xml:space="preserve">Diseño de un plan estratégico GI 2018-2020. </t>
    </r>
    <r>
      <rPr>
        <b/>
        <sz val="10"/>
        <color theme="1"/>
        <rFont val="Tahoma"/>
        <family val="2"/>
      </rPr>
      <t xml:space="preserve">2. </t>
    </r>
    <r>
      <rPr>
        <sz val="10"/>
        <color theme="1"/>
        <rFont val="Tahoma"/>
        <family val="2"/>
      </rPr>
      <t>Informe ejecutivo mensual de temas a CRC (resumen con indicaciones de acciones para Gobierno e implicaciones de los temas revisados)</t>
    </r>
    <r>
      <rPr>
        <b/>
        <sz val="10"/>
        <color theme="1"/>
        <rFont val="Tahoma"/>
        <family val="2"/>
      </rPr>
      <t xml:space="preserve"> 3. </t>
    </r>
    <r>
      <rPr>
        <sz val="10"/>
        <color theme="1"/>
        <rFont val="Tahoma"/>
        <family val="2"/>
      </rPr>
      <t>Informes semestrales de la actuación de la CRC en la Gobernanza de Internet.</t>
    </r>
    <r>
      <rPr>
        <b/>
        <sz val="10"/>
        <color theme="1"/>
        <rFont val="Tahoma"/>
        <family val="2"/>
      </rPr>
      <t xml:space="preserve"> 4. </t>
    </r>
    <r>
      <rPr>
        <sz val="10"/>
        <color theme="1"/>
        <rFont val="Tahoma"/>
        <family val="2"/>
      </rPr>
      <t xml:space="preserve">Insumos para la participación de la CRC en las reuniones internacionales o comentarios a documentos. </t>
    </r>
    <r>
      <rPr>
        <b/>
        <sz val="10"/>
        <color theme="1"/>
        <rFont val="Tahoma"/>
        <family val="2"/>
      </rPr>
      <t>5.</t>
    </r>
    <r>
      <rPr>
        <sz val="10"/>
        <color theme="1"/>
        <rFont val="Tahoma"/>
        <family val="2"/>
      </rPr>
      <t xml:space="preserve"> Agenda de talleres de capacitación y conferencias sobre la Gobernanza de Internet para el periodo del 2018 y hasta mediados del 2019.</t>
    </r>
  </si>
  <si>
    <t>CD N° 27 DE 2018</t>
  </si>
  <si>
    <t>FAUSTO HEREDIA ORJUELA</t>
  </si>
  <si>
    <t>CD-29 DE 2018</t>
  </si>
  <si>
    <t xml:space="preserve">EL CONTRATISTA se obliga con LA COMISIÓN a prestar sus servicios profesionales especializados en temas tributarios para el apoyo, acompañamiento, asesoría y asistencia jurídica y financiera tributaria, para llevar a cabo actividades relacionadas con los procesos de fiscalización, régimen sancionatorio, cobro coactivo y demandas judiciales relacionadas  con estos aspectos. </t>
  </si>
  <si>
    <t>15 de enero de 2018</t>
  </si>
  <si>
    <r>
      <t>Para dar cumplimiento al objeto del contrato, EL CONTRATISTA deberá desarrollar las siguientes actividades: 1. Proyectar los actos administrativos de trámite propios de los procedimientos sancionatorios, de revisión o de aforo (pliegos de cargo, requerimientos especiales, etc). 2. Proyectar los actos administrativos sancionatorios, de revisión o aforo, de las liquidaciones privadas. 3. Proyectar los actos administrativos a través de los cuales se resuelvan los recursos interpuestos por los proveedores y/o operadores (contribuyentes). 4. Proyectar los actos administrativos que resuelvan las compensaciones y/o devoluciones, al igual que los actos de admisión o inadmisión. 5. Responder las distintas consultas que formulen los funcionarios de la CRC, y proyectar las respuestas de las consultas que formulen los operadores (proveedores de redes y/o servicios y prestadores del servicio postal) o cualquier tercero, relacionadas con la aplicación de las normas sustanciales y procedimentales aplicables en los procesos de fiscalización, de determinación, discusión y cobro de la contribución conforme a la interpretación oficial, judicial y doctrinal. 6. Emitir conceptos cuando le sean requeridos por la CRC, de las posibles diferencias o inconsistencias que se susciten entre la CRC y el Operador, en lo relacionado con la liquidación y pago de la contribución. 7. Coordinar con los funcionarios de la CRC, las acciones administrativas y legales de cobro coactivo, con el fin de mantener un control efectivo sobre los recursos de los títulos depositados por orden judicial, y que sean recuperables, de tal manera que pueda obtenerse prontamente esos recursos. 8. Apoyar en la adecuada valoración de las pruebas recaudadas o aportadas al expediente. 9. Cuando sea requerido por la CRC, acompañar a los funcionarios de la Entidad a realizar las visitas de inspección que se adelanten en el sitio o domicilio de los operadores (tanto en Bogotá como a nivel nacional), con el fin de realizar las auditorias y recopilar todas las pruebas que sustente la omisión o inexactitud en la liquidación y/o pago de la contribución, medios probatorios contenidos en el Estatuto Tributario y demás normas concordantes. 10. Apoyar en la gestión de cobro coactivo para recuperar la cartera tributaria de la CRC. 11. Acompañamiento para efectos de la correcta, profunda y oportuna atención de demandas y trámites judiciales en las que sea parte la CRC, lo cual comprende el concepto, evaluación y retroalimentación respecto de los temas y dudas jurídicas que surjan en desarrollo de la atención de dichos procesos. 12. Actualizar permanentemente a los funcionarios de la CRC sobre las novedades legislativas o jurisprudenciales, que afecten la contribución o los procedimientos administrativos tributarios. 13. Diseñar programas de fiscalización o de consecución de la información, que sirvan de fuente para adelantar la revisión o aforo de las liquidaciones privadas. 14. Diseñar un programa para el control de vencimientos de términos de Ley, para atender oportunamente cada uno de los procesos tributarios que se generen. 15. Adelantar la revisión de la normativa tributaria aplicable, sustancial y procesal que actualmente maneja la CRC, y sugerir las reformas que considere convenientes para ajustarse a los términos de Ley o para prevenir situaciones que pudieren colocar en desventaja a la Entidad en los procedimientos de fiscalización, determinación y discusión de la contribución. 16. Elaborar los proyectos de reglamentación referidos al tema tributario y sugerir las modificaciones o aclaraciones pertinentes que conduzcan a una adecuada aplicación de la Constitución y la Ley. Esta labor incluye la participación como asesores en las reuniones que se programen con la Dirección o Coordinación Ejecutiva de la CRC. 17. Capacitar a los funcionarios de contribución de la CRC, con el fin de que adquieran los conocimientos fundamentales relacionados con los procesos administrativos tributarios y jurisdiccionales, para formar un grupo de profesionales al interior de la CRC, para llevar adecuadamente los procesos de determinación y discusión. 18. Sugerir y apoyar a la Entidad sobre la forma más efectiva de organizar la gestión tributaria, con el fin de ejercer control y buen manejo de los expedientes. 19. Elaborar la metodología de desarrollo del trabajo: Plan de auditoria, desarrollo del proceso de fiscalización, control de vencimiento de términos, presentación de los actos administrativos para ser agendados en el Comité, actividades para el desarrollo de proceso de cobro coactivo</t>
    </r>
    <r>
      <rPr>
        <sz val="10"/>
        <color theme="1"/>
        <rFont val="Times New Roman"/>
        <family val="1"/>
      </rPr>
      <t xml:space="preserve">. </t>
    </r>
    <r>
      <rPr>
        <sz val="10"/>
        <color theme="1"/>
        <rFont val="Tahoma"/>
        <family val="2"/>
      </rPr>
      <t>20. Garantizar su presencia en las instalaciones de la CRC al menos un día hábil en la semana, para atender consultas presenciales, coordinar labores, atender reuniones y/o brindar la capacitación requerida. 21. Participar y apoyar a la CRC en todas las reuniones a las que ésta lo convoque, relacionadas con la ejecución del contrato. 22. Salvaguardar la información confidencial que obtenga o conozca en el desarrollo de sus actividades, salvo requerimiento expreso de autoridad competente. 23. Responder por el cumplimiento y la calidad de los servicios prestados, por el término previsto en el presente contrato. 24. Atender los requerimientos, instrucciones y/o recomendaciones que durante el desarrollo del contrato le imparta a la CRC, a través del supervisor del mismo, para una correcta ejecución y cumplimiento de sus obligaciones.</t>
    </r>
  </si>
  <si>
    <t>MARISOL GUERRER0</t>
  </si>
  <si>
    <t>CD -30- DE 2018</t>
  </si>
  <si>
    <t xml:space="preserve">EL CONTRATISTA se obliga con LA COMISIÓN a prestar sus servicios  profesionales especializados en materia de economía y regulación de mercados de telecomunicaciones y servicios postales, para apoyar el desarrollo de proyectos regulatorios y demás actividades que se adelantan en los diferentes procesos misionales de la Comisión de Regulación de Comunicaciones. Este especial acompañamiento también requerirá de la participación en reuniones que en desarrollo del temario de la agenda regulatoria en criterio de los Comisionados y/o Coordinadores de la Comisión, requieran de su especial acompañamiento con el objeto de establecer los pasos y conceptos que deben ser involucrados en el desarrollo y seguimiento del plan de trabajo de la Entidad. </t>
  </si>
  <si>
    <t>19 de enero de 2018</t>
  </si>
  <si>
    <t>19/01/20148</t>
  </si>
  <si>
    <r>
      <t xml:space="preserve">En desarrollo del presente contrato, EL CONTRATISTA se obliga a: 1. Apoyar el análisis de iniciativas y proyectos que impliquen temáticas relativas al análisis de competencia en aplicación de lo dispuesto en la Resolución CRC 2058 de 2009, y particularmente aquellas asociadas con el mercado “servicios móviles” y los mercados voz (fija y móvil) saliente local (de alcance municipal), voz saliente (fija y móvil) de larga distancia nacional (de alcance nacional) y voz saliente (fija y móvil) de local extendida (departamental). Lo anterior, con el objeto contribuir con el análisis de identificación de la necesidad de intervención regulatoria. 2. Apoyar el desarrollo de los proyectos regulatorios resultantes de la “Hoja de Ruta Postal” con el análisis de la elección, diseño e implementación de las medidas regulatorias más apropiadas como resultado de los análisis de competencia respectivos cuando a ello haya lugar. 3.  Apoyar el desarrollo de la iniciativa regulatoria “Diseño y aplicación de metodología para simplificación del marco regulatorio de la CRC” tanto desde el punto de vista de revisión de experiencias internacionales, como de análisis cualitativos de pertinencia y cuantitativo, cuando sea posible, de los costos y beneficios asociados. 5. Apoyar el desarrollo de los demás proyectos de la Agenda Regulatoria 2018-2019 en los que se considere necesario su participación. 6. Apoyar el desarrollo de los estudios que sean asignados por los supervisores del contrato. 7. Atender los requerimientos realizados por el supervisor del contrato, en relación con las iniciativas y temas asignados y demás que consideren oportuno tanto el  supervisor como el Director Ejecutivo y el Comité de Comisionados. 8. Acompañar a la CRC en espacios de discusión sectorial y realización de presentaciones, de acuerdo con las necesidades que sean identificadas por la misma. 9. Participar en foros y reuniones internas y externas en relación con los temas asignados por el supervisor del contrato. 10. Realizar la totalidad de las actividades del presente contrato sobre la base de elementos asociados con regulación que puedan ser derivados de la Ley 1341 de 2009, aquellos asociados a los servicios de televisión que puedan ser derivados de la Ley 1507 de 2012 y de las normas reglamentarias asociadas a dichas disposiciones, así como de las disposiciones derivadas de la Ley 1369 de 2009. 11. Remitir a la Comisión todos los documentos electrónicos que contengan los análisis y conceptos requeridos, así como los respectivos informes que contengan la relación pormenorizada de las horas utilizadas al finalizar cada mes. 12. </t>
    </r>
    <r>
      <rPr>
        <sz val="10"/>
        <color rgb="FF000000"/>
        <rFont val="Tahoma"/>
        <family val="2"/>
      </rPr>
      <t>Cumplir a cabalidad con lo establecido en el objeto y alcance descritos en este documento. 13. Ejercer la dirección y el control propio de todas las actividades encomendadas, en forma oportuna y dentro del término establecido, con el fin de obtener la correcta realización del objeto contratado. 14.  Mantener durante la ejecución del contrato, la organización técnica y administrativa necesaria para atender sus obligaciones. 15. Responder por el cumplimiento y calidad de los servicios prestados, por el término previsto en el presente contrato. 16. Salvaguardar la información confidencial que obtenga o conozca en el desarrollo de sus actividades salvo requerimiento expreso de Autoridad competente. 17. Atender los requerimientos, instrucciones y/o recomendaciones que durante el desarrollo del contrato le imparta LA COMISIÓN, a través del supervisor del mismo, para una correcta ejecución y cumplimiento de sus obligaciones. 18. Realizar sus contribuciones al Sistema Integral de Seguridad Social en Salud y Pensiones, en los porcentajes de Ley para este tipo de contratos.</t>
    </r>
    <r>
      <rPr>
        <sz val="10"/>
        <color theme="1"/>
        <rFont val="Tahoma"/>
        <family val="2"/>
      </rPr>
      <t xml:space="preserve"> 19. Las demás actividades que contribuyan a garantizar el cabal cumplimiento del contrato y las que por su naturaleza le sean atribuibles conforme al objeto y alcance del mismo. </t>
    </r>
  </si>
  <si>
    <t>DIEGO CORRREA</t>
  </si>
  <si>
    <t>CD 31 DE 2018</t>
  </si>
  <si>
    <t>EL CONTRATISTA se obliga con LA COMISIÓN a prestar sus servicios  profesionales de asesoría jurídica altamente especializada desde una perspectiva del derecho de telecomunicaciones, regulación económica y derecho de la competencia, brindando su apoyo y acompañamiento jurídico en el proceso de estructuración y expedición de las distintas medidas regulatorias que la CRC establezca en desarrollo de los principios y facultades contenidas en las Leyes 1341 y 1369 de 2009 y 1507 de 2012, especialmente con los proyectos que se adelantan dentro del proceso de Asesoría Jurídica y Solución de Controversias, relativos a la solución de controversias, en especial en los relacionados con proveedores de redes y servicios de telecomunicaciones, trámites de solución de controversias a los denominados proveedores de contenidos y aplicaciones, acompañamiento para efectos de la correcta, profunda y oportuna atención de demandas y acciones en las que sea parte la CRC,  lo cual comprende el concepto, evaluación y retroalimentación respecto de los temas y dudas jurídicas que surjan en desarrollo de la atención de las distintas demandas en las que hace parte la CRC,  los proyectos regulatorios y demás actividades de orden regulatorio que la CRC adelanta. Este especial acompañamiento también requerirá de la participación en reuniones que en desarrollo del temario de la agenda regulatoria en criterio de los Comisionados y/o Coordinadores de la Comisión, requieran de su especial acompañamiento con el objeto de establecer los pasos y conceptos que deben ser involucrados en el desarrollo y seguimiento del plan de trabajo de la Entidad.</t>
  </si>
  <si>
    <r>
      <t xml:space="preserve">En desarrollo del presente contrato, EL CONTRATISTA se obliga a: i) Prestar su apoyo y acompañamiento en los trámites de solución de controversias que adelante la Entidad, acompañamiento jurídico en el análisis y definición de la estrategia jurídica para  la atención de demandas y acciones en las que sea parte la CRC,  estrategia jurídica en los diferentes proyectos misionales que hacen parte de la agenda de la CRC. ii) </t>
    </r>
    <r>
      <rPr>
        <sz val="10"/>
        <color rgb="FF000000"/>
        <rFont val="Tahoma"/>
        <family val="2"/>
      </rPr>
      <t>Cumplir a cabalidad con lo establecido en el objeto y alcance descritos en este documento. iii) Ejercer la dirección y el control propio de todas las actividades encomendadas, en forma oportuna y dentro del término establecido, con el fin de obtener la correcta realización del objeto contratado. iv) Mantener durante la ejecución del contrato, la organización técnica y administrativa presentada en la propuesta, en forma permanente y con altos niveles de eficiencia técnica y profesional, para atender sus obligaciones. v) Responder por el cumplimiento y calidad de los servicios prestados, por el término previsto en el presente contrato. vi) Salvaguardar la información confidencial que obtenga o conozca en el desarrollo de sus actividades salvo requerimiento expreso de Autoridad competente. vii) Atender los requerimientos, instrucciones y/o recomendaciones que durante el desarrollo del contrato le imparta LA COMISIÓN, a través del supervisor del mismo, para una correcta ejecución y cumplimiento de sus obligaciones. viii) Realizar sus contribuciones al Sistema Integral de Seguridad Social en Salud y Pensiones, en los porcentajes de Ley para este tipo de contratos.</t>
    </r>
    <r>
      <rPr>
        <sz val="10"/>
        <color theme="1"/>
        <rFont val="Tahoma"/>
        <family val="2"/>
      </rPr>
      <t xml:space="preserve"> ix) Las demás actividades que contribuyan a garantizar el cabal cumplimiento del contrato y las que por su naturaleza le sean atribuibles conforme al objeto y alcance del mismo. </t>
    </r>
  </si>
  <si>
    <t>CD 32 DE 2018</t>
  </si>
  <si>
    <t xml:space="preserve">EL CONTRATISTA se obliga con LA COMISIÓN a prestar sus servicios profesionales de asesoría jurídica altamente especializada desde una perspectiva del derecho administrativo general y procesal,  y contencioso administrativo brindando su apoyo y acompañamiento jurídico en el proceso de estructuración y expedición de las distintas medidas regulatorias que la CRC establezca en desarrollo de los principios y facultades contenidas en las Leyes 1341 y 1369 de 2009 y 1507 de 2012, para la evaluación y retroalimentación respecto de los temas de la agenda y las diferentes inquietudes jurídicas que surgen tanto desde el punto de vista del derecho sustancial como procesal, en el desarrollo de los proyectos regulatorios, actuaciones administrativas de carácter particular, de solución de controversias, fijación de condiciones de acceso, uso e interconexión o servidumbres, y demás actividades de orden regulatorio que la CRC adelanta. Este especial acompañamiento también requerirá de la participación en reuniones que en desarrollo del temario de la agenda regulatoria que en criterio de los Comisionados y/o Coordinadores de la Comisión, requieran de su especial acompañamiento con el objeto de establecer los pasos y conceptos que deben ser involucrados en el desarrollo y seguimiento del plan de trabajo de la Entidad. </t>
  </si>
  <si>
    <t>17 de enero de 2018</t>
  </si>
  <si>
    <r>
      <t xml:space="preserve">En desarrollo del presente contrato, </t>
    </r>
    <r>
      <rPr>
        <sz val="10"/>
        <color theme="1"/>
        <rFont val="Times New Roman"/>
        <family val="1"/>
      </rPr>
      <t>EL CONTRATISTA se obliga a: 1.</t>
    </r>
    <r>
      <rPr>
        <sz val="10"/>
        <color rgb="FF000000"/>
        <rFont val="Times New Roman"/>
        <family val="1"/>
      </rPr>
      <t>) Cumplir a cabalidad con lo establecido en el objeto y alcance descritos en este documento.2.) Ejercer la dirección y el control propio de todas las actividades encomendadas, en forma oportuna y dentro del término establecido, con el fin de obtener la correcta realización del objeto contratado.3</t>
    </r>
    <r>
      <rPr>
        <sz val="10"/>
        <color theme="1"/>
        <rFont val="Times New Roman"/>
        <family val="1"/>
      </rPr>
      <t>.)</t>
    </r>
    <r>
      <rPr>
        <sz val="10"/>
        <color rgb="FF000000"/>
        <rFont val="Times New Roman"/>
        <family val="1"/>
      </rPr>
      <t xml:space="preserve"> Responder por el cumplimiento y calidad de los servicios prestados, por el término previsto en el presente contrato.4</t>
    </r>
    <r>
      <rPr>
        <sz val="10"/>
        <color theme="1"/>
        <rFont val="Times New Roman"/>
        <family val="1"/>
      </rPr>
      <t xml:space="preserve">.) </t>
    </r>
    <r>
      <rPr>
        <sz val="10"/>
        <color rgb="FF000000"/>
        <rFont val="Times New Roman"/>
        <family val="1"/>
      </rPr>
      <t>Salvaguardar la información confidencial que obtenga o conozca en el desarrollo de sus actividades salvo requerimiento expreso de Autoridad competente</t>
    </r>
    <r>
      <rPr>
        <sz val="10"/>
        <color theme="1"/>
        <rFont val="Times New Roman"/>
        <family val="1"/>
      </rPr>
      <t xml:space="preserve"> 5.)</t>
    </r>
    <r>
      <rPr>
        <sz val="10"/>
        <color rgb="FF000000"/>
        <rFont val="Times New Roman"/>
        <family val="1"/>
      </rPr>
      <t xml:space="preserve"> Atender los requerimientos y/o recomendaciones que durante el desarrollo del contrato le imparta la Comisión de Regulación de Comunicaciones, a través del supervisor del mismo, para una correcta ejecución y cumplimiento de sus obligaciones</t>
    </r>
    <r>
      <rPr>
        <sz val="10"/>
        <color theme="1"/>
        <rFont val="Times New Roman"/>
        <family val="1"/>
      </rPr>
      <t xml:space="preserve">. 6.) Realizar sus contribuciones al Sistema Integral de Seguridad Social en Salud y Pensiones, en los porcentajes de Ley para este tipo de contratos. 7).  Las demás actividades que contribuyan a garantizar el cabal cumplimiento del contrato y las que por su naturaleza le sean atribuibles conforme al objeto y alcance del mismo. </t>
    </r>
  </si>
  <si>
    <t>CD- 28 DE 2018</t>
  </si>
  <si>
    <t xml:space="preserve">GERMAN ARTURO MARTINEZ </t>
  </si>
  <si>
    <t>Contratar los servicios profesionales de un Asesor Externo especializado en Sistemas de Gestión de Calidad, para que ofrezca capacitación, sensibilización, entrenamiento, formación y actualización en las normas ISO en sistemas de gestión de calidad, gestión pública, gestión del riesgo y oportunidades, Integración de los Sistemas de Gestión Pública, Modelo Estándar de Control Interno– MECI y Sistema de Seguridad y Salud en el Trabajo.</t>
  </si>
  <si>
    <r>
      <t xml:space="preserve">En desarrollo del presente contrato, EL CONTRATISTA se obliga a: 1. </t>
    </r>
    <r>
      <rPr>
        <sz val="10"/>
        <color rgb="FF000000"/>
        <rFont val="Tahoma"/>
        <family val="2"/>
      </rPr>
      <t>Revisar la pertinencia de los indicadores establecidos actualmente para la medición de procesos y proponer los ajustes correspondientes; capacitar a los responsables de procesos en definición y uso de indicadores, metodologías DAFP, DNP, entre otros. 2. Revisar los riesgos establecidos y realizar los ajustes necesarios en los procesos, usando la metodología establecida en la CRC, el MECI, por el DAFP y Presidencia de la República, lo anterior desde un enfoque estratégico. 3. Acompañar en la identificación de nuevos riesgos desde la estrategia de la CRC y no solo desde la operatividad de la misma. 4. Fortalecer las actividades en la gestión de oportunidades aplicando la metodología diseñada para la CRC. Sensibilización a responsables de procesos en la gestión de riesgos y oportunidades. 5. Formar nuevos auditores para la CRC; mantener y fortalecer las competencias de los auditores con los que cuenta actualmente la Entidad, en los requisitos de la norma ISO 9001. 6. Fortalecer a los responsables de procesos en la identificación de causas de las no conformidades. 7. Instruir a los responsables de procesos para una adecuada ejecución de la auditoria interna y de certificación. 8. Dar lineamientos en la ejecución de la auditoría interna y acompañamiento en la gestión de la auditoría interna. 9. Formar en la preparación del informe de auditoría para dar enfoque estratégico y que no solo en cumplimiento. 10. Identificar mejoras para el Sistema de Seguridad y Salud en el trabajo. 11. Realizar sus contribuciones al Sistema Integral de Seguridad Social en Salud y Pensiones, en los porcentajes de Ley para este tipo de contratos.</t>
    </r>
  </si>
  <si>
    <t>CD- 41 DE 2018</t>
  </si>
  <si>
    <t>ITS SOLUCIONES ESTRATÉGICAS SAS</t>
  </si>
  <si>
    <t xml:space="preserve">EL CONTRATISTA se obliga con LA COMISIÓN a la renovación del servicio de actualización, soporte y mantenimiento de la Herramienta de Gestión Estratégica de la Comisión de Regulación de Comunicaciones y la adquisición de cuarenta (40) horas para soporte funcional y/o desarrollo de nuevas funcionalidades. </t>
  </si>
  <si>
    <t>Remitirse a Onbase, Radicado No.  2018200038</t>
  </si>
  <si>
    <t>DIANA WILCHES/ANA MARÍA CELY</t>
  </si>
  <si>
    <t>CD 034</t>
  </si>
  <si>
    <t xml:space="preserve">CINTEL </t>
  </si>
  <si>
    <t>CONTRATACIÓN DIRECTA - INERADMINISTRATIVO</t>
  </si>
  <si>
    <t xml:space="preserve"> Apoyo y acompañamiento en el análisis técnico de las solicitudes de homologación y generación de conceptos de viabilidad técnica, para la homologación de equipos terminales móviles (ETM) por parte de la CRC. </t>
  </si>
  <si>
    <r>
      <t xml:space="preserve">Para satisfacer de manera adecuada el objeto previsto, se deberán cumplir, con los siguientes alcances temáticos: 1. Recopilar, revisar y clasificar la documentación recibida a través del formulario de homologación presentado en http://www.siust.gov.co/siust/mercadeo/registro_solicitud_homologacion.jsp, conforme las condiciones que se detallan en </t>
    </r>
    <r>
      <rPr>
        <sz val="10"/>
        <color rgb="FF0000FF"/>
        <rFont val="Tahoma"/>
        <family val="2"/>
      </rPr>
      <t>https://www.crcom.gov.co/es/pagina/tramite-homologacion-celulares</t>
    </r>
    <r>
      <rPr>
        <sz val="10"/>
        <color rgb="FF000000"/>
        <rFont val="Tahoma"/>
        <family val="2"/>
      </rPr>
      <t>: PRIMERO:  Carta de presentación, de acuerdo con el formato incluido en el Anexo 7.1 de la Resolución CRC 5050 de 2016. SEGUNDO: Documentación Específica Requerida establecida en el Numeral 7.1.1.2.7. del Artículo 7.1.1.2 de la Resolución CRC 5050 de 2016: - 2.1.  Certificados de conformidad de requerimientos técnicos Expedida por organismos (laboratorios) aceptados según Numeral 7.1.1.2.8. del Artículo 7.1.1.2 de la Resolución CRC 5050 de 2016. - 2.2. Certificado de los límites de exposición humana a los campos electromagnéticos de radiofrecuencia, de acuerdo con los procedimientos para medición del SAR. - 2.3. Copia del manual o documentación con las especificaciones técnicas del equipo, y las especificaciones de etiquetamiento. - 2.4. Verificación que los equipos a homologar estén en la capacidad técnica de identificar los seis (6) primeros dígitos del código IMSI, especificado en la Recomendación UIT-T E.212. - 2.5. Suministrar el o los TAC (Type Allocation Code - ETSI TS 123.003) asignado(s) a la marca y modelo del equipo a homologar y la carta mediante la cual la GSMA informa al fabricante el TAC asignado y en la cual además se encuentra consignado el nombre de la marca y del modelo del equipo terminal móvil. 2. Revisar la información asociada a cada trámite de homologación, contrastar dicha información con otras fuentes para realizar la validación de los requisitos previstos en la Resolución CR 5050 de 2016, y proveer dictamen técnico sobre la viabilidad de la homologación tanto de dichos equipos, como de los modelos que indique la Coordinación de Relacionamiento con Agentes. Siguiendo el procedimiento establecido con al CRC. 3. Proyectar la respuesta a la CRC, proceder a revisarla y luego cargar y tramitar la respuesta correspondiente a través del sistema de gestión documental de la CRC para la aprobación por parte de la Coordinación de Relacionamiento con Agentes. 4. El tiempo para la elaboración del proyecto de respuesta a los tramites de homologación no podrá ser superior a los cinco (5) días hábiles. 5. El contratista debe contar con supervisores que se encarguen de revisar y dar el visto bueno técnico a las respuestas dadas, para ser enviadas a la Coordinación de Relacionamiento con Agentes. 6. El contratista debe asignar al equipo de agentes de homologación las respectivas solicitudes. 7.</t>
    </r>
  </si>
  <si>
    <t>CD No. 40 DE 2018</t>
  </si>
  <si>
    <t>SOPORTE LÓGICO LTDA</t>
  </si>
  <si>
    <t xml:space="preserve">EL CONTRATISTA se obliga para con LA COMISIÓN a la renovación del contrato de mantenimiento y soporte para el sistema del sistema de información de la Nómina y Gestión del Recurso Humano – “Humano” de la CRC, con servicio de plataforma en la nube.  </t>
  </si>
  <si>
    <t>22 de enero de 2018</t>
  </si>
  <si>
    <t>Remitirse a Onbase, Radicado No.  2018200032</t>
  </si>
  <si>
    <t>MARÍA DEL SOCORRO MARTÍNEZ</t>
  </si>
  <si>
    <t>CD - 39 DE 2018</t>
  </si>
  <si>
    <t>EL CONTRATISTA se compromete con la CRC a: - Renovar el contrato de mantenimiento y soporte para el sistema de gestión documental ONBASE hasta el 31 de diciembre de 2018, previa legalización del contrato. – Adquisición de una bolsa de 140 horas de soporte para ajustes, nuevos desarrollos en el aplicativo y/o capacitación destinada a funcionarios técnicos y finales en la administración básica del sistema, ajuste y creación de flujos de información.</t>
  </si>
  <si>
    <t>Remitirse a Onbase, Radicado No.  2018200037</t>
  </si>
  <si>
    <t>CD No. 35 DE 2018</t>
  </si>
  <si>
    <t>CONSTRUCTORA ESFEGAS S.A.S. Y CARDOZO CORAL Y ASOCIADOS S.A.S.</t>
  </si>
  <si>
    <t>Arrendamiento de dos (02) depósitos para ser destinados al almacenamiento de bienes muebles obsoletos y devolutivos de la CRC.</t>
  </si>
  <si>
    <t>Arrendamiento</t>
  </si>
  <si>
    <t>CD- 36 DE 2018</t>
  </si>
  <si>
    <t xml:space="preserve">NOVASOFT SAS </t>
  </si>
  <si>
    <t xml:space="preserve">EL CONTRATISTA se compromete con la CRC a: La renovación del mantenimiento y soporte Premium (incluidas las actualizaciones) de los módulos de Compras, Inventarios, Activos fijos y la adquisición de la licencia de Propiedad, Planta y Equipo del aplicativo NOVASOFT ENTERPRISE WEB con servicio de plataforma en la nube. </t>
  </si>
  <si>
    <t>18 de enero de 2018</t>
  </si>
  <si>
    <t>Remitirse a Onbase, Radicado No.  2018200033</t>
  </si>
  <si>
    <t>CD- 37 DE 2018</t>
  </si>
  <si>
    <t xml:space="preserve">INFORMESE SAS </t>
  </si>
  <si>
    <t xml:space="preserve">EL CONTRATISTA se compromete con la CRC a  renovar el plan anual de mantenimiento y soporte para cuatro (4) licencias de IBM SPSS Modeler Professional (Licenciamiento Autorizado -Monousuario) para la Comisión de Regulación de Comunicaciones. </t>
  </si>
  <si>
    <t>Remitirse a Onbase, Radicado No.  2018200028</t>
  </si>
  <si>
    <t>CD 38-2018</t>
  </si>
  <si>
    <t>JUAN CARLOS NIÑO</t>
  </si>
  <si>
    <t xml:space="preserve">EL CONTRATISTA se obliga con LA COMISIÓN a la Prestación de servicios profesionales especializados en materia contable, Normas Internacionales de la Información Financiera (NIIF), auditoría y/o análisis y revisión de contabilidad financiera con fines regulatorios y experiencia en el sector TIC para apoyar técnicamente a la CRC, en la implementación los ajustes a los formatos establecidos en el esquema de separación contable detallada presentados por los distintos PRST y OTVS. </t>
  </si>
  <si>
    <t>En desarrollo del presente contrato, EL CONTRATISTA se obliga a: 1. Realizar el análisis de los comentarios recibidos por parte de los interesados, relacionados con el MSC. 2. Apoyo en la elaboración de respuesta a los comentarios y ajustes a la decisión regulatoria. 3. Apoyo en la modificación al actual proyecto regulatorio que surjan a partir de los comentarios, observaciones efectuadas por los interesados o que surjan de las mesas de trabajo que se deban que incorporar al MSC. 4. Diseño y realización de mesas de trabajo con la CRC, PRST y OTVS (en total son 4 operadores) con el objetivo de conocer sus comentarios e inquietudes, solucionar dudas y analizar casos puntuales referente a los ajustes del MSC. 5. Realización de mesas de trabajo con la CRC, PRST y OTVS (en total son 4 operadores) con el fin de apoyarlos en el proceso de implementación de los ajustes al Modelo de contabilidad separada. 6. Adelantar los informes que sean solicitados para informar el estado y avances de la labor contratada. 7. Participar en las mesas de trabajo y reuniones que sean requeridas dentro del desarrollo de las temáticas que son objeto del contrato. 8. Los demás asuntos que surjan encomendados por el Comité de Comisionados o por el Director Ejecutivo relacionados con el objeto del contrato. 9. Apoyar técnicamente temas de consultas relacionadas con el MSC que sean hechas a la Entidad allegadas a través de cualquier medio.</t>
  </si>
  <si>
    <t>INVITACION MC 05/2018</t>
  </si>
  <si>
    <t>TECNOSOFT UPS S.A.S</t>
  </si>
  <si>
    <t>INVITACIÓN MÍNIMA</t>
  </si>
  <si>
    <t>EL CONTRATISTA se obliga con LA COMISIÓN a prestar sus servicios de mantenimiento preventivo y/o correctivo con repuestos y/o suministros originales para cuatro (4) equipos de aire acondicionado, dos (2) controladores de humedad con su software y tres (3) sistemas ininterrumpidos de potencia – UPS con el fin de garantizar la continuidad y prestación del servicio en la Comisión de Regulación de Comunicaciones, de conformidad con la oferta y documentos aportados al Proceso Invitación Mínima Cuantía No. 05 de 2018 publicados a través del Secop II.</t>
  </si>
  <si>
    <t>Remitirse a Onbase, Radicado No.  2018200078</t>
  </si>
  <si>
    <t>JONNATHAN GONZÁLEZ</t>
  </si>
  <si>
    <t>MÍNIMA CUANTÍA 07 DE 2018</t>
  </si>
  <si>
    <t xml:space="preserve">LUPA JURIDICA SAS </t>
  </si>
  <si>
    <t xml:space="preserve">Prestación del servicio de vigilancia y control judicial de hasta cien (100) procesos, en los cuales sea parte la CRC, tanto en los Despachos ubicados en Bogotá y a nivel nacional.  </t>
  </si>
  <si>
    <t>EL CONTRATISTA se obliga para con LA COMISIÓN a desarrollar las siguientes actividades: 1.Revisar diariamente los procesos asignados por el supervisor del contrato, en los cuales sea parte la CRC. Procesos que se encuentran en las ciudades señaladas en las especificaciones técnicas. 2.Enviar a la CRC información actualizada y veraz de los procesos revisados, con el fin de que la Entidad pueda ejercer el control respectivo. 3.Generar reporte diario a la Entidad vía correo electrónico de los movimientos en las actuaciones procesales notificadas por estados, fijados en lista o traslados, emplazamientos y edictos, con un resumen de la parte resolutiva de la actuación y copia legible en soporte digital de las providencias, memoriales o documentos del expediente. 4.Poner a disposición de la Entidad un historial de cada uno de los procesos, en el cual se consignen todas las actuaciones que se surtan durante la ejecución del contrato, incluyendo las copias en soporte digital a las que se ha hecho referencia en el numeral precedente, con acceso permanente a la información en línea por parte de la Entidad. 5.Entregar a la CRC registro de la agenda judicial para ser consultada por los usuarios inscritos. 6.Entregar los memoriales de los procesos inscritos en las ciudades donde se está prestando el servicio. 7.Presentar en medio magnético un informe gerencial de gestión al final de cada mes por tipo de documentos, así como un informe con datos estadísticos consolidados de los movimientos del mes. 8.Atender los requerimientos del supervisor del contrato en un término no mayor a dos (2) días. 9.Brindar una plataforma que permita generar indicadores, informes (gráficos), ver la trazabilidad de los procesos, identificar situaciones de riesgo, ver líneas de defensa, hechos y pretensiones, análisis de fallos, medir la gestión procesal. Adicionalmente, esta plataforma debe permitir consultas rápidas de los procesos a través de un meta-buscador con variables como: radicado, año, partes, ciudad, etapa procesal, días sin movimiento, abogado. 10.Generar alertas sobre los vencimientos de términos de manera diaria. 11.Generar alertas sobre las audiencias y diligencias judiciales de manera diaria. 12.Enviar un correo electrónico por usuario con las novedades del día y la proyección de las actividades del día siguiente e incluso los 15 días hábiles siguientes. 13.Las demás que contribuyan a garantizar el cabal cumplimiento del contrato y las que por su naturaleza le sean atribuibles conforme al objeto y alcance del mismo. NOTA 1. El contratista desarrollará el contrato por sus propios medios con plena autonomía técnica y administrativa. NOTA 2: El contratista será el empleador directo y en consecuencia asumirá todas las responsabilidades de carácter laboral frente a sus trabajadores. NOTA 3: No existirá ninguna vinculación laboral de la empresa o de los trabajadores suministrados con ocasión del contrato y la Entidad. NOTA 4: El personal dependerá administrativamente del Contratista y no tendrá vínculo laboral con la CRC. No obstante, la CRC se reserva el derecho de solicitar el retiro o reemplazo del que considere no apto o que con sus actuaciones atente contra la buena relación con el contratante, la comunidad, o cause algún impacto negativo al medio ambiente. NOTA 5: En todo caso el proponente y/o el contratista deberán conformar bajo su responsabilidad, el equipo de trabajo humano y la logística que le permitan cumplir la totalidad de las obligaciones objeto del presente proceso de selección.</t>
  </si>
  <si>
    <t>JUAN PABLO GARCÍA</t>
  </si>
  <si>
    <t>CD 46-2018</t>
  </si>
  <si>
    <t>EL CONTRATISTA se obliga con LA COMISIÓN a la Prestación de servicios profesionales especializados para brindar apoyo técnico a la Coordinación Gestión Administrativa y Financiera en la implementación, seguimiento, evaluación y control del Sistema de Gestión Ambiental de la Comisión de Regulación de Comunicaciones.</t>
  </si>
  <si>
    <t>Para dar cumplimiento al objeto del contrato, EL CONTRATISTA deberá desarrollar las siguientes actividades: 1. Referencias normativas vigentes de la gestión ambiental a que haya lugar. 2.Términos y definiciones del contexto ambiental. 3.Contexto de la entidad. a. Comprensión de la organización y su contexto. b. Las partes interesadas que sean relevantes. c. Las necesidades y expectativas relevantes. d. Las necesidades y expectativas que se convierten en obligaciones de cumplimiento. 4.Sistema de Gestión Ambiental de la CRC. a. Políticas ambientales. b. Objetivos. c. Roles y responsabilidades. d. Procesos. 5. Determinar el alcance del Sistema de Gestión Ambiental – SGA. a. Cuestiones externas e internas. b. Obligaciones de cumplimiento. c. Unidad organizativa. d. Actividades, productos y servicios. e. Auditoría y capacidad para ejercer control e influencia. 6.Planificación del SGA. a. Generalidades. b. Aspectos ambientales e impactos ambientales. c. Toma de decisiones. d. Acciones en los procesos del Sistema de Gestión Ambiental. e. Objetivos ambientales y planificación para alcanzarlos. f. Soporte, recursos, competencia, conciencia. g. Comunicación (externa e interna). h. Información. 7.Operación. a. Planificación y control operacional. b. Determinar controles. c. Determinar los requisitos. d. Comunicar los requisitos. e. Preparación y respuesta de emergencia. f. Evaluación y desempeño. g. Seguimiento, medición, análisis y evaluación. h. Dar respuesta a los requerimientos de los entes de control. i. Apoyar a la coordinación en la emisión de reportes de gestión en lo referente al tema ambiental y del Sistema de Gestión Ambiental. 8.Prestar los servicios profesionales para apoyar a la Coordinación de Gestión Administrativa y Financiera en la implementación, seguimiento, evaluación y control del proceso de actualización, integración y mejora del Sistema de Gestión Ambiental de la Entidad. 9. Las demás actividades que contribuyan a garantizar el cabal cumplimiento del contrato y las que por su naturaleza le sean atribuibles conforme al objeto y alcance del mismo.</t>
  </si>
  <si>
    <t>ORDEN DE COMPRA 24753</t>
  </si>
  <si>
    <t>Adquisición de los servicios de Soporte técnico reactivo, proactivo y personal en sitio, a través del Acuerdo Marco de productos y Servicios Microsoft para la Comisión de Regulación de Comunicaciones.</t>
  </si>
  <si>
    <r>
      <t xml:space="preserve">Adquisición </t>
    </r>
    <r>
      <rPr>
        <sz val="10"/>
        <color theme="1"/>
        <rFont val="Arial"/>
        <family val="2"/>
      </rPr>
      <t>de los servicios de Soporte técnico reactivo, proactivo y personal en sitio, a través del Acuerdo Marco de productos y Servicios Microsoft para la Comisión de Regulación de Comunicaciones.</t>
    </r>
  </si>
  <si>
    <t>CD - 43 DE 2018</t>
  </si>
  <si>
    <t>AVANCE JURICO CASA EDITORIAL LTDA</t>
  </si>
  <si>
    <t>EL CONTRATISTA se obliga con LA COMISIÓN a la prestación de servicios profesionales especializados, brindando el apoyo y acompañamiento requerido a través de la actualización permanente de la Resolución CRC 5050 de 2016 en relación a los conceptos, línea decisional, doctrina concordante, circulares y notas de vigencia, así como la compilación y actualización de las normas complementarias que son transversales a todas las entidades públicas, integrado en el normograma de la CRC, herramienta que deberá permitir la consulta detallada de la normatividad anteriormente referenciada, mantener la concordancia entre la normatividad, incorporar el análisis y síntesis jurídico que identifique su desarrollo doctrinal e incluyendo disposiciones regulatorias que en ejercicio de su actividad legal haya expedido la CRC y mantener la continuidad en la actualización de la normatividad que se vaya expidiendo.</t>
  </si>
  <si>
    <t>23 de enero de 2018</t>
  </si>
  <si>
    <t xml:space="preserve">En desarrollo del presente contrato, EL CONTRATISTA se obliga a adelantar las siguientes actividades: a) Realizar la actualización de la Resolución 5050 de 2016, con la metodología que se ha venido utilizando. b) Realizar seguimiento, actualización y ubicación de fuentes documentales: normativa en el diario oficial, normativa no publicada en el diario oficial, sentencias de las altas cortes, conceptos jurídicos de las entidades del sector de tecnologías de la información y las comunicaciones. c) Realizar la actualización del análisis de vigencia correspondiente, el cual deberá soportarse en las posiciones de la Corte Constitucional, el Consejo de Estado y, de ser pertinente, la Corte Suprema de Justicia, así como en las interpretaciones hechas en su momento por las autoridades administrativas competentes, entre otros, del Ministerio de Tecnologías de la Información y las Comunicaciones –MINTIC, la extinta Comisión Nacional de Televisión –CNTV, la Autoridad Nacional de Televisión –ANTV, La Agencia Nacional del Espectro –ANE, la Comisión de Regulación de Comunicaciones –CRC y la Superintendencia de Industria y Comercio –SIC. El contratista deberá identificar las modificaciones y derogaciones expresas y tácitas, y estas últimas deberán ser analizadas y aprobadas por la CRC. d) Realizar la digitación de documentos no disponibles en texto de procesador de palabras: normativa publicada o no publicada en el Diario Oficial, sentencias de las Altas Cortes, conceptos. e) Realizar la diagramación de documentos en lo pertinente a uniformar presentación y construcción de enlaces electrónicos. f) Realizar análisis jurídicos expresos y tácitos, y anotación de los mismos: de vigencia, de concordancia, clasificación temática. g) Realizar la actualización de índices por tipo, entidad y orden cronológico para la clasificación de los documentos. h) Elaborar y actualizar Índices temáticos especializados. i) Elaborar y actualizar concordancias dentro de la normatividad vigente en los diferentes niveles (constitucional, legal y reglamentario), así como respecto de la jurisprudencia de la Corte Constitucional (de constitucionalidad y de tutela), el Consejo de Estado y, de ser pertinente, la Corte Suprema de Justicia, y de la doctrina derivada de las interpretaciones de las autoridades administrativas competentes. j) Compilar y actualizar las demás disposiciones que conforman el «normograma» de la entidad, en temas complementarios, comunes a las entidades públicas: contratación, asuntos laborales administrativos, conciliación, asuntos disciplinarios, control interno, control fiscal, y presupuesto, entre otros. k) Elaborar la actualización de los índices temáticos de la normatividad vigente, de las interpretaciones jurisprudenciales y de la doctrina de las autoridades administrativas. Estos índices deben ser elaborados por tipo de documento y por autoridad emisora del documento, todo ello en estricto orden cronológico. l) Seleccionar conceptos jurídicos desde 1995, elaborados por la Sala de Consulta y Servicio Civil del Consejo de Estado, por la Comisión de Regulación de Comunicaciones - CRC, por MINTIC, ANE, ANTV, SIC, especialmente la que contiene interpretaciones útiles para el entendimiento de la normativa. Esta actividad incluye la elaboración de concordancias de los conceptos con la normativa en los principales artículos que constituyen el marco legal de los conceptos. Para adelantar esta actividad se partirá de la información que la CRC ponga a disposición del contratista. m) Seleccionar, compilar y actualizar jurisprudencia de control concreto de constitucionalidad de la Corte Constitucional desde 1992 y de la Corte Suprema de Justicia antes de este mismo año, sobre las normas relacionadas con la gestión de la CRC. Las decisiones se incorporarán como notas en los artículos de las normas pertinentes. n) Seleccionar jurisprudencia de la Corte Constitucional (revisión y unificación de tutela), del Consejo de Estado y de la Corte Suprema de Justicia, pertinente a los servicios TIC, de televisión y postales. Si la Comisión de Regulación de Comunicaciones desea incorporar jurisprudencia de tribunales, la CRC la entregará digitada en formato de procesador de palabras. Esta actividad incluye la elaboración de concordancias de la jurisprudencia con la normativa en los artículos que sean interpretados. En desarrollo del contrato, el contratista se obligará a incorporar hasta doscientas (200) sentencias que traten asuntos diferentes a los del sector TIC y la CRC indicará cuáles serán los temas de su interés. o) Realizar la actualización de los índices de la jurisprudencia por tema / subtema, por entidad, sala y por orden cronológico. p) Diagramar y actualizar con enlaces electrónicos internos de todos los documentos (estos enlaces se denominan comúnmente hipervínculos), excepto en los textos de la jurisprudencia, para facilitar la navegación entre documentos. q) Digitar los documentos necesarios en texto manejable por un procesador de palabras. Los documentos con cuadros complejos, gráficas complejas, formatos y similares, incluirán imágenes escaneadas de estos elementos. Las digitaciones serán únicamente de documentos en idioma español, con secuencias de palabras en el diccionario de la lengua española. r) Realizar la publicación que incluirá los documentos, análisis de vigencia y concordancia, índices y enlaces electrónicos descritos. El motor de búsqueda buscará por palabras, frases, temas, entidad, tipo de documento y año. s) Publicar la compilación actualizada dos (2) veces al mes con todas las características descritas y todos sus componentes a través de la plataforma tecnológica con la que cuenta la CRC, se debe garantizar la compatibilidad tecnológica y su total y normal funcionamiento después de la publicación realizada. La publicación deberá contar con un motor de búsqueda full texto instalado por Avance Jurídico, el cual estará alojado en sistemas computacionales y servidores de Avance Jurídico hasta el 31 de diciembre de 2018. t) El contratista realizará la migración del normograma a los sistemas tecnológicos y servidores de la CRC, entregará la documentación técnica relacionada con la arquitectura del software que hace parte de la publicación, incluido el motor de búsqueda; así como el instructivo para la instalación de la publicación y sus actualizaciones en los servidores de la CRC. De igual forma, el Contratista brindará soporte para garantizar el correcto funcionamiento de la publicación junto con su motor de búsqueda. En caso de cambio en las especificaciones del servidor para alojar la publicación, el Contratista documentará las características correspondientes. u) Digitar los documentos necesarios en texto manejable y editable mediante procesador de palabra compatible con Microsoft Word utilizado por la CRC. Los documentos que comprendan cuadros, gráficas, formatos y similares que sean de alta complejidad, incluirán imágenes escaneadas de estos elementos. Las digitaciones se realizarán únicamente en idioma castellano, acorde con las normas establecidas al respecto. Es así como se deben entregar todos los documentos en medio electrónico, desbloqueados y de modo editable. Estos documentos serán propiedad de la Comisión de Regulación de Comunicaciones. v) Diagramar con enlaces electrónicos (mediante hipervínculos) y archivos con extensión.pdf todos los documentos identificados en el análisis de vigencia, la compilación y las concordancias, con excepción de la jurisprudencia. w) Actualizar el registro de la publicación seriada (ISSN). La CRC suscribirá los documentos que tramite el Contratista para este fin. x) Realizar cuatro (4) inducciones, durante el año 2018, una (1) en cada trimestre, sobre la consulta de la publicación y la metodología de análisis jurídico e integración de normativa, jurisprudencia y doctrina, al personal que designe la CRC, en las instalaciones de la misma, sobre la consulta de la publicación en sus diferentes formatos. y) El contratista mantendrá disponibilidad para asistir y atender reuniones de seguimiento y requerimientos sobre las actividades planteadas según lo requiera el supervisor del contrato por parte de la CRC. z) Presentar las líneas de decisión jurídica a partir de los pronunciamientos de la CRC contenidos en resoluciones de carácter particular expedidas por la CRC desde el año 2017. </t>
  </si>
  <si>
    <t>LUZ MIREYA GARZÓN</t>
  </si>
  <si>
    <t>CD 044 DE 2018</t>
  </si>
  <si>
    <t>DELIO IGNACIO CASTAÑEDA ZAPATA</t>
  </si>
  <si>
    <t xml:space="preserve">Contratación de prestación de servicios profesionales para brindar apoyo especializado en las actividades de la Coordinación de Capital Intelectual de la CRC, en lo relacionado con la implementación del modelo de gestión del conocimiento de la Entidad y el Plan Estratégico de Capital Intelectual 2018. </t>
  </si>
  <si>
    <r>
      <t>Dentro del plazo del contrato se adelantarán las siguientes actividades, distribuidas en cuatro etapas, las cuales pueden o no ser simultáneas: 1. Asesorar y acompañar a la CRC en la aplicación de  herramientas de gestión del conocimiento tales como: comunidades de práctica, cafés del conocimiento, wikis, e-learning y lecciones aprendidas en temas de relevancia para la entidad en el 2018. Capital Estructural y Relacional.  Asesorar a la CRC en el diseño, implementación y documentación de cuatro (4) Cafés del Conocimiento. Entregable: Documento con protocolo y resultados de cuatro (4) cafés del conocimiento (4), dos (2) comunidades de práctica, documento con directrices para el diseño de las wikis y acompañamiento al equipo responsable de la actividad, cuatro (4) lecciones aprendidas de valor organizacional de actividades no asociadas a proyectos regulatorios, y recomendaciones y acompañamiento en la implementación de cursos virtuales CRC.  2. Asesorar a las unidades de Capital Intelectual y Talento Humano en acciones conducentes a la alineación entre conocimiento organizacional y conocimiento individual – Capital Humano. 2.1. Analizar el Plan de Capacitación requerido para los colaboradores de la CRC y presentar lineamientos de acuerdo con los resultados del mapeo de conocimiento crítico, y estrategia de trabajo colaborativo.</t>
    </r>
    <r>
      <rPr>
        <sz val="10"/>
        <color rgb="FF222222"/>
        <rFont val="Tahoma"/>
        <family val="2"/>
      </rPr>
      <t xml:space="preserve"> 2.2. Aplicar herramientas de aprendizaje en el contexto de la CRC tales como mentores. y microaprendizaje, con cuatro (4) temas de relevancia organizacional. 2.3. Asesorar a la CRC en la metodología para medir los aprendizajes de los colaboradores resultantes de procesos de capacitación. 2.4. Acompañar a las unidades de Capital Intelectual y Talento Humano en el diseño de directriz para alinear el conocimiento organizacional requerido para el logro de objetivos organizacionales con el conocimiento que deben adquirir o desarrollar sus colaboradores. </t>
    </r>
    <r>
      <rPr>
        <sz val="10"/>
        <color theme="1"/>
        <rFont val="Tahoma"/>
        <family val="2"/>
      </rPr>
      <t>Entregable: Documento de directrices plan de capacitación y evaluación, documento conceptual de herramientas de aprendizaje e informe de aplicación experiencia piloto. 3. Asesorar a la CRC para convertirse en una entidad referente en gestión del conocimiento en Colombia y acompañar el proceso de identificación de oportunidades para la adquisición de conocimiento de relevancia para la CRC.  Capital Estructural y Relacional. 3.1 Identificar posibles entidades referentes en Gestión del Conocimiento en Colombia. 3.2. Realizar las gestiones para lograr el permiso de la entidad seleccionada para programar las visitas y reuniones con los responsables y/o expertos en gestión del conocimiento de la entidad. 3.3. Escribir documento con los aprendizajes y sugerencias de adopción de prácticas y/o herramientas de la entidad referente. Entregable: Documento con aprendizajes y sugerencias de adopción de prácticas y/o herramientas de la entidad referente. 4. Medir el estado actual de los procesos y condiciones organizacionales de la Gestión del Conocimiento y compararlo con el estado inicial medido el año anterior. Capital Estructural. 4.1. Aplicar el instrumento de procesos y condiciones de la gestión del conocimiento a una muestra representativa de servidores de la CRC. 4.2. E</t>
    </r>
    <r>
      <rPr>
        <sz val="10"/>
        <color rgb="FF222222"/>
        <rFont val="Tahoma"/>
        <family val="2"/>
      </rPr>
      <t xml:space="preserve">ntrevistar a 10 servidores de la CRC para indagar sus percepciones sobre las fortalezas y oportunidades de mejora en el desarrollo de la gestión del conocimiento en la entidad. 4.3. Comparar los resultados de la medición anterior con la actual y presentar un informe con recomendaciones de acciones futuras. 4.4. Entregable: Informe escrito y recomendaciones a CRC. 5. </t>
    </r>
    <r>
      <rPr>
        <sz val="10"/>
        <color theme="1"/>
        <rFont val="Tahoma"/>
        <family val="2"/>
      </rPr>
      <t>Mejora continua del proceso -Capital Estructural. 5.1. Acompañamiento de las actividades de implementación del PECI y análisis de sus avances. 5.2. Revisar la caracterización, actividades e indicadores del proceso y el procedimiento de Capital Intelectual de la entidad y proponer actualizaciones o mejoras incluyendo los nuevos desarrollos en el tema. Entregable: Documento de informe con análisis y propuestas. 6. Se realizarán reuniones periódicas de seguimiento con la Coordinación, presentaciones de avance y entrega de informes las actividades planteadas. De igual forma se adelantarán aquellas actividades que sean requeridas por la Dirección Ejecutiva o la Coordinación Ejecutiva, que guarden relación con el objeto contractual. 7.  Ejercer la dirección y el control propio de todas las actividades encomendadas, en forma oportuna y dentro del término establecido, con el fin de obtener la correcta realización del objeto contratado. 8. Responder por el cumplimiento y calidad de los servicios prestados, por el término previsto en el presente contrato. 9. Salvaguardar la información confidencial que obtenga o conozca en el desarrollo de sus actividades. 10. Atender los requerimientos, instrucciones y/o recomendaciones que durante el desarrollo del contrato le imparta LA COMISIÓN, a través del supervisor del mismo, para una correcta ejecución y cumplimiento de sus obligaciones. 11. Realizar sus contribuciones al Sistema Integral de Seguridad Social en Salud y Pensiones, en los</t>
    </r>
    <r>
      <rPr>
        <sz val="10"/>
        <color rgb="FF000000"/>
        <rFont val="Tahoma"/>
        <family val="2"/>
      </rPr>
      <t xml:space="preserve"> porcentajes de Ley para este tipo de contratos.</t>
    </r>
    <r>
      <rPr>
        <sz val="10"/>
        <color theme="1"/>
        <rFont val="Tahoma"/>
        <family val="2"/>
      </rPr>
      <t xml:space="preserve"> 12. Las demás actividades que contribuyan a garantizar el cabal cumplimiento del contrato y las que por su naturaleza le sean atribuibles conforme al objeto y alcance del mismo. </t>
    </r>
  </si>
  <si>
    <t>CD - 045 DE 2018</t>
  </si>
  <si>
    <t>OSWALDO JOSÉ BEJARANO BEJARANO</t>
  </si>
  <si>
    <t xml:space="preserve">EL CONTRATISTA se obliga con LA COMISIÓN a prestar sus servicios profesionales especializados en materia de ingeniería apoyando a la CRC en la revisión y formulación de conceptos sobre las inversiones a reconocer remitidas por el Min TIC de planes, programas o proyectos que se pretendan ejecutar como forma de pago del espectro asignado, mediante obligaciones de hacer por parte de los PRSTM. </t>
  </si>
  <si>
    <r>
      <t>Para dar cumplimiento al objeto del contrato, EL CONTRATISTA deberá desarrollar las siguientes actividades: 1. Apoyar a la Entidad en el desarrollo de un concepto desde el punto de vista técnico, económico y financiero sobre las inversiones a reconocer que los PRST pretendan ejecutar como forma de pago total o parcial mediante obligaciones de hacer, para lo cual deberá analizar la información aportada por el MinTIC que haya sido presentada por el PRSTM y hacer los requerimientos de complementación o aclaración que sean requeridos para el desarrollo del concepto de valoración requerido. 2. Acompañar y apoyar a la Entidad en espacios de discusión con el MinTIC en relación con el plan, programa o proyecto presentado sobre las inversiones a reconocer que se pretendan ejecutar como forma de pago mediante obligaciones de hacer. 3. Apoyar a la CRC en la preparación de la respuesta a comentarios, que producto de la discusión, reciba la CRC sobre el concepto emitido sobre las inversiones a reconocer que se pretendan ejecutar mediante obligaciones de hacer. 4. Entregar documentos electrónicos que contengan el detalle de los análisis y conceptos requeridos, tales como flujos de caja, análisis de información soporte, evaluación de la configuración técnica propuesta, entre otros. 5. Presentar para aprobación la planeación preliminar de horas requeridas para la valoración del plan, programa o proyecto que le sea asignado; así como los respectivos informes que contengan la relación pormenorizada de las horas utilizadas. 6.</t>
    </r>
    <r>
      <rPr>
        <sz val="10"/>
        <color rgb="FF000000"/>
        <rFont val="Tahoma"/>
        <family val="2"/>
      </rPr>
      <t xml:space="preserve"> Responder por el cumplimiento y calidad de los servicios prestados, por el término previsto en el presente contrato. 7. Salvaguardar la información confidencial que obtenga o conozca en el desarrollo de sus actividades salvo requerimiento expreso de Autoridad competente. 8. Atender los requerimientos, instrucciones y/o recomendaciones que durante el desarrollo del contrato le imparta LA COMISIÓN, a través del supervisor del mismo, para una correcta ejecución y cumplimiento de sus obligaciones. 9. Realizar sus contribuciones al Sistema Integral de Seguridad Social en Salud y Pensiones, en los porcentajes de Ley para este tipo de contratos. 10</t>
    </r>
    <r>
      <rPr>
        <sz val="10"/>
        <color theme="1"/>
        <rFont val="Tahoma"/>
        <family val="2"/>
      </rPr>
      <t xml:space="preserve">. Las demás actividades que contribuyan a garantizar el cabal cumplimiento del contrato y las que por su naturaleza le sean atribuibles conforme al objeto y alcance del mismo. </t>
    </r>
  </si>
  <si>
    <t>CD- 50 DE 2018</t>
  </si>
  <si>
    <t xml:space="preserve">SIT COLOMBIA SAS </t>
  </si>
  <si>
    <t xml:space="preserve">EL CONTRATISTA se obliga con LA COMISIÓN a Prestar el servicio de acompañamiento y capacitación a funcionarios de la CRC para la generación y estructuración de capacidades de innovación en procesos y productos en la CRC, a través de herramientas y metodologías prácticas aplicadas en entidades de gobierno. </t>
  </si>
  <si>
    <t>24 de enero de 2018</t>
  </si>
  <si>
    <r>
      <t xml:space="preserve">EL CONTRATISTA se obliga con LA COMISIÓN a prestar los servicios y actividades tales como: 1. Formación de un funcionario como Arquitecto de Innovación en la organización, de manera tal que conozca como: a) Implementar la innovación en la organización, b) Iniciar un proyecto de innovación, c) Agrupar a las personas indicadas en el proceso, d) Obtener innovaciones creativas que se puedan implementar. 2. Formación de todo el Equipo Directivo de la CRC para efectos de introducirlos en el tema de Innovación, alinear el proyecto con la estrategia y definir los focos de intervención a futuro en la Entidad, incluyendo temas tales como: a) Los fundamentos del Pensamiento Inventivo Sistemático. b) Alineación del proceso de Innovación interna con la estrategia organizacional. c) Los fundamentos y aplicabilidad de la Metodología de Pensamiento Sistemático Inventivo. 3. Introducción General a la Metodología SIT para funcionarios CRC (2 grupos de hasta 30 personas cada uno). 4. Formación en la metodología de Pensamiento Inventivo Sistemático, “Curso Básico SIT”, hasta 10 personas, incluyendo temas tales como: a) Cómo estructurar un proceso de innovación. b) Los pilares y capas del modelo SIT. c) Herramientas y Principios de SIT, aplicables en: d) Desarrollo de Nuevos Productos. e) Transformación de Procesos. f) Solución de Problemas. g) Proceso y mecanismos de innovación organizacional. 5. Formación en “Activación de Coaches de Innovación” bajo metodología SIT para un equipo de hasta 6 funcionarios de la CRC, equipo conformado por participantes que previamente hubieran recibido el Curso Básico SIT, de manera que: a) Apoyen la implementación, la planificación y el desarrollo de proyectos de innovación específicos; b) Integrar foros, comités y equipos de innovación y lo hagan con vitalidad; c) Contribuir a la planificación y al pensamiento para el futuro de la compañía. 6. Acompañamiento durante el proceso de formación y aplicación de la metodología, en el plazo del contrato, e informe de cierre y recomendaciones. 6.1 </t>
    </r>
    <r>
      <rPr>
        <u/>
        <sz val="10"/>
        <color theme="1"/>
        <rFont val="Tahoma"/>
        <family val="2"/>
      </rPr>
      <t>Responsabilidades logísticas del contratista</t>
    </r>
    <r>
      <rPr>
        <sz val="10"/>
        <color theme="1"/>
        <rFont val="Tahoma"/>
        <family val="2"/>
      </rPr>
      <t xml:space="preserve">: a) Preparación y desarrollo del contenido de las actividades. b) Materiales específicos desarrollados por SIT para cada tipo de actividad. c) Reuniones de alineación y preparación para el desarrollo de las actividades con el equipo encargado de cada proyecto o programa. d) Facilitación de las actividades por expertos certificados SIT – Systematic InventiveThinking. e) Memorias de las actividades de ser requerido f) Autorización para el uso pleno de la Propiedad Intelectual de SIT, en el ámbito interno de la organización. g) Costos logísticos para la realización de las actividades </t>
    </r>
  </si>
  <si>
    <t>CD 48 DE 2017</t>
  </si>
  <si>
    <t>LUIS JOSÉ IGNACIO QUINTERO CUSGÜEN</t>
  </si>
  <si>
    <t xml:space="preserve">EL CONTRATISTA se obliga con LA COMISIÓN a prestar sus servicios profesionales especializados en materia de ingeniería apoyando el proceso de revisión y contestación de los recursos de reposición respecto de las resoluciones de aprobación de las Ofertas Básicas de Interconexión (OBIs), presentadas por los operadores CLARO (COMCEL), COLOMBIA MÓVIL (TIGO), COLOMBIA TELECOMUNICACIONES (TELEFÓNICA), ETB y AVANTEL. </t>
  </si>
  <si>
    <r>
      <t>Para dar cumplimiento al objeto del contrato, EL CONTRATISTA deberá desarrollar las siguientes actividades: 1. Realizar el análisis de los recursos de reposición respecto de las resoluciones de aprobación de las Ofertas Básicas de Interconexión de los proveedores CLARO (COMCEL), COLOMBIA MÓVIL (TIGO), COLOMBIA TELECOMUNICACIONES (TELEFÓNICA), ETB y AVANTEL. 2. Apoyar en la estructuración y elaboración del borrador del proyecto de resolución que dé respuesta a los  recursos de reposición recibidos en la CRC, debidos a las resoluciones de aprobación de las Ofertas Básicas de interconexión de los de los proveedores CLARO (COMCEL), COLOMBIA MÓVIL (TIGO), COLOMBIA TELECOMUNICACIONES (TELEFÓNICA), ETB y AVANTEL. 3. R</t>
    </r>
    <r>
      <rPr>
        <sz val="10"/>
        <color rgb="FF000000"/>
        <rFont val="Tahoma"/>
        <family val="2"/>
      </rPr>
      <t>esponder por el cumplimiento y calidad de los servicios prestados, por el término previsto en el presente contrato. 4. Salvaguardar la información confidencial que obtenga o conozca en el desarrollo de sus actividades salvo requerimiento expreso de Autoridad competente. 5. Atender los requerimientos, instrucciones y/o recomendaciones que durante el desarrollo del contrato le imparta LA COMISIÓN, a través del supervisor del mismo, para una correcta ejecución y cumplimiento de sus obligaciones. 6. Realizar sus contribuciones al Sistema Integral de Seguridad Social en Salud y Pensiones, en los porcentajes de Ley para este tipo de contratos. 7</t>
    </r>
    <r>
      <rPr>
        <sz val="10"/>
        <color theme="1"/>
        <rFont val="Tahoma"/>
        <family val="2"/>
      </rPr>
      <t xml:space="preserve">. Las demás actividades que contribuyan a garantizar el cabal cumplimiento del contrato y las que por su naturaleza le sean atribuibles, conforme al objeto y alcance del mismo. </t>
    </r>
  </si>
  <si>
    <t>LINA MARÍA DUQUE/ DIANA MORALES</t>
  </si>
  <si>
    <t>CD 49 DE 2018</t>
  </si>
  <si>
    <t>FABIO HUMBERTO HERNÁNDEZ MARTÍNEZ</t>
  </si>
  <si>
    <t>EL CONTRATISTA se obliga con LA COMISIÓN a prestar sus servicios profesionales especializados en la actualización, ajuste y/o modificación de interfaces con recursos gráficos para los sistemas de información y aplicativos WEB de la Entidad.</t>
  </si>
  <si>
    <r>
      <t>Para dar cumplimiento al objeto del contrato, EL CONTRATISTA deberá desarrollar las siguientes actividades: 1. Elaborar una evaluación de la situación actual en cuanto al diseño y propuesta para las interfaces gráficas de las aplicaciones de la Intranet, el mapa de numeración y el comparador de tarífas. 2. Elaborar una evaluación de la situación actual en cuanto al diseño y propuesta para las interfaces gráficas de la aplicación del SIIC. 3. Elaborar una evaluación de la situación actual en cuanto al diseño y propuesta para las interfaces gráficas de las aplicaciones de contribuciones. 4. Elaborar una evaluación de la situación actual en cuanto al diseño y propuesta para las interfaces gráficas de las aplicaciones de contribuciones. 5. Elaborar documentos de diseño de prototipos los cuales deben ser aprobados por la CRC y un documento de diseño final de acuerdo con los estándares que se dispongan. 6. Diseñar, probar y entregar en los diferentes ambientes la actualización, ajuste y/o modificación de las interfaces desarrolladas de acuerdo con el plan y objeto del presente contrato. 7. Contribuir en el desarrollo de las hojas de estilo que sirvan como estándar, acorde con los lineamientos de Gobierno Digital y la imagen institucional de la Comisión de Regulación de Comunicaciones para los sistemas de información y aplicaciones WEB de la CRC. 8. Realizar una transferencia de conocimiento a los funcionarios delegados por el área de TI. 9. Participar en la realización y entrega de los ejercicios de Arquitectura Empresarial, para sistemas de información sobre el aplicativo objeto de cambio bajo los estándares de industria y con énfasis en lo referente al componente de Diseño. 10. Elaborar la esquematización, ajuste y/o desarrollo de los íconos, imágenes, animaciones, logos, que la entidad solicite en los diferentes aplicativos de la CRC. 11. Serán de la Entidad los derechos sobre la interfaz gráfica y demás componentes que se soliciten dentro del desarrollo del presente contrato. 12. Apoyar en el cumplimiento de objetivos e indicadores establecidos en el Plan de Tecnologías y Sistemas de información (PETI), en los lineamientos de sistemas de información y en lo referente al diseño de interfaces gráficas. 13. R</t>
    </r>
    <r>
      <rPr>
        <sz val="10"/>
        <color rgb="FF000000"/>
        <rFont val="Tahoma"/>
        <family val="2"/>
      </rPr>
      <t>esponder por el cumplimiento y calidad de los servicios prestados, por el término previsto en el presente contrato. 14. Salvaguardar la información confidencial que obtenga o conozca en el desarrollo de sus actividades salvo requerimiento expreso de Autoridad competente. 15. Atender los requerimientos, instrucciones y/o recomendaciones que durante el desarrollo del contrato le imparta LA COMISIÓN, a través del supervisor del mismo, para una correcta ejecución y cumplimiento de sus obligaciones. 16. Realizar sus contribuciones al Sistema Integral de Seguridad Social en Salud y Pensiones, en los porcentajes de Ley para este tipo de contratos. 17</t>
    </r>
    <r>
      <rPr>
        <sz val="10"/>
        <color theme="1"/>
        <rFont val="Tahoma"/>
        <family val="2"/>
      </rPr>
      <t>. Las demás actividades que contribuyan a garantizar el cabal cumplimiento del contrato y las que por su naturaleza le sean atribuibles, conforme al objeto y alcance del mismo.</t>
    </r>
  </si>
  <si>
    <t>ORDEN DE COMPRA 24937</t>
  </si>
  <si>
    <t>OUTSOURCING S.A.</t>
  </si>
  <si>
    <t>Adquirir los servicios del Centro de Contacto, para garantizar la atención de las solicitudes que se reciben a través de los canales de atención al cliente dispuestos por la Comisión, por medio de la suscripción de los servicios establecidos en el Acuerdo Marco de Precios CCE- 595-1-AMP-2017.</t>
  </si>
  <si>
    <t>26 de enero de 2018</t>
  </si>
  <si>
    <t>CD No. 52 de 2018</t>
  </si>
  <si>
    <t xml:space="preserve">CORPORACION UNIVERSITARIA UNITEC </t>
  </si>
  <si>
    <t>Aunar esfuerzos técnicos, científicos, académicos que permitan implementar conjuntamente investigaciones y estrategias de socialización del conocimiento que contribuyan a la construcción y apropiación de nuevos conocimientos en el ámbito de la educación superior y promover la ¡interacción y el empoderamiento de los agentes del ecosistema digital para maximizar el bienestar social.</t>
  </si>
  <si>
    <t>Convenio de Asociación</t>
  </si>
  <si>
    <r>
      <t xml:space="preserve">Aunar esfuerzos </t>
    </r>
    <r>
      <rPr>
        <sz val="10"/>
        <color theme="1"/>
        <rFont val="Arial"/>
        <family val="2"/>
      </rPr>
      <t>técnicos, científicos, académicos que permitan implementar conjuntamente investigaciones y estrategias de socialización del conocimiento que contribuyan a la construcción y apropiación de nuevos conocimientos en el ámbito de la educación superior y promover la ¡interacción y el empoderamiento de los agentes del ecosistema digital para maximizar el bienestar social.</t>
    </r>
  </si>
  <si>
    <t>CMC 47 DE 2018</t>
  </si>
  <si>
    <t>ALGOAP SAS</t>
  </si>
  <si>
    <t>EL CONTRATISTA se obliga con LA COMISIÓN a la prestación de servicios de traducción técnica (oficial) escrita del idioma español-inglés e inglés-español de los textos normativos, documentos de trabajo, cuestionarios, formularios, publicaciones y demás material producido por Organizaciones Internacionales o por el Estado colombiano, de conformidad con la oferta y documentos aportados al Proceso Invitación Mínima Cuantía No. 47 de 2018 publicados a través del Secop II.</t>
  </si>
  <si>
    <t>01 de febrero de 2018</t>
  </si>
  <si>
    <t>EL CONTRATISTA se obliga para con LA COMISIÓN a c Para el cabal cumplimiento del objeto contractual, el contratista deberá adelantar las siguientes actividades:1. Realizar la traducción de textos inglés al español y/o español al inglés (incluyendo encabezados, pies de página, notas de pie de página, cuadros de texto, textos en imágenes editables, etc.). 2. Realizar la Edición/corrección del original contra la traducción hecha por un tercero de textos español a inglés o inglés al español (incluyendo encabezados, pies de página, notas de pie de página, cuadros de texto, textos en imágenes editables, etc.). 3. Realizar la edición/corrección de textos monolingües (en español o en inglés) (incluyendo encabezados, pies de página, notas de pie de página, cuadros de texto, textos en imágenes editables, etc.). 4. Las traducciones deberán ser oficiales, es decir, realizadas por traductores certificados por la Cancillería y deben contar con resolución expedida por el Ministerio del Interior o del certificado de idoneidad, según sea el caso. 5. Las traducciones se requieren español-inglés e inglés-español. 6.Toda la información entregada al futuro contratista se hará bajo estricta confidencialidad. 7. Los plazos (fechas y horas) que se acuerden con el supervisor del contrato para la entrega de la información traducida deberán ser cumplidos a cabalidad por el oferente seleccionado. 8. La CRC puede devolver aquellas traducciones que no se ciñan al documento inicialmente entregado para traducir y solicitar aclaraciones y/o correcciones, cuando sea el caso. 9.Los documentos o información a traducir serán entregados en Microsoft Word y este deberá entregar el documento en Microsoft Word. 10. El contratista desarrollará el contrato por sus propios medios con plena autonomía técnica y administrativa. 11. El contratista será el empleador directo y en consecuencia asumirá todas las responsabilidades de carácter laboral frente a sus trabajadores.  12.  No existirá ninguna vinculación laboral de la empresa o de los trabajadores suministrados con ocasión del contrato y la Entidad. 13. El personal dependerá administrativamente del Contratista y no tendrá vínculo laboral con la CRC. No obstante, la CRC se reserva el derecho de solicitar el retiro o reemplazo del que considere no apto o que con sus actuaciones atente contra la buena relación con el contratante, la comunidad, o cause algún impacto negativo al medio ambiente. 14. En todo caso el proponente y/o el contratista deberán conformar bajo su responsabilidad, el equipo de trabajo humano y la logística que le permitan cumplir la totalidad de las obligaciones objeto del contrato.</t>
  </si>
  <si>
    <t>CRC No. 42 DE 2018</t>
  </si>
  <si>
    <t>PRECAR LIMITADA</t>
  </si>
  <si>
    <t>Contratar la prestación del servicio de mantenimiento preventivo y correctivo, incluido mano de obra calificada y el suministro de repuestos originales nuevos, otros insumos y otros servicios para los vehículos de propiedad de la Comisión de Regulación de Comunicaciones, de acuerdo con la Invitación Pública No. 42 de 2018 y la oferta presentada por el contratista.</t>
  </si>
  <si>
    <t>08 de febrero de 2018</t>
  </si>
  <si>
    <t>Remitirse a Onbase, Radicado No.  2018200163</t>
  </si>
  <si>
    <t>CMA- 2018-1</t>
  </si>
  <si>
    <t>INFOMETRIKA</t>
  </si>
  <si>
    <t>CONCURSO DE MERITOS</t>
  </si>
  <si>
    <t xml:space="preserve">EL CONTRATISTA se obliga con LA COMISIÓN a Contratar los servicios de consultoría de una persona natural o jurídica experta en el levantamiento, depuración, procesamiento y análisis de datos estadísticos, con el fin de medir el nivel de satisfacción y la percepción de la calidad de los servicios fijo y móvil de telefonía e internet, así como del servicio de televisión (televisión por suscripción y televisión abierta), para el año 2018. </t>
  </si>
  <si>
    <t>19 de febrero de 2018</t>
  </si>
  <si>
    <t>EL CONTRATISTA se obliga con LA COMISIÓN a prestar los servicios y actividades, que se describen a continuación: 1. Contar con una base de datos que permita la realización de las encuestas propuestas en el estudio, en los cinco (5) servicios, las dieciséis (16) ciudades y para los proveedores descritos en el numeral 2.4.1 del documento estudios previos (Medición). 2. Cumplir con todas las especificaciones técnicas establecidas en los numerales 2.3 (Desarrollo del Estudio), 2.4 (Especificaciones técnicas), 2.4.1 (Medición), 2.4.2 (Diseño de la muestra), 2.4.3 (Diseño de los instrumentos de recolección de información (Cuestionarios) y 2.4.4. (Prueba de protocolo y prueba piloto) del documento de estudios previos. 3. Hacer entrega de todos los productos conforme a las condiciones establecidas en los numerales 2.3 (Desarrollo del Estudio),2.4 (Especificaciones técnicas), y 2.5. (Entregables) 4. Estar dispuesto a apoyar continuamente el proceso de tal manera que se establezca una comunicación clara, constante y eficaz entre la firma contratista y la CRC. 5. Revisar, apoyar y efectuar las recomendaciones pertinentes a la CRC a partir de los resultados parciales y finales arrojados por este proyecto. 6. Realizar las actividades propias del proyecto dentro del marco conceptual establecido por la CRC y dar cumplimiento al cronograma establecido para cada producto. 7. Hacer entrega al Supervisor de los informes trimestrales, terminados y aprobados en medio magnético e impreso, en las oficinas de la CRC y a quien se designe para el efecto. 8. Hacer entrega al Supervisor de los informes con resultados semestrales a corte 30 de junio de 2018 y a corte 31 de diciembre de 2018, terminados y aprobados en medio magnético e impreso, en las oficinas de la CRC y a quien se designe para el efecto. 9. Hacer entrega al Supervisor de un informe final, terminado y aprobado en medio magnético e impreso, en las oficinas de la CRC y a quien se designe para el efecto. 10. Renunciar a utilizar todo documento resultado del presente proyecto, sin autorización previa de la CRC y a reivindicar la propiedad de los resultados de las prestaciones de la presente investigación. El contratista no podrá divulgar o publicar ningún tipo de información contenida o relacionada con el presente proyecto. 11. Con la información recopilada en campo, realizar un análisis comparativo por semestre de las mediciones 2015, 2016 y 2017 así como la realización de una metodología de análisis multifactorial de los aspectos medidos1. 12. Depurar y analizar los datos obtenidos de la encuesta con el fin de preparar un informe y presentación de los alcances de la medición con el fin de informar a las diferentes coordinaciones de la CRC, a los operadores objeto de la medición, autoridades sectoriales e interesados. 13. Elaborar presentaciones de los resultados evaluados a corte 30 de junio de 2018, corte 30 diciembre de 2018, informes trimestrales y final de la encuesta. 14. Elaborar piezas de comunicación para portales web (en especial el Portal de Usuarios disponible en www.crcom.gov.co) a través de infografías así: (i) General (ii) Por servicio y (iii) Por operador. ENTREGABLES: A nivel de entregables, el contratista remitirá a la Comisión como resultado del proyecto lo siguiente: a) (febrero a marzo - 2018) La entrega de los siguientes productos se hace en medio magnético el día de la presentación del informe de la prueba piloto (máximo la cuarta semana después de la legalización del contrato), en la sede de la CRC: 1. Documento técnico (diseño muestral) ajustados a las especificaciones técnicas establecidas en este documento. 2. Plan de trabajo con el cronograma detallado de las actividades a desarrollar, semana a semana. 3. Cuestionarios. 4. Prueba de protocolo (50 encuestas). 5. Informe de la prueba piloto donde se identifiquen los ajustes a los cuestionarios, si así se requiere, con las justificaciones respectivas. 6. Manual con el que se capacitaron a los encuestadores. 7. Presentar informe con resultados y conclusiones de la Fase 1. 8. Base de datos de resultados de la realización de la prueba piloto.9. Un plan de seguimiento y auditoría de la medición. Debe contar con la certificación de un tercero independiente que audite el desarrollo de la muestra de por lo menos el 11% de encuestas realizadas. b) (1 marzo a junio 30 – 2018) La entrega del siguiente producto se hace en medio magnético el día de la presentación del informe semestral2 (fechas de común acuerdo entre la Comisión y el contratista) en la sede de la CRC: 1. El informe semestral de los avances parciales de las encuestas con las especificaciones expuestas en el numeral 2.4 del presente documento, específicamente las contenidas en la sección G – 2. Entrega metodología aprobada de análisis multifactorial. 3. Base de datos de resultados de la medición. 4. Prototipo piezas de comunicación o infografías. 5. Un plan de seguimiento y auditoría de la medición. Debe contar con la certificación de un tercero independiente que audite el desarrollo de la muestra de por lo menos el 11% de encuestas realizadas. c) (1 julio a 30 septiembre – 2018) La entrega de los siguientes productos se hace al supervisor del proyecto, en medio magnético, el día de la presentación del informe del trimestre (fechas de común acuerdo entre la Comisión y el contratista), en la sede de la CRC: 1. El informe trimestral donde se incluyan los resultados generales de las diez y seis (16) ciudades que abarca el proyecto, según las especificaciones técnicas contenidas en el numeral 2.4. del presente documento, específicamente las contenidas en la sección G – 2. Base de datos de resultados de la medición 3. Un plan de seguimiento y auditoría de la medición. Debe contar con la certificación de un tercero independiente que audite el desarrollo de la muestra de por lo menos el 11% de encuestas realizadas. d) La entrega de los siguientes productos se hace al supervisor del proyecto, en medio magnético, el día de la presentación del informe final (fecha de común acuerdo entre la Comisión y el contratista) en la sede de la CRC: 1. El informe del semestre de los avances parciales de las encuestas con las especificaciones expuestas en el numeral 2.4. del presente documento, específicamente las contenidas en la sección G – 2. El informe final donde se incluyan los resultados de los dos semestres de la medición, las conclusiones y recomendaciones pertinentes, según las especificaciones técnicas contenidas en el numeral 2.4 del presente documento, específicamente las contenidas en la sección G – 3. Prototipo piezas de comunicación o infografías diferenciando resultados semestrales y resultados finales 4. La base de datos revisada y consolidada con la información recolectada, así como el manual de codificación de variables. 5. Un plan de seguimiento y auditoría de la medición. Debe contar con la certificación de un tercero independiente que audite el desarrollo de la muestra de por lo menos el 11% de encuestas realizadas. e) Sin perjuicio de las actividades que la CRC deba efectuar para la supervisión del cabal cumplimiento del contrato podrá solicitar la siguiente información: 1. Niveles de servicio del call center. 2. Grabaciones de las encuestas. Igualmente se programarán por lo menos 2 visitas al Call Center para escuchar las encuestas directamente. La CRC podrá recolectar verbalmente o por escrito copia de las grabaciones, las cuales deben ser remitidas máximo en 5 horas hábiles siguientes a la solicitud. 3. Informes mensuales en el que detallen lo realizado durante el mes a presentar, es decir, cantidad de encuestas realizadas, porcentaje de mujeres y hombres que respondieron la encuesta, cuántas encuestas fueron respondidas en el primer intento. 4. Base de datos con la cual está realizando las encuestas para revisar los números telefónicos a los que están llamando y a los que corresponden las encuestas efectivas. 5. Los aspectos generales antes enunciados, son enunciativos y no taxativos los elementos considerados en cada tema.</t>
  </si>
  <si>
    <t>ORDEN DE COMPRA 25986</t>
  </si>
  <si>
    <t>LIBRERÍA Y PAPELERIA PANAMERICANA</t>
  </si>
  <si>
    <t>ACUERDO MARCO- GRANDES SUPERFICIES</t>
  </si>
  <si>
    <t>Comprar papel fotocopia tamaño carta ecológico y cuadernos para la Comisión de Regulación de Comunicaciones</t>
  </si>
  <si>
    <t>23 de febrero de 2018</t>
  </si>
  <si>
    <t>23/02/20148</t>
  </si>
  <si>
    <t>ORDEN DE COMPRA 25950</t>
  </si>
  <si>
    <t>ACUERDO MARCO</t>
  </si>
  <si>
    <t>Renovaciónpor 2 años del Software Assurance para el licenciamiento SQL Server Standard Core que vence el 28 de febrero de 2018 para la Comisión de Regulación de Comunicaciones.</t>
  </si>
  <si>
    <t>28 de febrero de 2018</t>
  </si>
  <si>
    <t>Renovación por dos años del Software Assurance para el licenciamiento SQL Server Standard Core que vence el 28 de febrero de 2018..</t>
  </si>
  <si>
    <t>OFIBEST SAS</t>
  </si>
  <si>
    <t>Suministro de pappelería yútiles de oficina para la CRC</t>
  </si>
  <si>
    <t>01 de marzo de 2018</t>
  </si>
  <si>
    <t>Suministro de papelería y útiles de oficina para la CRC</t>
  </si>
  <si>
    <t>CRC N° 02 DE 2018</t>
  </si>
  <si>
    <t>LICITACIÓN PÚBLICA</t>
  </si>
  <si>
    <t xml:space="preserve">Contratar una empresa especializada para la asesoría en Comunicación estratégica y apoyo para la ejecución de actividades de comunicación externa e interna para el posicionamiento local, regional, nacional e internacional de la Entidad. </t>
  </si>
  <si>
    <t>07 de marzo de 2018</t>
  </si>
  <si>
    <t>Remitirse a Onbase, Radicado No.  2018200302</t>
  </si>
  <si>
    <t>CRC N. 03 DE 2018</t>
  </si>
  <si>
    <t xml:space="preserve">EVENTOS Y PROTOCOLO EMPRESARIAL  </t>
  </si>
  <si>
    <t>Apoyo logistico a eventos 2018</t>
  </si>
  <si>
    <t>16 de marzo de 2018</t>
  </si>
  <si>
    <t xml:space="preserve">Apoyo logístico eventos </t>
  </si>
  <si>
    <t>INVITACION PUBLICA MC 62/2018</t>
  </si>
  <si>
    <t>A&amp;G INGENIERÍA Y SOLUCIONES S.A.S.</t>
  </si>
  <si>
    <t>EL CONTRATISTA se obliga con LA COMISIÓN al suministro e instalación de la señalización requerida para las diferentes oficinas e instalaciones de la Entidad, elaboración de 102 carnets con su respectiva cinta, suministro de 3000 placas para identificar todos los activos fijos y adhesivos con el logo actual de la Comisión de Regulación de Comunicaciones, de conformidad con la oferta y documentos aportados al Proceso Invitación Mínima Cuantía No. 62 de 2018 publicados a través del Secop II.</t>
  </si>
  <si>
    <t>23 de marzo de 2018</t>
  </si>
  <si>
    <t>Suministro</t>
  </si>
  <si>
    <t>Remitirse a Onbase, Radicado No.  2018200382</t>
  </si>
  <si>
    <t>ANA ELIZABETH PARRA/CLAUDIA PALACIO Y YAQUELINE GIL</t>
  </si>
  <si>
    <t>INVITACIÓN PÚBLICA No. 61 de 2018</t>
  </si>
  <si>
    <t>La presente contratación tiene por objeto contar con los servicios de una empresa especializada en la recolección de datos y medición de opinión pública, con el fin de identificar la efectividad del aviso de la TDT e identificar otros parámetros que los usuarios tienen en cuenta al momento de realizar la compra de televisores en los diferentes establecimientos.</t>
  </si>
  <si>
    <t>6 DE ABRIL DE 2018</t>
  </si>
  <si>
    <t>18 de ABRIL DE 2018</t>
  </si>
  <si>
    <t>10 DE MAYO DE 2018</t>
  </si>
  <si>
    <t>cONSULtoría</t>
  </si>
  <si>
    <t>Remitirse a Onbase, Radicado No.  2018200406</t>
  </si>
  <si>
    <t>15.438.750,oo</t>
  </si>
  <si>
    <t>JUAN PABLO HERNÁNDEZ</t>
  </si>
  <si>
    <t>Si</t>
  </si>
  <si>
    <t>CRC 52 DE 2018</t>
  </si>
  <si>
    <t>NAE COMUNICACIONS SUCURSAL COLOMBIA SL</t>
  </si>
  <si>
    <t>CONCURSO DE MÉRITOS</t>
  </si>
  <si>
    <t>Prestación de servicios especializados, para la realización y post procesamiento de mediciones de calidad extremo a extremo de servicios móviles e internet fijo, haciendo uso de una herramienta que simule el comportamiento de los usuarios de telecomunicaciones y permita la recolección de parámetros técnicos de la red y del desempeño de los servicios accedidos por el usuario, dichas mediciones deberán realizarse de manera simultánea para todos los Proveedores de Redes y Servicios de Telco</t>
  </si>
  <si>
    <t>18 de abril de 2018</t>
  </si>
  <si>
    <t>DIANA MORALES - CARLOS RUIZ</t>
  </si>
  <si>
    <t>CMC 64 DE 2018</t>
  </si>
  <si>
    <t xml:space="preserve">“Renovación de la garantía del servidor HP Proliant (DL 380G7
serial: 2M213500WV con niveles de servicio (Plan 7x24x4) </t>
  </si>
  <si>
    <t>19 de abril de 2018</t>
  </si>
  <si>
    <t>02 de marzo de 2019</t>
  </si>
  <si>
    <t>ORDEN DE COMPRA 22722</t>
  </si>
  <si>
    <t>ACUERDO MARCO DE PRECIOS</t>
  </si>
  <si>
    <t>Renovación del licenciamiento anual por servicio de 110 licencias de Enterprise Mobility + Security plan E3 para la Comisión de Regulación de Comunicaciones.</t>
  </si>
  <si>
    <t>19 DE ABRIL DE 2018</t>
  </si>
  <si>
    <t>18704/2019</t>
  </si>
  <si>
    <t>Prestación de servicios</t>
  </si>
  <si>
    <t>Remitirse al Acuerdo Marco de Precios Microsoft II, LP-AMP-148-2017</t>
  </si>
  <si>
    <t>CMC 65 DE 2018</t>
  </si>
  <si>
    <t>MANOFACTURAS LA FE SAS</t>
  </si>
  <si>
    <t>La presente contratación tiene por objeto Contratar el suministro de elementos de aseo, cafetería y utensilios requeridos para la Comisión de Regulación de Comunicaciones (CRC):</t>
  </si>
  <si>
    <t>26 DE ABRIL DE 2018</t>
  </si>
  <si>
    <t>Remitirse a on base al contrato</t>
  </si>
  <si>
    <t>A  N  U  L  A  D  O</t>
  </si>
  <si>
    <t>INVITACION MC 67/2018</t>
  </si>
  <si>
    <t>EL CONTRATISTA se obliga con LA COMISIÓN a prestar los servicios de mantenimiento preventivo y correctivo con suministro de repuestos originales, piezas y/o accesorios e insumos requeridos, para las impresoras, copiadoras, escáner y faxes, de la Comisión de Regulación de Comunicaciones, de conformidad con la oferta y documentos aportados al Proceso Invitación Mínima Cuantía No. 67 de 2018 publicados a través del Secop II.</t>
  </si>
  <si>
    <t>8 DE MAYO DE 2018</t>
  </si>
  <si>
    <t>Remitirse a Onbase, Radicado No.  201820020053</t>
  </si>
  <si>
    <t>JOSÉ DUGLAS LIZCANO MORENO</t>
  </si>
  <si>
    <t>INVITACION MC 68/2018</t>
  </si>
  <si>
    <t>COMINFOR SAS</t>
  </si>
  <si>
    <t>EL CONTRATISTA se obliga con LA COMISIÓN a prestar los servicios de mantenimientos correctivos y dos (2) mantenimientos preventivos de los video proyectores existentes en la entidad incluyendo la provisión de insumos y repuestos que requieran los equipos para su correcto funcionamiento durante el año 2018., de conformidad con la oferta y documentos aportados al Proceso Invitación Mínima Cuantía No. 68 de 2018 publicados a través del Secop II.</t>
  </si>
  <si>
    <t>Remitirse a Onbase, Radicado No.  2018200200532</t>
  </si>
  <si>
    <t>LICITACIÓN PÚBLICA  53 de 2018</t>
  </si>
  <si>
    <t xml:space="preserve"> MSL DISTRIBUCIONES Y CIA SAS</t>
  </si>
  <si>
    <t>Automatización de la Gestión de Proyectos Regulatorios y de tecnologías de Información y Comunicaciones que incluya el suministro de un software comercial especializado en gestión de proyectos en modalidad de Software como Servicio (SaaS) incluyendo los servicios de personalización, pruebas, entrenamiento, puesta en producción y que incluya soporte posterior a la entrada en producción para gestionar y personalizar con la CRC los ajustes necesarios para su correcta operación de acuerdo con las especificaciones técnicas, a partir de la arquitectura empresarial de la entidad y las especificaciones técnicas establecidas en el estudio previo  en la propuesta presentada por el oferente, documentos que forman parte integral del presente documento</t>
  </si>
  <si>
    <t>9 DE MAYO DE 2018</t>
  </si>
  <si>
    <t>28 mayo de 2018</t>
  </si>
  <si>
    <t>28 noviembre de 2018</t>
  </si>
  <si>
    <t>Remitirse a Onbase, Radicado No.  2018200515</t>
  </si>
  <si>
    <t xml:space="preserve">LADY DIANA ROJAS Y </t>
  </si>
  <si>
    <t>INVITACION MC 67I9/2018</t>
  </si>
  <si>
    <t>BIS CONSULTING GROUP SAS</t>
  </si>
  <si>
    <t>Contratar los servicios de una empresa especializada en la recolección de datos y medición de opinión pública con cobertura nacional, para que a través de la realización de encuestas, la CRC conozca la sat¡sfacc¡ón de los clientes con relación a los servicios prestados por la Comisión durante el 2017; serv¡c¡os establecidos en la normat¡v¡dad vigente  (Ley 1341 de 2009, Ley 1369 2009 y Ley 1507 de 2012) y que se prestan de acuerdo con los procesos que conforman el Sistema Integrado de Gestión, implementado en la CRC.</t>
  </si>
  <si>
    <t>28 DE MAYO DE 2018</t>
  </si>
  <si>
    <t>Remitirse a Onbase, Radicado No. 2018200647</t>
  </si>
  <si>
    <t>YAMILE MATEUS PARRA</t>
  </si>
  <si>
    <t>ORDEN DE COMPRA 28794</t>
  </si>
  <si>
    <t>Renovación del licenciamiento anual por servicio de 110 licencias Office plan E3 para la Comisión de Regulación de Comunicaciones.</t>
  </si>
  <si>
    <t>29 DE MAYO DE 2018</t>
  </si>
  <si>
    <t>Licenciamiento</t>
  </si>
  <si>
    <t>SANDRA ISABEL SALAZAR</t>
  </si>
  <si>
    <t>MÍNIMA CUANTÍA 71| DE 2018</t>
  </si>
  <si>
    <t>Adquirir el servicio de soporte de hardware post garantía en sitio, para 78 equipos portátiles referencia HP Elitebook Folio 9480m para el año 2018 que incluya el suministro de piezas y/o partes originales de fábrica, dentro de los niveles de servicios definidos en las especificaciones técnicas.</t>
  </si>
  <si>
    <t>13 DE JUNIO DE 2018</t>
  </si>
  <si>
    <t xml:space="preserve">JOSE DOUGLAS LIZCANO </t>
  </si>
  <si>
    <t>MÍNIMA CUANTÍA 70 DE 2018</t>
  </si>
  <si>
    <t>SEGUROS DEL ESTADO S.A.</t>
  </si>
  <si>
    <t>CONTRATAR EL SEGURO QUE AMPAREN LOS DAÑOS Y/O PÉRDIDAS QUE SUFRAN LOS VEHÍCULOS DE PROPIEDAD DE LA COMISIÓN DE REGULACIÓN DE COMUNICACIONES - CRC, O POR LOS QUE SEA LEGALMENTE RESPONSABLE, O AQUELLOS DAÑOS A BIENES O LESIONES O MUERTE A TERCEROS QUE SE CAUSEN CON DICHOS VEHÍCULOS Y ADEMÁS CONTRATAR LOS SEGUROS OBLIGATORIOS DE ACCIDENTES DE TRÁNSITO – SOAT, PARA LOS MISMOS VEHÍCULOS</t>
  </si>
  <si>
    <t>15  de junio de 2018</t>
  </si>
  <si>
    <t xml:space="preserve">Seguros </t>
  </si>
  <si>
    <t>Revisar radicado en on base 2018200742</t>
  </si>
  <si>
    <t>CONTRATACIÓN DIRECTA 76</t>
  </si>
  <si>
    <t>SEBASTIAN SÁNCHEZ MONTENEGRO</t>
  </si>
  <si>
    <t xml:space="preserve">EL CONTRATISTA se obliga con LA COMISIÓN a la prestación de servicios para el apoyo técnico en la implementación y uso del nuevo sistema de gestión de información de la CRC, así como en el proceso de indexación de la información que se encuentra almacenada en el servidor CORETE. </t>
  </si>
  <si>
    <t>28 DE JUNIO DE 2018</t>
  </si>
  <si>
    <r>
      <t>1.</t>
    </r>
    <r>
      <rPr>
        <sz val="10"/>
        <color theme="1"/>
        <rFont val="Tahoma"/>
        <family val="2"/>
      </rPr>
      <t xml:space="preserve"> Adoptar las medidas necesarias para mantener durante el desarrollo y ejecución del contrato las condiciones técnicas, económicas y financieras existentes al momento de contratar. </t>
    </r>
    <r>
      <rPr>
        <b/>
        <sz val="10"/>
        <color theme="1"/>
        <rFont val="Tahoma"/>
        <family val="2"/>
      </rPr>
      <t>2.</t>
    </r>
    <r>
      <rPr>
        <sz val="10"/>
        <color theme="1"/>
        <rFont val="Tahoma"/>
        <family val="2"/>
      </rPr>
      <t xml:space="preserve"> Realizar todos los trámites necesarios, para procurar que el contratista reciba oportunamente el valor total del contrato, de conformidad con la forma de pago estipulada en el mismo. </t>
    </r>
    <r>
      <rPr>
        <b/>
        <sz val="10"/>
        <color theme="1"/>
        <rFont val="Tahoma"/>
        <family val="2"/>
      </rPr>
      <t>3.</t>
    </r>
    <r>
      <rPr>
        <sz val="10"/>
        <color theme="1"/>
        <rFont val="Tahoma"/>
        <family val="2"/>
      </rPr>
      <t xml:space="preserve"> Designar al funcionario que ejercerá la supervisión y el control de ejecución del contrato, quien estará en permanente contacto con el contratista, para la coordinación de cualquier asunto que así se requiera. </t>
    </r>
    <r>
      <rPr>
        <b/>
        <sz val="10"/>
        <color theme="1"/>
        <rFont val="Tahoma"/>
        <family val="2"/>
      </rPr>
      <t>4.</t>
    </r>
    <r>
      <rPr>
        <sz val="10"/>
        <color theme="1"/>
        <rFont val="Tahoma"/>
        <family val="2"/>
      </rPr>
      <t xml:space="preserve"> Suscribir, a través del supervisor del control de ejecución del contrato, los documentos y actas que sean necesarias durante el desarrollo del contrato. </t>
    </r>
    <r>
      <rPr>
        <b/>
        <sz val="10"/>
        <color theme="1"/>
        <rFont val="Tahoma"/>
        <family val="2"/>
      </rPr>
      <t>5.</t>
    </r>
    <r>
      <rPr>
        <sz val="10"/>
        <color theme="1"/>
        <rFont val="Tahoma"/>
        <family val="2"/>
      </rPr>
      <t xml:space="preserve"> Informar de manera inmediata, acerca de cualquier circunstancia que amenace vulnerar los derechos del contratista, al igual que cualquier perturbación que afecte el desarrollo normal del contrato.  </t>
    </r>
  </si>
  <si>
    <t>F &amp; C CONSULTORES</t>
  </si>
  <si>
    <t>CONTRATACIÓN  DIRECTA</t>
  </si>
  <si>
    <r>
      <rPr>
        <sz val="10"/>
        <color theme="1"/>
        <rFont val="Tahoma"/>
        <family val="2"/>
      </rPr>
      <t>Inscripción de dos (2) funcionarios de la CRC, a el “X Congreso Nacional de Presupuesto Público”, que se llevará a cabo, en la ciudad de Bogotá D.C., del 5 al 7 de julio de 2018</t>
    </r>
    <r>
      <rPr>
        <b/>
        <sz val="10"/>
        <color theme="1"/>
        <rFont val="Tahoma"/>
        <family val="2"/>
      </rPr>
      <t xml:space="preserve">. </t>
    </r>
  </si>
  <si>
    <t>Revisar radicado en on base 2018200782</t>
  </si>
  <si>
    <t>3 días</t>
  </si>
  <si>
    <t>CMC 73 DE 2018</t>
  </si>
  <si>
    <t xml:space="preserve">Renovación de las garantías por un año (1) para el servidor Proliant (DL 180G6 serial: MXQ2280B1N) y un (1) Autoloader HP StoreServer 1/8 G2 LTO-5 Ultrium 3000 SAS Tape Autoloader (BL536a - Serial MXA216Z0WK) con niveles de servicio (Plan 7x24x4) para cada equipo y suministro de veinte (20) cintas para Backup LTO-5 Ultrium RW DATA CARTIDGE 3TB </t>
  </si>
  <si>
    <t>10 DE JULIO DE 2018</t>
  </si>
  <si>
    <t>CD - 82 DE 2018</t>
  </si>
  <si>
    <t>SOFTWARE SHOP</t>
  </si>
  <si>
    <t>EL CONTRATISTA se obliga para con LA COMISIÓN a la Renovación del mantenimiento anual para seis (6) licencias del lenguaje de programación PL-SQL Developer.</t>
  </si>
  <si>
    <t>11 DE JULIO DE 2018</t>
  </si>
  <si>
    <t xml:space="preserve">a)	Actualizaciones de programas, “fixes”, alertas de seguridad y actualizaciones de parches (“patches”) críticos.
b)	Actualizaciones por requerimientos fiscales, legales y reglamentarios.
c)	Certificación con la mayoría de los nuevos productos/versiones de terceros.
d)	Servicio técnico al cliente en horario laboral 5x8 de lunes a viernes.
e)	Las demás que se deriven de la naturaleza del contrato y que garanticen su cabal y oportuna ejecución </t>
  </si>
  <si>
    <t>Hasta el 01 de agosto de 2019</t>
  </si>
  <si>
    <t>ORDEN DE COMPRA 29870</t>
  </si>
  <si>
    <t>UNION TEMPORAL SERVIEFICIENTE</t>
  </si>
  <si>
    <r>
      <rPr>
        <sz val="10"/>
        <color theme="1"/>
        <rFont val="Times New Roman"/>
        <family val="1"/>
      </rPr>
      <t xml:space="preserve"> </t>
    </r>
    <r>
      <rPr>
        <sz val="10"/>
        <color rgb="FF000000"/>
        <rFont val="Tahoma"/>
        <family val="2"/>
      </rPr>
      <t>Contratar el servicio integral de aseo y cafetería por 4 meses para la Comisión</t>
    </r>
  </si>
  <si>
    <t>12 DE JULIO DE 2018</t>
  </si>
  <si>
    <r>
      <t xml:space="preserve"> Prestación del </t>
    </r>
    <r>
      <rPr>
        <sz val="10"/>
        <color rgb="FF000000"/>
        <rFont val="Tahoma"/>
        <family val="2"/>
      </rPr>
      <t xml:space="preserve"> servicio integral de aseo y cafetería por 4 meses para la Comisión</t>
    </r>
  </si>
  <si>
    <t>CD-  83  DE 2018</t>
  </si>
  <si>
    <t>CORPORACIÓN AGENCIA NACIONAL DIGITAL</t>
  </si>
  <si>
    <r>
      <rPr>
        <sz val="10"/>
        <color theme="1"/>
        <rFont val="Times New Roman"/>
        <family val="1"/>
      </rPr>
      <t xml:space="preserve"> </t>
    </r>
    <r>
      <rPr>
        <sz val="10"/>
        <color theme="1"/>
        <rFont val="Tahoma"/>
        <family val="2"/>
      </rPr>
      <t>Contrato interadministrativo para la implementación de una solución de software que incluya instalación, soporte, capacitación, mantenimiento, personalización, migración, interoperabilidad con sistemas internos, interoperabilidad con sistemas externos, pruebas, puesta en marcha, uso y apropiación, que automatice los procesos de Contribución relativos a régimen sancionatorio, y subprocesos asociados para la Comisión de Regulación de Comunicaciones.</t>
    </r>
  </si>
  <si>
    <t>30 DE JULIO DE 2018</t>
  </si>
  <si>
    <t>14 DE AGOSTO DE 2018</t>
  </si>
  <si>
    <t>21 DE DICIEMBRE</t>
  </si>
  <si>
    <t xml:space="preserve">implementación de una solución de software que incluya instalación, soporte, capacitación, mantenimiento, personalización, migración, interoperabilidad con sistemas internos, interoperabilidad con sistemas externos, pruebas, puesta en marcha, uso y apropiación, que automatice los procesos de Contribución relativos a régimen sancionatorio, y subprocesos asociados para la Comisión </t>
  </si>
  <si>
    <t>MARISOL GUERRER0/ CLAUDIA CAMACHO</t>
  </si>
  <si>
    <t>CD No. 84 DE 2018</t>
  </si>
  <si>
    <t>Inscripción de tres (3) funcionarios de la CRC, al “SEMINARIO ACTUALIZACIÓN NOVEDADES NÓMINA, PILA Y SGSST PARA EL SECTOR PÚBLICO”, que se llevará a cabo, en la ciudad de Bogotá D.C.</t>
  </si>
  <si>
    <t>16 DE JULIO DE 2018</t>
  </si>
  <si>
    <t>17 DE JULIO DE 2018</t>
  </si>
  <si>
    <t>18 DE JULIO DE 2018</t>
  </si>
  <si>
    <t xml:space="preserve"> 
1. Realizar inscripción al “SEMINARIO ACTUALIZACIÓN NOVEDADES NÓMINA, PILA Y SGSST PARA EL SECTOR PÚBLICO”, a tres (3) funcionarios de la CRC.
2. Garantizar la capacitación a tres (3) funcionarios de la CRC en el “SEMINARIO ACTUALIZACIÓN NOVEDADES NÓMINA, PILA Y SGSST PARA EL SECTOR PÚBLICO”.
3. Cumplir con las especificaciones técnicas consignadas en los estudios previos.
4. Garantizar la toma de asistencia de los funcionarios que participen en el seminario. 
5. Garantizar la remisión del diploma y/o certificado de asistencia de los funcionarios. 
6. Garantizar la calidad de los servicios y actividades a realizar.  
7. Poner a disposición el espacio físico y los recursos adecuados para el desarrollo de la capacitación.
8. Garantizar el envío del material del programa por medio magnético a los funcionarios que participen en el congreso.
9. Aportar el soporte de los aportes al Sistema General de Seguridad Social (Salud, Pensión, Riesgos Laborales y Aportes Parafiscales).
10. Garantizar los almuerzos y refrigerios de los funcionarios que asistan a la capacitación durante los dos (2) días que dura el seminario.
11. Las demás que la CRC considere pertinentes y las que se deriven de la naturaleza del Contrato.
</t>
  </si>
  <si>
    <t>los días 18 y 19 de julio de 2018</t>
  </si>
  <si>
    <t>MC No. 81-2018</t>
  </si>
  <si>
    <t>GESTIÓN DE SEGURIDAD ELECTRÓNICA S.A.</t>
  </si>
  <si>
    <t>EL CONTRATISTA se obliga con LA COMISIÓN al Suministro de siete (7) certificados de firma digital para el sistema SIIF Nación, el sistema de la expedición de la certificación electrónica de tiempos laborales (CETIL) del Ministerio de Hacienda con vigencia de dos (2) años, que incluya una (1) reposición de Token por usuario sin costo adicional por motivo de pérdida, cambio titular, bloqueo, daño físico durante la vigencia para la Comisión de Regulación de Comunicaciones, de conformidad con la oferta y documentos aportados al Proceso Invitación Mínima Cuantía No. 81 de 2018 publicados a través del Secop II.</t>
  </si>
  <si>
    <t>31 de DICIEMBRE DE 2018</t>
  </si>
  <si>
    <t>SUMINISTRO</t>
  </si>
  <si>
    <r>
      <t xml:space="preserve">A. Autenticidad: Garantizar la identidad del emisor de un mensaje y/o el origen del mismo a fin de tener la plena seguridad que quien remite el mensaje realmente sea quien dice ser. </t>
    </r>
    <r>
      <rPr>
        <b/>
        <sz val="10"/>
        <color theme="1"/>
        <rFont val="Tahoma"/>
        <family val="2"/>
      </rPr>
      <t xml:space="preserve">B. Integridad: </t>
    </r>
    <r>
      <rPr>
        <sz val="10"/>
        <color theme="1"/>
        <rFont val="Tahoma"/>
        <family val="2"/>
      </rPr>
      <t xml:space="preserve">Garantizar que el mensaje de datos o información electrónica no haya sido alterado ni modificado. </t>
    </r>
    <r>
      <rPr>
        <b/>
        <sz val="10"/>
        <color theme="1"/>
        <rFont val="Tahoma"/>
        <family val="2"/>
      </rPr>
      <t xml:space="preserve">C. No repudio: </t>
    </r>
    <r>
      <rPr>
        <sz val="10"/>
        <color theme="1"/>
        <rFont val="Tahoma"/>
        <family val="2"/>
      </rPr>
      <t xml:space="preserve">Que el emisor no pueda negar el conocimiento de un mensaje de datos ni los compromisos adquiridos a partir de éste. </t>
    </r>
    <r>
      <rPr>
        <b/>
        <sz val="10"/>
        <color theme="1"/>
        <rFont val="Tahoma"/>
        <family val="2"/>
      </rPr>
      <t xml:space="preserve">D. Confidencialidad: </t>
    </r>
    <r>
      <rPr>
        <sz val="10"/>
        <color theme="1"/>
        <rFont val="Tahoma"/>
        <family val="2"/>
      </rPr>
      <t xml:space="preserve">De los contenidos de los mensajes (solamente conocidos por quien estén autorizados). </t>
    </r>
    <r>
      <rPr>
        <b/>
        <sz val="10"/>
        <color theme="1"/>
        <rFont val="Tahoma"/>
        <family val="2"/>
      </rPr>
      <t>2.</t>
    </r>
    <r>
      <rPr>
        <sz val="10"/>
        <color theme="1"/>
        <rFont val="Tahoma"/>
        <family val="2"/>
      </rPr>
      <t xml:space="preserve"> </t>
    </r>
    <r>
      <rPr>
        <b/>
        <sz val="10"/>
        <color theme="1"/>
        <rFont val="Tahoma"/>
        <family val="2"/>
      </rPr>
      <t xml:space="preserve">Token – Certificado Digital: </t>
    </r>
    <r>
      <rPr>
        <sz val="10"/>
        <color theme="1"/>
        <rFont val="Tahoma"/>
        <family val="2"/>
      </rPr>
      <t xml:space="preserve">El posible oferente deberá garantizar la entrega de siete (7) Tokens conforme a la necesidad de la Entidad y de acuerdo a las siguientes características: a. </t>
    </r>
    <r>
      <rPr>
        <b/>
        <sz val="10"/>
        <color theme="1"/>
        <rFont val="Tahoma"/>
        <family val="2"/>
      </rPr>
      <t>Cantidad por suministrar</t>
    </r>
    <r>
      <rPr>
        <sz val="10"/>
        <color theme="1"/>
        <rFont val="Tahoma"/>
        <family val="2"/>
      </rPr>
      <t xml:space="preserve">:  siete (7). </t>
    </r>
    <r>
      <rPr>
        <b/>
        <sz val="10"/>
        <color theme="1"/>
        <rFont val="Tahoma"/>
        <family val="2"/>
      </rPr>
      <t>b</t>
    </r>
    <r>
      <rPr>
        <sz val="10"/>
        <color theme="1"/>
        <rFont val="Tahoma"/>
        <family val="2"/>
      </rPr>
      <t xml:space="preserve">. </t>
    </r>
    <r>
      <rPr>
        <b/>
        <sz val="10"/>
        <color theme="1"/>
        <rFont val="Tahoma"/>
        <family val="2"/>
      </rPr>
      <t>Vigencia</t>
    </r>
    <r>
      <rPr>
        <sz val="10"/>
        <color theme="1"/>
        <rFont val="Tahoma"/>
        <family val="2"/>
      </rPr>
      <t xml:space="preserve">: Dos (2) años para cada uno. - </t>
    </r>
    <r>
      <rPr>
        <b/>
        <sz val="10"/>
        <color theme="1"/>
        <rFont val="Tahoma"/>
        <family val="2"/>
      </rPr>
      <t xml:space="preserve"> Reposiciones</t>
    </r>
    <r>
      <rPr>
        <sz val="10"/>
        <color theme="1"/>
        <rFont val="Tahoma"/>
        <family val="2"/>
      </rPr>
      <t xml:space="preserve">:  Una (1) reposición de Token por usuario sin costo adicional por motivo de pérdida, cambio titular, bloqueo, daño físico durante la vigencia para la Comisión de Regulación de Comunicaciones. </t>
    </r>
    <r>
      <rPr>
        <b/>
        <sz val="10"/>
        <color theme="1"/>
        <rFont val="Tahoma"/>
        <family val="2"/>
      </rPr>
      <t>c.</t>
    </r>
    <r>
      <rPr>
        <sz val="10"/>
        <color theme="1"/>
        <rFont val="Tahoma"/>
        <family val="2"/>
      </rPr>
      <t xml:space="preserve"> </t>
    </r>
    <r>
      <rPr>
        <b/>
        <sz val="10"/>
        <color theme="1"/>
        <rFont val="Tahoma"/>
        <family val="2"/>
      </rPr>
      <t>Compatibilidad</t>
    </r>
    <r>
      <rPr>
        <sz val="10"/>
        <color theme="1"/>
        <rFont val="Tahoma"/>
        <family val="2"/>
      </rPr>
      <t xml:space="preserve">: Compatible con el sistema SIIF Nación del Ministerio de Hacienda, el sistema de la expedición de la certificación electrónica de tiempos laborales (CETIL) que se encuentra en el Decreto 726 de 2018, mediante el aplicativo que para el efecto diseñó el Ministerio de Hacienda (El oferente debe adjuntar certificación expedida por el Ministerio de Hacienda donde se demuestra su total compatibilidad y funcionamiento con dicho sistema). </t>
    </r>
    <r>
      <rPr>
        <b/>
        <sz val="10"/>
        <color theme="1"/>
        <rFont val="Tahoma"/>
        <family val="2"/>
      </rPr>
      <t>d.</t>
    </r>
    <r>
      <rPr>
        <sz val="10"/>
        <color theme="1"/>
        <rFont val="Tahoma"/>
        <family val="2"/>
      </rPr>
      <t xml:space="preserve"> </t>
    </r>
    <r>
      <rPr>
        <b/>
        <sz val="10"/>
        <color theme="1"/>
        <rFont val="Tahoma"/>
        <family val="2"/>
      </rPr>
      <t>Reposiciones con costo</t>
    </r>
    <r>
      <rPr>
        <sz val="10"/>
        <color theme="1"/>
        <rFont val="Tahoma"/>
        <family val="2"/>
      </rPr>
      <t xml:space="preserve">: Si durante la vigencia del certificado digital se hubiese hecho efectiva la reposición sin costo para la CRC, el valor para una nueva reposición incluyendo el token, no podrá sobrepasar el costo unitario incluido el IVA por el que fue contratado. </t>
    </r>
    <r>
      <rPr>
        <b/>
        <sz val="10"/>
        <color theme="1"/>
        <rFont val="Tahoma"/>
        <family val="2"/>
      </rPr>
      <t>3.</t>
    </r>
    <r>
      <rPr>
        <sz val="10"/>
        <color theme="1"/>
        <rFont val="Tahoma"/>
        <family val="2"/>
      </rPr>
      <t xml:space="preserve"> Soporte técnico por medio telefónico, chat y acceso remoto para la instalación y para uso del certificado digital durante el tiempo que se encuentre activo el mismo. </t>
    </r>
    <r>
      <rPr>
        <b/>
        <sz val="10"/>
        <color theme="1"/>
        <rFont val="Tahoma"/>
        <family val="2"/>
      </rPr>
      <t>4.</t>
    </r>
    <r>
      <rPr>
        <sz val="10"/>
        <color theme="1"/>
        <rFont val="Tahoma"/>
        <family val="2"/>
      </rPr>
      <t xml:space="preserve"> Activación de los certificados antes de perder su vigencia automáticamente. </t>
    </r>
    <r>
      <rPr>
        <b/>
        <sz val="10"/>
        <color theme="1"/>
        <rFont val="Tahoma"/>
        <family val="2"/>
      </rPr>
      <t xml:space="preserve">5. </t>
    </r>
    <r>
      <rPr>
        <sz val="10"/>
        <color theme="1"/>
        <rFont val="Tahoma"/>
        <family val="2"/>
      </rPr>
      <t xml:space="preserve">Las demás que la CRC considere pertinentes y las que se deriven de la naturaleza del contrato. </t>
    </r>
  </si>
  <si>
    <t>DIANA ROJAS</t>
  </si>
  <si>
    <t>CMC 79 DE 2018</t>
  </si>
  <si>
    <t>ALGOAP S.A.S.</t>
  </si>
  <si>
    <t>Contratar la prestación del servicio de recepcionistas y apoyo administrativo para el área de gestión documental de la Entidad.</t>
  </si>
  <si>
    <t>26 DE JULIO DE 2018</t>
  </si>
  <si>
    <t>1 DE AGOSTO DE 2018</t>
  </si>
  <si>
    <t>31 DE DICIEMBRE DE 2018</t>
  </si>
  <si>
    <t>ASTRID ANGEL /GREGORIO GUTIÉRREZ</t>
  </si>
  <si>
    <t xml:space="preserve">AMP </t>
  </si>
  <si>
    <t xml:space="preserve">ORACLE PREPRODUCCIÓN Y PRODUCCIÓN </t>
  </si>
  <si>
    <t>Contratar los servicios en la nube sobre tecnología Oracle Cloud para el alojamiento del ambiente de desarrollo del sistema de información transaccional de la Comisión de Regulación de Comunicaciones.</t>
  </si>
  <si>
    <t>31 DE JULIO DE 2018</t>
  </si>
  <si>
    <t>31 DE JULIO DE 2019</t>
  </si>
  <si>
    <t>Servicio Paas</t>
  </si>
  <si>
    <t>ORACLE AMBIENTE DE PRUEBAS</t>
  </si>
  <si>
    <t>Contratar los servicios en la nube sobre tecnología Oracle Cloud para el alojamiento de los ambientes de preproducción y producción del sistema de información transaccional de la Comisión de Regulación de Comunicaciones.</t>
  </si>
  <si>
    <t>servicio  Paas</t>
  </si>
  <si>
    <t>FYC CONSULTORES SAS</t>
  </si>
  <si>
    <t>CONTRATACION DIRECTA</t>
  </si>
  <si>
    <t xml:space="preserve"> VIII Congreso de contratacion publica los dias 2 al 4 de agosto de 2018 en bogota</t>
  </si>
  <si>
    <t>1 de agosto de 2018</t>
  </si>
  <si>
    <t>2 de agosto de 2018</t>
  </si>
  <si>
    <t>4 de agosto de 2018</t>
  </si>
  <si>
    <t>prestacion de servicios</t>
  </si>
  <si>
    <t>Realizar inscripción al “VIII CONGRESO NACIONAL EN CONTRATACIÓN PÚBLICA”, a dos (2) funcionarios de la CRC. Y recibir la capacitacion según oferta</t>
  </si>
  <si>
    <t>dos dias</t>
  </si>
  <si>
    <t xml:space="preserve">CD No. 88 DE 2018
</t>
  </si>
  <si>
    <t>FUNDASUPERIOR INTEGRAL GROUP S.A.S</t>
  </si>
  <si>
    <t xml:space="preserve"> Inscripción de un (1) funcionario de la CRC, “XIV CONGRESO ANUAL DE TALENTO HUMANO AL SERVICIO DEL ESTADO”, que se llevará a cabo, en la ciudad de Bogotá D.C.</t>
  </si>
  <si>
    <t>08 de agosto de 2018</t>
  </si>
  <si>
    <t>09 de agosto de 2018</t>
  </si>
  <si>
    <t>10 de agosto de 2018</t>
  </si>
  <si>
    <t>Contrato de prestación de servicios</t>
  </si>
  <si>
    <t>1. Realizar inscripción al “XIV CONGRESO ANUAL DE TALENTO HUMANO AL SERVICIO DEL ESTADO”, a un (1) funcionario de la CRC. 2. Garantizar la capacitación a un (1) funcionario de la CRC en el “XIV CONGRESO ANUAL DE TALENTO HUMANO AL SERVICIO DEL ESTADO”. 3. Cumplir con las especificaciones técnicas consignadas en los estudios previos. 4. Garantizar la toma de asistencia del funcionario que participe en el congreso. 5. Garantizar la remisión del diploma y/o certificado de asistencia del funcionario. 6. Garantizar la calidad de los servicios y actividades a realizar. 7. Poner a disposición el espacio físico y los recursos adecuados para el desarrollo de la capacitación. 8. Garantizar el envío del material del programa por medio magnético al funcionario que participe en el congreso. 9. Garantizar la entrega de un compendio normativo al funcionario que participe en el congreso. 10. Aportar el soporte de los aportes al Sistema General de Seguridad Social (Salud, Pensión, Riesgos Laborales y Aportes Parafiscales). 11. Garantizar los almuerzos y refrigerios del funcionario que asista a la capacitación durante los dos (2) días que dura el congreso. 12. Las demás que la CRC considere pertinentes y las que se deriven de la naturaleza del Contrato.</t>
  </si>
  <si>
    <t>9 y 10 de agosto de 2018</t>
  </si>
  <si>
    <t>ANDRÉS GUTIÉRREZ GUZMÁN</t>
  </si>
  <si>
    <t>PROCESO No. 78 DE 2018</t>
  </si>
  <si>
    <t>UT ECONOMETRIA - QUANTIL - TACHYON</t>
  </si>
  <si>
    <t>CONCURSO DE MÉRITOS ABIERTO</t>
  </si>
  <si>
    <t xml:space="preserve">Elaborar un estudio integral del impacto del marco regulatorio expedido por la Comisión de Regulación de Comunicaciones entre los años 2015 y 2017 para los sectores de TIC y televisión. </t>
  </si>
  <si>
    <t>17 DE AGOSTO DE 2018</t>
  </si>
  <si>
    <t>CONTRATO DE CONSULTORIA</t>
  </si>
  <si>
    <t xml:space="preserve">
a) Realizar como mínimo tres (3) mesas previas utilizando metodología “Multistakeholder”, en las cuales, se discutirían los posibles indicadores a utilizar en la medición, partiendo de una propuesta inicial adelantada por el consultor. Como parte integral de este proceso, se deben invitar a los operadores, entes del estado y usuarios de los servicios. 
b) Como parte del análisis, el contratista debe proponer los escenarios de contraste que permiten realizar la comparación entre las medidas regulatorias seleccionadas por la CRC y que se presentan más adelante.
c) Hacer evidentes los objetivos a evaluar en cada una de las resoluciones, los mencionados objetivos serán planteados por la CRC. Se deberá proponer una serie de indicadores de cumplimiento de dichos objetivos, así como plantear el escenario contra el cuál se va a comparar el impacto de la decisión tomada en cada una de las resoluciones evaluadas.
d) Realizar el estudio empleando un conjunto de metodologías tanto cualitativas como cuantitativas, que estén en línea con la metodología AIN, es decir, que sirvan para realizar el engranaje entre las evaluaciones ex ante realizadas en los diferentes proyectos regulatorios de la CRC y los resultados de la mismas tras su aplicación. 
e) Hacer una revisión, selección y análisis de las medidas regulatorias adoptadas por la CRC durante los años 2015, 2016 y 2017, teniendo como base cada uno de los objetivos de política asignados a la Entidad en la normatividad y regulación vigente para los sectores de TIC y televisión:
Televisión
1. Resolución 4735 de 2015: Por la cual se establece el régimen de calidad para los Servicios de Televisión y se dictan otras disposiciones. – (Calidad TV)
2. Res. 5049 de 2016: Por la cual se establecen condiciones de gestión y operación de múltiplex digitales para Televisión Digital Terrestre- (MUX TDT)
Móviles
3. Res 4807 de 2015:  Por la cual se modifica la Resolución CRT 087 de 1997, la Resolución CRT 2028, la Resolución CRC 3067 de 2011, la Resolución CRC 3128 de 2011 y la Resolución CRC 3496 de 2011 – (OMV)
4. Res. 4900 de 2016: Por la cual se modifica el artículo 5.8.2 de la Resolución CRT 087 de 1997, se adiciona el artículo 8D a la Resolución CRT 1763 de 2007, se adiciona el formato 46 de la Resolución CRC 3496 de 2011 y se establecen otras disposiciones. – (Fijo – Móvil)
Hurto
5. Res 4813 de 2015: Por la cual se establecen medidas de identificación de equipos terminales móviles dentro de la estrategia nacional contra el hurto de equipos terminales móviles, se modifica la Resolución CRC 3128 de 2011 y se dictan otras disposiciones. – (Hurto)
6. Res 4868 de 2016: Por la cual se adicionan condiciones para la identificación y depuración de IMEI en la Resolución CRC 3128 de 2011 y se modifica el artículo 13.1.2 del Capítulo I del Título XIII de la Resolución CRT 087 de 1997 – (Hurto)
7. Res. 4986 de 2016: Por la cual se establecen medidas de control para equipos terminales móviles, y se dictan otras disposiciones. – (Hurto)
Servicios Fijos
8. Res. 4960 de 2016: Por la cual se modifica la Resolución 2058 de 2009 y la Resolución CRC 3036 de 2011, y se dictan otras disposiciones. – (Ofertas Empaquetadas)
9. Res. 5151 de 2017: Por la cual se establece el modelo de contrato único de prestación de servicios fijos de telefonía, internet y/o televisión por suscripción, se modifican los artículos 2.1.3.2, 2.1.10.3 y 2.1.10.5 de Capítulo 1 del Titulo II y se adiciona un formato al Anexo 2.3 del Título "Anexos Título II" de la Resolución CRC 5050 de 2016 y se dictan otras disposiciones. – (Simplificación de Contratos)
Transversales al Sector
10. Res. 5078 de 2016: Por la cual se define el Régimen de Calidad para los Servicios de Telecomunicaciones dispuesto en el CAPÍTULO I TÍTULO V de la Resolución CRC 5050 de 2016, y se dictan otras disposiciones. – (Calidad TIC).
11. Res. 5165 de 2017: Por la cual se modifica el CAPÍTULO I TÍTULO V de la Resolución CRC 5050 de 2016. – (Modificación Régimen de Calidad)
Específicamente, la consultoría deberá contemplar los siguientes aspectos:
 Estudiar, analizar y calcular el impacto del marco regulatorio en los mercados que componen los sectores de TIC y televisión respecto a: eficiencia (estática –asignativa y de producción- y dinámica), productividad, calidad y disponibilidad de los servicios, comportamiento financiero (ingresos y costos operacionales, utilidad operacional, rentabilidad, endeudamiento, etc.), nivel y retorno de la inversión, fomento de la innovación (prestación de nuevos servicios), cobertura, precios minoristas (usuario final), y grado de competencia en los mercados que componen los sectores de TIC y televisión y maximización del bienestar social (proveedores de redes y servicios de telecomunicaciones, proveedores de servicios de televisión y sus usuarios). 
El análisis incluirá un estudio econométrico sobre el impacto del marco regulatorio en la inversión, el consumo, el crecimiento de los mercados, la disponibilidad de los servicios de TIC y televisión, y en general, sobre el avance del país en cuanto a la apropiación por parte de la población de dichos servicios. En la medida que se estime necesario por el Supervisor del contrato, y sea relevante para el estudio, se deberá realizar el análisis para diferentes segmentos, asociados al ámbito geográfico y demográfico (distribución rural, urbana y estratificación, entre otros).
 Evaluar el impacto del marco regulatorio en su conjunto sobre la estrategia de fomentar la inversión y una mejora en la calidad de la infraestructura nacional de TIC y televisión.
 Corresponde al consultor adelantar la construcción de escenarios de contraste, los cuales sirven de referencia para hacer el análisis comparativo de las medidas evaluadas.
2.2 Metodología:
Para el desarrollo de las actividades anteriores, se aplicarán técnicas, herramientas y conocimientos estadísticos y econométricos relacionados con medición de impacto económico de proyectos, intervenciones estatales, programas sociales o de incentivos a sectores económicos en particular. Igualmente, se deberá realizar por lo menos una (1) reunión quincenal de discusión con el personal de la CRC y, en caso de que el Supervisor del contrato lo considere necesario, participar en foros con el sector.
La CRC entregará como insumo, al momento de inicio de la ejecución del contrato, información reportada por los proveedores de redes y servicios de telecomunicaciones al Sistema Unificado de Información del Sector de las Telecomunicaciones (SIUST) que permita evaluar el impacto de sus decisiones regulatorias, acorde con la selección de medidas regulatorias a ser analizadas.
Se deberá informar a la CRC, dentro de los primeros cinco (5) días hábiles siguientes de ejecución del contrato, la necesidad de información adicional, diferente a la provista por la CRC al inicio del desarrollo del mismo y que deba ser solicitada de manera directa a los proveedores de los servicios de telecomunicaciones y televisión para efectos de la estimación de impacto. En particular, toda aquella información adicional que deba ser solicitada a los proveedores de telecomunicaciones y televisión, al Ministerio de Tecnologías de la Información y las Comunicaciones o a otras entidades del Estado, será requerida por la CRC.
Toda la información adicional y las estadísticas, deberá ser recopilada, mediante el desarrollo e implementación de metodologías adecuadas para la recolección de las mismas, de tal forma que se garantice la confiabilidad y consistencia de las estimaciones de impacto. Adicionalmente, se deben presentar los escenarios de contraste desarrollados por el consultor y su respectivo uso en el análisis de las medidas anteriormente propuestas.
OBLIGACIONES GENERALES DEL CONTRATISTA: 
a) Garantizar el cumplimiento del objeto descrito en este documento y de acuerdo con la propuesta que se presente, observando en todo momento el Régimen de Contratación Pública y por ningún motivo, suspenderá o abandonará el cumplimiento del mismo, sin perjuicio de la debida justificación aceptada por la CRC y responder por ellos de conformidad con el artículo 5, numeral 4, de la Ley 80 de 1993.
b) Respetar el cumplimiento de las normas comunitarias y nacionales en materia de propiedad intelectual, específicamente la Decisión Andina 351 de 1993 y la Ley 23 de 1982, en materia de creación intelectual de una obra originaria y derivada, y la transferencia de derechos patrimoniales creados en el marco de un contrato de obra por encargo y/o de prestación de servicios.
c) Atender los requerimientos, instrucciones y/o recomendaciones que durante el desarrollo del contrato le imparta la CRC, a través del supervisor y/o coordinador del mismo, para una correcta ejecución y cumplimiento de sus obligaciones. 
d) Reportar al supervisor y/o coordinador del contrato por parte de la CRC, de manera oportuna, completa y veraz, la ocurrencia de cualquier novedad o anomalía previsible que surja o que pueda surgir durante la ejecución del contrato. 
e) Salvaguardar, en todo momento, la información confidencial que obtenga o conozca en el desarrollo de sus actividades y durante todo el proceso de elaboración del objeto contractual, salvo requerimiento expreso de autoridad competente.
f) No acceder a peticiones o amenazas de quienes actúen por fuera de la ley, con el fin de obligarlo a hacer u omitir algún acto o hecho, debiendo informar inmediatamente a la CRC, a través del funcionario responsable de la supervisión y control de ejecución, acerca de la ocurrencia de tales peticiones o amenazas, y a las demás autoridades competentes para que se adopten las medidas y correctivos que fueren necesarios. 
g) Ejecutar las demás actividades que sean necesarias para lograr un total y fiel cumplimiento del objeto, el alcance y las obligaciones contratadas, aunque no estén específicamente señaladas en el presente contrato, siempre y cuando las mismas corresponda a la naturaleza y objeto del contrato y/o se enmarquen dentro del campo profesional de su experticia para el objeto contratado. 
h) Dar un cumplimiento diligente, estricto y oportuno a los términos pactados en el contrato.
i) Pagar por su cuenta los salarios, subsidios, prestaciones sociales, afiliación y pago de las contribuciones al Sistema Integral de Seguridad Social –EPS, Pensión y ARL- y de los Aportes Parafiscales –SENA, ICBF, Cajas de Compensación-, y Subsidio Familiar, a que hubiere lugar, de todos sus empleados, en especial del personal destinado para el cumplimiento del contrato, de acuerdo con las disposiciones del Régimen Laboral Colombiano, debiendo presentar en su oportunidad, la respectiva certificación de cumplimiento, expedida por el Contador o Revisor Fiscal. El incumplimiento de esta obligación será causal para la imposición de multas sucesivas hasta tanto se dé el cumplimiento previa verificación de la mora, mediante liquidación efectuada por la CRC.
j) Responder directamente ante terceros por los daños que se ocasionen y que provengan de causas que le sean imputables, incluyendo reclamaciones de terceros por plagio o cualquier otro tipo de infracción a la propiedad intelectual.
k) Responder directamente ante terceros por los daños que se ocasionen y que provengan de causas que le sean imputables por reclamaciones de protección de datos personales.
l) Mantener la confidencialidad y reserva de las bases de datos levantadas para o por la CRC, y los datos recogidos. 
m) No ceder parcial o totalmente el contrato, a menos que medie autorización previa y escrita de la CRC.
n) En caso de incurrir en el literal anterior, los recursos que se dispongan para la ejecución de la medición de impacto regulatorio, tales como, pero sin limitarse, a bases de datos, capital humano y recursos tecnológicos deberán ser distintos e independientes de los utilizados en la ejecución del contrato o actividad revelada. 
OBLIGACIONES ESPECÍFICAS DEL CONTRATISTA: 
Para satisfacer de manera adecuada el objeto previsto, se deberán cumplir, como mínimo, las siguientes obligaciones:
a) Estar dispuesto a apoyar continuamente el proceso de tal manera que se establezca una comunicación clara, constante y eficaz entre la firma contratista y la CRC.
b) Revisar y realizar las recomendaciones pertinentes a la CRC a partir de los resultados parciales y finales arrojados por este proyecto. 
c) Realizar las actividades propias del proyecto dentro del marco establecido por la CRC y dar cumplimiento al cronograma establecido para cada producto.
d) Hacer entrega al Supervisor de los informes, terminados y aprobados en medio magnético e impreso, en las oficinas de la CRC y a quien se designe para el efecto.
Hacer entrega al Supervisor de un informe final, terminado y aprobado en medio magnético e impreso, en las oficinas de la CRC y a quien se designe para el efecto.
e) Renunciar a utilizar todo documento resultado del presente proyecto, sin autorización previa de la CRC y a reivindicar la propiedad de los resultados de las prestaciones de la presente investigación. El contratista no podrá divulgar o publicar ningún tipo de información contenida o relacionada con el presente proyecto.
f) Depurar y analizar los datos con el fin de preparar un informe y presentación de los alcances de la medición para informar a las diferentes directivas de la CRC.
g) Elaborar presentaciones de los resultados de cada informe para presentarla al equipo de trabajo de la CRC.
PARÁGRAFO: El contratista con la suscripción del presente contrato, no podrá tener vigente o adelantar durante la ejecución del mismo, actividades con proveedores de redes y servicios de telecomunicaciones relacionados con las actividades objeto del presente contrato o con la misión de la CRC; ello con el fin de evitar un posible conflicto de intereses. Dicha prohibición es aplicable a los miembros del equipo de trabajo.
ENTREGABLES:
El contratista entregará los siguientes productos a la CRC, para lo cual deberá presentar cuatro (4) informes de acuerdo con el cuadro siguiente.
Informe Tiempo desde inicio de contrato Productos incluidos
1 Semana No. 2 Plan detallado de trabajo y cronograma de la consultoría. Requerimiento de información adicional diferente a la provista por la CRC y que debe ser solicitada de manera directa a los proveedores de los servicios de telecomunicaciones y de televisión. Además, se debe realizar la revisión de literatura reciente en cuanto a análisis de impacto y efectividad de los marcos regulatorios (5 países). En la primera reunión se deben concretar los participantes en las mesas de trabajo, con el objeto de emitir las citaciones y confirmar la asistencia de los invitados a las mismas.
2 Semana No. 6 Planear previamente en conjunto con la CRC las temáticas a tratar en las mesas sectoriales. En este sentido, una vez analizado el contenido y aprobado por la CRC, se deben realizar las tres (3) mesas de trabajo con cada Agente De interés (gobierno, operadores y usuarios). Así como entregar la propuesta de escenarios de contraste para las medidas regulatorias propuestas. 
3 Semana No. 11 Informe del primer paquete de resoluciones evaluadas: i) Res, 4735 de 2015 (Régimen Calidad TV), ii) Res, 5049 de 2016 (MUX –TDT), iii) Res. 4807 de 2015 (OMV) y iv) Res. 4900 de 2016 (Fijo – Móvil).  v) Res. 4813 de 2015 (Hurto), vi) Res. 4868 de 2016 (Bloqueos de no homologados)
4 Semana No. 16 Informe del segundo paquete de resoluciones evaluadas: i)  Res. 4986 de 2016 (Medidas de Control). ii) Res. 4960 de 2016 (Ofertas Empaquetadas), iii) Res. 5151 de 2017 (Simplificación de contratos fijos), iv) Res. 5078 de 2016 (Calidad TIC) y v) Res. 5165 de 2017 (Modificación Régimen de Calidad) y conclusiones del análisis integral efectuado de todas las resoluciones evaluadas.
</t>
  </si>
  <si>
    <t>dieciséis (16) semanas contadas a partir de la suscripción del acta de inicio</t>
  </si>
  <si>
    <t>COORDINADOR DE PLANEACIÓN ESTRATÉGICA</t>
  </si>
  <si>
    <t>ANULADO</t>
  </si>
  <si>
    <t>CD 90 DE 2018</t>
  </si>
  <si>
    <t>SOUTECH - CONTROL DE ACCESO</t>
  </si>
  <si>
    <t>Migración control de acceso</t>
  </si>
  <si>
    <t>prestación de servicios</t>
  </si>
  <si>
    <t xml:space="preserve">migración del software de control de acceso a nuevo servidor </t>
  </si>
  <si>
    <t>DUGLAS LIZCANO</t>
  </si>
  <si>
    <t>CM 77 DE 2018</t>
  </si>
  <si>
    <t xml:space="preserve">CENTRO NACIONAL DE CONSULTORIA </t>
  </si>
  <si>
    <t xml:space="preserve">CONCURSO DE MÉRITOS </t>
  </si>
  <si>
    <r>
      <t xml:space="preserve">Prestación de servicios especializados en  </t>
    </r>
    <r>
      <rPr>
        <sz val="10"/>
        <color rgb="FF222222"/>
        <rFont val="Tahoma"/>
        <family val="2"/>
      </rPr>
      <t xml:space="preserve">levantamiento, depuración, procesamiento y análisis de datos estadísticos, con el fin de elaborar un estudio integral en términos de disponibilidad, uso, hábitos y experiencia, tanto a nivel cualitativo como cuantitativo </t>
    </r>
    <r>
      <rPr>
        <sz val="10"/>
        <color theme="1"/>
        <rFont val="Tahoma"/>
        <family val="2"/>
      </rPr>
      <t>del sector de servicios postales en Colombia</t>
    </r>
  </si>
  <si>
    <t>30 DE OCTUBRE DE 2018</t>
  </si>
  <si>
    <t>21 de diciembre de 2018</t>
  </si>
  <si>
    <t xml:space="preserve"> depuración, procesamiento y análisis de datos estadísticos, con el fin de elaborar un estudio integral en términos de disponibilidad, uso, hábitos y experiencia, tanto a nivel cualitativo como cuantitativo del sector de servicios postales en Colombia</t>
  </si>
  <si>
    <t>ALEJANDRA ARENAS</t>
  </si>
  <si>
    <t>PROCESO No. 89 DE 2018</t>
  </si>
  <si>
    <t>ECOLOGIA Y ENTORNO S.A.S. E.S.P.  - ECOENTORNO</t>
  </si>
  <si>
    <t>MINIMA CUANTÍA</t>
  </si>
  <si>
    <t>Contratar el servicio de recolección, transporte, tratamiento, aprovechamiento y/o disposición final de los residuos peligrosos – RESPEL y de los Residuos de Aparatos Eléctricos y Electrónicos -RAEE generados por la Comisión de Regulación de Comunicaciones.</t>
  </si>
  <si>
    <t>29 DE AGOSTO DE 2018</t>
  </si>
  <si>
    <t>31 de agosto de 2018</t>
  </si>
  <si>
    <t xml:space="preserve">El contratista se obliga para con la CRC a desarrollar las siguientes actividades:
1. Contar con licencia ambiental vigente atendiendo lo establecido en el artículo 2.2.6.1.3.7. del Decreto 1076 de 2015 (Decreto Único Reglamentario del Sector Ambiente y Desarrollo sostenible) “Obligaciones del gestor o receptor”, expedida por la autoridad ambiental competente para prestar servicios de almacenamiento, aprovechamiento y/o valorización, tratamiento y/o disposición final de residuos o desecho peligrosos y específicamente de tóner, luminarias, envases contaminados y RAEE.
2. Cumplir con los requisitos técnicos y de seguridad para el manejo y transporte de mercancías peligrosas por carretera en vehículos automotores, conforme a lo establecido en el Decreto 1079 de 2015, sección 8, artículos 2.2.1.7.8.1 y siguientes. 
Además, el oferente deberá presentar junto con su propuesta: a) Fotocopia de la póliza de seguro obligatorio de accidentes de tránsito del vehículo, b) constancia de la revisión técnico mecánica vigente y c) fotografías del vehículo en el que se transportaran los residuos en referencia, en donde se pueda observar por lo menos: el número de placa, los rótulos de identificación de acuerdo con lo estipulado en la norma NTC 1692 y los elementos básicos para atención de emergencias como extintores y kit de derrames. Al respecto, se anexa a este documento la Lista de Chequeo de Transporte de Residuos Peligrosos, para que el proponente conozca las revisiones y verificaciones que se realizarán al vehículo automotor el día en que se realice la recolección de los residuos.
3. Certificar como mínimo dos (2) operarios para la recolección, manipulación, pesaje y transporte de mercancía peligrosa de acuerdo con la normatividad vigente. En relación con esta especificación, el proponente deberá adjuntar a su oferta la certificación de capacitación en manejo y transporte de mercancías peligrosas de los dos (2) operarios que vayan a realizar la labor de recolección y pesaje de los residuos, los cuales deben contar con los elementos de seguridad adecuados para realizar dicho proceso.
4. Atender el llamado del supervisor del contrato en un término no superior a tres (3) días hábiles para recoger y transportar inmediatamente los residuos peligrosos generados por la CRC; además llevarlos a un lugar certificado de almacenamiento o hasta el sitio de disposición final, cumpliendo con los requerimientos establecidos el en Decreto 1609 de 2002.
5. Garantizar y permitir la verificación de los ítems establecidos en la lista de chequeo de Transporte de Residuos Peligrosos, documento anexo a la presente Invitación Pública.
6. Garantizar los procedimientos de recolección, pesaje, transporte, tratamiento y/o disposición final de los residuos peligrosos entregados por la Entidad.
7. Llevar a cabo el tratamiento y/o disposición final de los residuos peligrosos recibidos, de acuerdo con la clasificación y atendiendo lo establecido en su propuesta, y certificar a la Entidad la realización de dicha actividad, conforme a lo establecido en el artículo 17 del Decreto 4741 de 2005.
8. Asumir todos los costos que se generen con ocasión del cumplimiento contractual, incluyendo los transportes, fletes y demás erogaciones afines.
9. Certificar el tratamiento y/o disposición final de los Respel y RAEE generados por la Entidad, indicando la razón social, tipo de residuos, cantidades, fecha de recolección, método de tratamiento y/o disposición, indicando que estos residuos fueron entregados por la CRC para su tratamiento.
10. Mantener el precio final ofertado durante la ejecución del contrato.
11. Informar oportunamente al supervisor sobre cualquier eventualidad que se presente en la ejecución del contrato.
12. Tener afiliado, por su cuenta y riesgo, al personal que destine para la ejecución de la orden, al Sistema de Seguridad Social Integral e igualmente estar al día en los pagos de los anteriores aportes y en el pago de sus obligaciones parafiscales durante la vigencia del contrato.
13. Las demás que se deriven de la naturaleza del contrato y que garanticen su cabal y oportuna ejecución.
14. Disponer de medios de adecuados para el transporte de los residuos peligrosos - Respel, utilizando vehículos tipo furgón que sean adecuados para tal fin; garantizando que los vehículos para el transporte objeto del contrato cuenten con los documentos y licencias legales vigentes asociados a la actividad de transporte, tratamiento y disposición final de residuos peligrosos.
15. Contar con personal capacitado y suficiente, dotado de los elementos de seguridad necesarios para la realización de todas las actividades objeto del contrato.
16. Entregar lista de chequeo y remisión una vez sea realizada la recolección de los residuos peligrosos. 
17. Realizar el tratamiento y/o disposición e incineración de los residuos peligrosos en lugares dispuestos y autorizados por la autoridad ambiental vigente.
18. Entregar a la CRC el certificado de disposición final, el cual debe indicar: razón social, el tipo de residuo, cantidad, fecha de recolección, disposición final y/o tratamiento dado a cada uno de los tipos de materiales, avalados por las entidades ambientales, y la anotación de que se trata de residuos generados por la Comisión de Regulación de Comunicaciones y que ha concluido la actividad de manejo de residuos o desechos peligrosos para la cual ha sido contratado.
19. Entregar a la CRC el certificado de transporte de los residuos peligrosos a su sitio de tratamiento y/o disposición final.
20. Realizar las demás que por su naturaleza le sean atribuidas por la CRC, conforme al objeto del contrato.
6.2. OBLIGACIONES GENERALES DEL CONTRATISTA:
a) Cumplir con el objeto descrito en el contrato dentro del término y las especificaciones técnicas de la Invitación Pública. 
b) Conocimiento detallado de los estudios previos, invitación, propuesta y documentos relacionados con las actividades necesarias para el adecuado desarrollo de las obligaciones del contrato.
c) Mantener en reserva profesional sobre la información que le sea suministrada para el desarrollo del objeto del contrato.
d) El proponente deberá cumplir con las especificaciones técnicas exigidas para cada elemento en la Invitación Pública.
e) Cumplir con las obligaciones consagradas en el artículo 5 de la Ley 80 de 1993.
f) Obrar con lealtad y buena fe en las distintas etapas contractuales, y en etapa post-contractual evitando dilaciones y en trabamientos que pudieren presentarse.
g) El contratista se compromete a mantener indemne a la Entidad de cualquier reclamación proveniente de terceros que tenga como causa las actuaciones del contratista.
h) Tomar las medidas necesarias para garantizar la debida y oportuna ejecución del contrato.
i) Atender los requerimientos realizados por el supervisor del contrato, según el caso.
j) Suministrar y mantener, en las etapas que resulten pertinentes durante la ejecución de la instalación hasta la entrega misma, el personal idóneo requerido para la ejecución del objeto del contrato.
k) Responder por cualquier tipo de reclamación, judicial o extrajudicial, que instaure, impulse o en la que coadyuve el personal, los subordinados o un tercero contra la CRC, por causa o con ocasión del contrato.
l) Informar oportunamente al supervisor del contrato sobre cualquier eventualidad que pueda surgir y que implique retraso en el desarrollo del contrato, proponiendo soluciones viables y que se ajusten al cumplimiento de los tiempos pactados.
m) Cumplir con lo pactado en el contrato con suma diligencia y cuidado, ofreciendo las mejores condiciones de calidad, ejecutándolo oportuna e idóneamente, con la lealtad y buena fe, evitando dilaciones.
</t>
  </si>
  <si>
    <t>HASTA EL 21 DE DICIEMBRE DE 2018</t>
  </si>
  <si>
    <t>ORDEN DE COMPRA 31073</t>
  </si>
  <si>
    <t>licenciamiento AZURE</t>
  </si>
  <si>
    <t>5 DE SEPTIEMBRE DE 2018</t>
  </si>
  <si>
    <t>15 DE SEPTIEMBRE DE 2018</t>
  </si>
  <si>
    <t>14 DE SEPTIEMBRE DE 2019</t>
  </si>
  <si>
    <t xml:space="preserve">RENOVACIÓN LICENCIAMIENTO AZURE </t>
  </si>
  <si>
    <t>CM  85-2018</t>
  </si>
  <si>
    <t>EL ROL DE LAS OTT EN COLOMBIA</t>
  </si>
  <si>
    <t>10 DE SEPTIEMBRE DE 2018</t>
  </si>
  <si>
    <t>13 de septiembre</t>
  </si>
  <si>
    <t>15 de diciembre de 2018</t>
  </si>
  <si>
    <t>CONSULTORIA</t>
  </si>
  <si>
    <t>adquirir los servicios de consultoría de una persona natural o jurídica experta en el levantamiento, depuración, procesamiento y análisis de datos estadísticos, con el fin de determinar un panorama de la adopción de servicios en línea de comunicaciones y como impactan estos los servicios de comunicaciones tradicionales en Colombia</t>
  </si>
  <si>
    <t>hasta el 15 de diciembre de 2018</t>
  </si>
  <si>
    <t>MC No. 93-2018</t>
  </si>
  <si>
    <t>VENNEX SAS</t>
  </si>
  <si>
    <t>EL CONTRATISTA se obliga con LA COMISIÓN a prestar los servicios de Adecuación de toda la página web y aplicativo www.crcom.gov.co y www.postdata.gov.co a categoría Nivel AA de acuerdo a los lineamientos de Gobierno Digital (antes Gobierno en Línea); teniendo en cuenta el mapa de los sitios, en todos los niveles de navegación, publicaciones, formularios de la misma, utilizando como herramienta de evaluación www.tawdis.net (Perceptible, Operable, Comprensible, Robusto bajo la categoría de problema) y la Norma NTC 5854 de Usabilidad. de conformidad con la oferta y documentos aportados al Proceso Invitación Mínima Cuantía No. 93 de 2018 publicados a través del Secop II.</t>
  </si>
  <si>
    <t>14 DE SEPTIEMBRE DE 2018</t>
  </si>
  <si>
    <t>10 semanas contadas a partir de la suscripción del acta de inicio</t>
  </si>
  <si>
    <t>Ver Radicado en Onbase: 2018201080</t>
  </si>
  <si>
    <t>10 semanas</t>
  </si>
  <si>
    <t>CLAUDIA XIMENA BUSTAMANTE/ LEIDY DIANA ROJAS</t>
  </si>
  <si>
    <t>DIRECTO  98 DE 2018</t>
  </si>
  <si>
    <t>ANGÉLICA SOFÍA OJEDA DUARTE</t>
  </si>
  <si>
    <t>Prestación de servicios profesionales especializados brindando el apoyo y acompañamiento a la Entidad, en las actividades propias de la Coordinación de Capital Intelectual y de Gestión Administrativa y Financiera en lo relacionado con la implementación el modelo de  liderazgo CRC y formación de equipo directivo para potenciar habilidades que apoyen la gestión de la Entidad.</t>
  </si>
  <si>
    <t>19 DE SEPTIEMBRE DE 2018</t>
  </si>
  <si>
    <t>105 DIAS</t>
  </si>
  <si>
    <t>CLAUDIA BUSTAMANTE - MARTHA VALENZUELA</t>
  </si>
  <si>
    <t>DIRECTO  93 DE 2018</t>
  </si>
  <si>
    <t>PEOPLE VOICE S.A.S.</t>
  </si>
  <si>
    <t>EL CONTRATISTA se obliga para con LA COMISIÓN a aplicar la metodología Great Place to Work para la evaluación del ambiente de trabajo de la Comisión de Regulación de Comunicaciones, así como a realizar la sensibilización al interior de la Entidad.</t>
  </si>
  <si>
    <t>20 DE SEPTIEMBRE DE 2018</t>
  </si>
  <si>
    <t>Ver radicado on base: 2018201070</t>
  </si>
  <si>
    <t>100 DÍAS</t>
  </si>
  <si>
    <t>CD - 100</t>
  </si>
  <si>
    <t>INGRID PICON CARRASCAL</t>
  </si>
  <si>
    <t>EL CONTRATISTA se obliga con LA COMISIÓN a prestar sus servicios profesionales especializados para apoyar la gestión de TI de la CRC con enfoque estratégico para el cumplimiento de planes, políticas, objetivos y lineamientos que en materia de TI requiera la Entidad, alineado con las disposiciones de Gobierno Digital y demás iniciativas gubernamentales en materia de TIC.</t>
  </si>
  <si>
    <t>26 DE SEPTIEMBRE DE 2018</t>
  </si>
  <si>
    <t>01 DED OCTUBRE DE 2018</t>
  </si>
  <si>
    <t>Ver radicado on base: 2018200981</t>
  </si>
  <si>
    <t>91 Días</t>
  </si>
  <si>
    <t>ACUERDO MARCO - TIENDA VIRTUAL   PROCESO 101</t>
  </si>
  <si>
    <t xml:space="preserve">COLOMBIANA DE SOFTWARE Y HARDWARE COLSOFT </t>
  </si>
  <si>
    <t>DIRECTO 96 -2018</t>
  </si>
  <si>
    <t>YEISON LOAIZA</t>
  </si>
  <si>
    <t>Prestación de servicios profesionales especializados en materia de economía y regulación de mercados de telecomunicaciones</t>
  </si>
  <si>
    <t>DIANA PAOLA Y ALEJANDRA ARENAS</t>
  </si>
  <si>
    <t>DIRECTO 103- 2018</t>
  </si>
  <si>
    <t>IMPRENTA NACIONAL</t>
  </si>
  <si>
    <t>publicación en el Diario Oficial de las resoluciones de carácter general y circulares expedidas por la Comisión de Regulación de Comunicaciones - CRC.</t>
  </si>
  <si>
    <t>1 DE OCTUBRE DE 2018</t>
  </si>
  <si>
    <t>INTERADMINISTRATIVO</t>
  </si>
  <si>
    <t xml:space="preserve">Respecto a la publicación en el Diario Oficial:• Publicar en el Diario Oficial las diferentes resoluciones de carácter general y circulares que emita la CRC y que le sean entregadas por el Supervisor del contrato. • Atender las solicitudes e inquietudes efectuadas a través del Supervisor del contrato. • En general al cumplimiento de las demás obligaciones que se desprendan de la naturaleza del presente contrato.
</t>
  </si>
  <si>
    <t>90 DÍAS</t>
  </si>
  <si>
    <t>MIREYA GARZÓN</t>
  </si>
  <si>
    <t>MINIMA CUANTIA 104-2018</t>
  </si>
  <si>
    <t>GRUPO EDS AUTOGAS S.A.S.</t>
  </si>
  <si>
    <t>Contratar el suministro de combustible (gasolina corriente) para los cuatro (4) vehículos de propiedad de la Comisión de Regulación de Comunicaciones</t>
  </si>
  <si>
    <t>09 DE OCTUBRE DE 2018</t>
  </si>
  <si>
    <t>Ver RADICADO EN Onbase No. 2018201172</t>
  </si>
  <si>
    <t>82 DÍAS</t>
  </si>
  <si>
    <t>POR DEFINIR</t>
  </si>
  <si>
    <t>DIRECTO  105  - 2018</t>
  </si>
  <si>
    <t>Inscripción de un (1) funcionario de la CRC, al “CLAVES PARA EL MANEJO DEL COBRO COACTIVO – Seminario de actualización”, que se llevará a cabo, en la ciudad de Bogotá D.C., los días 18 y 19 de octubre de 2018.</t>
  </si>
  <si>
    <t xml:space="preserve">Ver RADICADO EN Onbase No. </t>
  </si>
  <si>
    <t xml:space="preserve">2 DÍAS </t>
  </si>
  <si>
    <t>DIRECTO 106 DE 2018</t>
  </si>
  <si>
    <t>60 dias</t>
  </si>
  <si>
    <t>DIRECTO 107 DE 2018</t>
  </si>
  <si>
    <t>Auditoria Externa de seguimiento a las Certificaciones en la Norma Técnica de Calidad en la Gestión Pública NTCGP 1000:2009 e ISO 9001:2015, para la CRC.</t>
  </si>
  <si>
    <t>MINIMA CUANTIA 108-2018</t>
  </si>
  <si>
    <t>SVAIT S.A.S.</t>
  </si>
  <si>
    <r>
      <t>Renovación del licenciamiento de la solución de Backup CA ARCServe y ARCServe Unified Data Protection, y servicio de soporte técnico para la Comisión de Regulación de Comunicaciones</t>
    </r>
    <r>
      <rPr>
        <b/>
        <sz val="10"/>
        <color theme="1"/>
        <rFont val="Tahoma"/>
        <family val="2"/>
      </rPr>
      <t>.</t>
    </r>
  </si>
  <si>
    <t>2 de noviembre de 2018</t>
  </si>
  <si>
    <t>365 días</t>
  </si>
  <si>
    <t>MINIMA CUANTIA 111-2018</t>
  </si>
  <si>
    <t>KONCET SAS</t>
  </si>
  <si>
    <r>
      <rPr>
        <sz val="10"/>
        <color theme="1"/>
        <rFont val="Tahoma"/>
        <family val="2"/>
      </rPr>
      <t>revisión y diagnóstico del cableado eléctrico y el alumbrado en los tres (3) pisos de propiedad de la CRC.</t>
    </r>
    <r>
      <rPr>
        <sz val="10"/>
        <color rgb="FF000000"/>
        <rFont val="Tahoma"/>
        <family val="2"/>
      </rPr>
      <t>,</t>
    </r>
    <r>
      <rPr>
        <sz val="10"/>
        <color theme="1"/>
        <rFont val="Tahoma"/>
        <family val="2"/>
      </rPr>
      <t xml:space="preserve"> de conformidad con la oferta y documentos aportados al Proceso Invitación Mínima Cuantía No. 111 de 2018 publicados a través del Secop II.</t>
    </r>
  </si>
  <si>
    <t>19 DE NOVIEMBRE DE 2018</t>
  </si>
  <si>
    <t xml:space="preserve">hasta el 15 de diciembre de 2018 o el agotamiento de los recursos lo primero que ocurra, </t>
  </si>
  <si>
    <t>Ver RADICADO EN Onbase No. 2018201323</t>
  </si>
  <si>
    <t>15 días</t>
  </si>
  <si>
    <t>104 CANCELADO</t>
  </si>
  <si>
    <t>DIRECTO 117 DE 2018</t>
  </si>
  <si>
    <t>CANCELADO</t>
  </si>
  <si>
    <t>MINIMA CUANTIA 113-2018</t>
  </si>
  <si>
    <t>CERTICÁMARA S.A.</t>
  </si>
  <si>
    <t>MINIMA CUANTIA 114-2018</t>
  </si>
  <si>
    <t>TECNOINDUSTRIAL DE EXTINTORES</t>
  </si>
  <si>
    <t>prestación de servicios de mantenimiento preventivo, correctivo y recarga para los extintores existentes en la Entidad</t>
  </si>
  <si>
    <t>20 DE NOVIEMBRE DE 2018</t>
  </si>
  <si>
    <t>A DEFINIR</t>
  </si>
  <si>
    <t>8 DÍAS HÁBILES</t>
  </si>
  <si>
    <t>Ver RADICADO EN Onbase No. 2018201330</t>
  </si>
  <si>
    <t>ENUE VICTORIA MERCHAN</t>
  </si>
  <si>
    <t>DIRECTO 118 DE 2018</t>
  </si>
  <si>
    <t>EL CONTRATISTA se obliga para con LA COMISIÓN a la : renovación del soporte y actualización para ocho (8) licencias del Software STATA SE Edition a última versión que incluye actualizaciones hasta el 21 de diciembre de 2019.</t>
  </si>
  <si>
    <t>21 DE NOVIEMBRE DE  2018</t>
  </si>
  <si>
    <t>21 DE DICIEMBRE DE 2019</t>
  </si>
  <si>
    <t>Ver RADICADO EN Onbase No. 2018201329</t>
  </si>
  <si>
    <t>MINIMA CUANTIA 115-2018</t>
  </si>
  <si>
    <t>Adquisición de licenciamiento Office 365 Plan E1 en modalidad de servicio por un (1) año para la Comisión de Regulación de Comunicaciones.</t>
  </si>
  <si>
    <t>23 de NOVIEMBRE DE 2018</t>
  </si>
  <si>
    <t>23 DE NOVIEMBRE DE 2018</t>
  </si>
  <si>
    <t>02 DE DICIEMBRE DE 2018</t>
  </si>
  <si>
    <t>Ver RADICADO EN Onbase No. 2018201338</t>
  </si>
  <si>
    <t>MINIMA CUANTIA 116-2018</t>
  </si>
  <si>
    <t>PROINCOL SAS</t>
  </si>
  <si>
    <t>suministro del licenciamiento Office 365 Plan E1 en modalidad de servicio por un (1) año para la Comisión de Regulación de Comunicaciones</t>
  </si>
  <si>
    <t>22 de NOVIEMBRE DE 2018</t>
  </si>
  <si>
    <t>Ver RADICADO EN Onbase No. 2018201354</t>
  </si>
  <si>
    <t>DIRECTO 119 DE 2018</t>
  </si>
  <si>
    <t>NATURA SOFTWARE SAS</t>
  </si>
  <si>
    <t>renovación del servicio de actualización, soporte y mantenimiento para cuatro (4) licencias del sistema de atención virtual Agenti por el término de un (1) año para la Comisión de Regulación de Comunicaciones.</t>
  </si>
  <si>
    <t>4 DE DICIEMBRE 2018</t>
  </si>
  <si>
    <t>20 DE DICIEMBRE DE 2019</t>
  </si>
  <si>
    <t xml:space="preserve">ACUERDO MARCO - TIENDA VIRTUAL   </t>
  </si>
  <si>
    <t>EMPRESA DE TELECOMUNICACIONES  DE BOGOTÁ - ETB</t>
  </si>
  <si>
    <t>Servicio de conectividad mediante la contratación de un canal dediado de inteernet de 128 mbs y un enlace dedicado de Gnap de 6 mbps.</t>
  </si>
  <si>
    <t xml:space="preserve">17 DE NOVIEMBRE DE 2018 </t>
  </si>
  <si>
    <t xml:space="preserve">1 DE DICIEMBE DE 2018 </t>
  </si>
  <si>
    <t>31 DE AGOSTO DE 2018</t>
  </si>
  <si>
    <t xml:space="preserve">TIENDA VIRTUAL  EVENTO DE COTIZACIÓN  </t>
  </si>
  <si>
    <t>LADOINSA SAS</t>
  </si>
  <si>
    <t xml:space="preserve">DIRECTO INTERADMINISTRATIVO </t>
  </si>
  <si>
    <t>SERVICIOS POSTALES NACIONALES</t>
  </si>
  <si>
    <t>Contrato interadministrativo para el servicio de recolección, curso y entrega de correspondencia y demás envíos postales a nivel Nacional e Internacional, servicio de motorizados para entrega de Correspondencia en Bogotá y servicio de correo electrónico y SMS certificado</t>
  </si>
  <si>
    <t>3 DE DICIEMBRE DE 2018</t>
  </si>
  <si>
    <t>31 de JULIO DE 2022</t>
  </si>
  <si>
    <t>Ver on base 2018142006</t>
  </si>
  <si>
    <t>SELECCIÓN ABREVIADA MENOR CUANTÍA</t>
  </si>
  <si>
    <t>MICROCOLSA STORAGE Y SECURITY SAS</t>
  </si>
  <si>
    <t>Contrato de prestación de servicios para servicio de almacenamiento, la custodia, recepción y codificación de unidades documentales del archivo de la Comisión de Regulación de Comunicaciones.</t>
  </si>
  <si>
    <t>4 DE DICIEMBRE DE 2018</t>
  </si>
  <si>
    <t>6 DE DICIEMBRE 2018</t>
  </si>
  <si>
    <t>31 DE JULIO DE 2022</t>
  </si>
  <si>
    <t>SELECCIÓN ABREVIADA MENOR CUANTÍA - 92</t>
  </si>
  <si>
    <t>DIRECTO</t>
  </si>
  <si>
    <t>CULLEN</t>
  </si>
  <si>
    <t>GLOBAL</t>
  </si>
  <si>
    <t>GFK.</t>
  </si>
  <si>
    <t xml:space="preserve">ACUERDO MARCO DE PRECIOS </t>
  </si>
  <si>
    <t>UNIPLES</t>
  </si>
  <si>
    <t>LICITACIÓN PÚBLICA  112-2018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</si>
</sst>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Red]\-&quot;$&quot;#,##0"/>
    <numFmt numFmtId="8" formatCode="&quot;$&quot;#,##0.00;[Red]\-&quot;$&quot;#,##0.00"/>
    <numFmt numFmtId="44" formatCode="_-&quot;$&quot;* #,##0.00_-;\-&quot;$&quot;* #,##0.00_-;_-&quot;$&quot;* &quot;-&quot;??_-;_-@_-"/>
    <numFmt numFmtId="164" formatCode="00"/>
    <numFmt numFmtId="165" formatCode="&quot;$&quot;\ #,##0"/>
    <numFmt numFmtId="166" formatCode="[$-C0A]d\-mmm\-yyyy;@"/>
    <numFmt numFmtId="167" formatCode="&quot;$&quot;\ #,##0.0"/>
    <numFmt numFmtId="168" formatCode="&quot;$&quot;\ #,##0.00"/>
    <numFmt numFmtId="169" formatCode="_-&quot;$&quot;* #,##0_-;\-&quot;$&quot;* #,##0_-;_-&quot;$&quot;* &quot;-&quot;??_-;_-@_-"/>
    <numFmt numFmtId="170" formatCode="&quot;$&quot;#,##0"/>
    <numFmt numFmtId="171" formatCode="&quot;$&quot;#,##0.00"/>
  </numFmts>
  <fonts count="62">
    <font>
      <sz val="11"/>
      <color theme="1"/>
      <name val="Calibri"/>
      <family val="2"/>
      <scheme val="minor"/>
    </font>
    <font>
      <b/>
      <sz val="16"/>
      <color theme="1"/>
      <name val="Calibri"/>
      <family val="2"/>
      <scheme val="minor"/>
    </font>
    <font>
      <b/>
      <sz val="10"/>
      <name val="Arial"/>
      <family val="2"/>
    </font>
    <font>
      <sz val="8"/>
      <color indexed="9"/>
      <name val="Calibri"/>
      <family val="2"/>
    </font>
    <font>
      <sz val="8"/>
      <color indexed="81"/>
      <name val="Tahoma"/>
      <family val="2"/>
    </font>
    <font>
      <sz val="8"/>
      <color theme="1"/>
      <name val="Calibri"/>
      <family val="2"/>
      <scheme val="minor"/>
    </font>
    <font>
      <sz val="10"/>
      <color theme="1"/>
      <name val="Tahoma"/>
      <family val="2"/>
    </font>
    <font>
      <sz val="10"/>
      <color theme="1"/>
      <name val="Calibri"/>
      <family val="2"/>
      <scheme val="minor"/>
    </font>
    <font>
      <b/>
      <sz val="8"/>
      <name val="Arial"/>
      <family val="2"/>
    </font>
    <font>
      <sz val="22"/>
      <color theme="1"/>
      <name val="Calibri"/>
      <family val="2"/>
      <scheme val="minor"/>
    </font>
    <font>
      <b/>
      <sz val="22"/>
      <color theme="1" tint="0.249977111117893"/>
      <name val="Cambria"/>
      <family val="1"/>
    </font>
    <font>
      <sz val="24"/>
      <color theme="1"/>
      <name val="Calibri"/>
      <family val="2"/>
      <scheme val="minor"/>
    </font>
    <font>
      <sz val="9"/>
      <color theme="1" tint="0.249977111117893"/>
      <name val="Cambria"/>
      <family val="1"/>
    </font>
    <font>
      <sz val="10"/>
      <color theme="1" tint="0.249977111117893"/>
      <name val="Cambria"/>
      <family val="1"/>
    </font>
    <font>
      <sz val="8"/>
      <color theme="1" tint="0.249977111117893"/>
      <name val="Cambria"/>
      <family val="1"/>
    </font>
    <font>
      <sz val="11"/>
      <name val="Calibri"/>
      <family val="2"/>
      <scheme val="minor"/>
    </font>
    <font>
      <sz val="10"/>
      <name val="Calibri"/>
      <family val="2"/>
      <scheme val="minor"/>
    </font>
    <font>
      <sz val="9"/>
      <color theme="1"/>
      <name val="Tahoma"/>
      <family val="2"/>
    </font>
    <font>
      <sz val="9"/>
      <color theme="1"/>
      <name val="Calibri"/>
      <family val="2"/>
      <scheme val="minor"/>
    </font>
    <font>
      <b/>
      <sz val="11"/>
      <name val="Arial"/>
      <family val="2"/>
    </font>
    <font>
      <b/>
      <sz val="10"/>
      <color theme="1"/>
      <name val="Tahoma"/>
      <family val="2"/>
    </font>
    <font>
      <sz val="12"/>
      <color theme="1"/>
      <name val="Calibri"/>
      <family val="2"/>
      <scheme val="minor"/>
    </font>
    <font>
      <sz val="11"/>
      <color theme="0"/>
      <name val="Calibri"/>
      <family val="2"/>
      <scheme val="minor"/>
    </font>
    <font>
      <sz val="8"/>
      <name val="Calibri"/>
      <family val="2"/>
      <scheme val="minor"/>
    </font>
    <font>
      <sz val="9"/>
      <name val="Calibri"/>
      <family val="2"/>
      <scheme val="minor"/>
    </font>
    <font>
      <sz val="26"/>
      <color theme="1"/>
      <name val="Calibri"/>
      <family val="2"/>
      <scheme val="minor"/>
    </font>
    <font>
      <sz val="8"/>
      <color theme="1"/>
      <name val="Tahoma"/>
      <family val="2"/>
    </font>
    <font>
      <sz val="11"/>
      <color theme="1"/>
      <name val="Calibri"/>
      <family val="2"/>
      <scheme val="minor"/>
    </font>
    <font>
      <sz val="8"/>
      <color indexed="9"/>
      <name val="Calibri"/>
      <family val="2"/>
      <scheme val="minor"/>
    </font>
    <font>
      <sz val="7"/>
      <color theme="1"/>
      <name val="Tahoma"/>
      <family val="2"/>
    </font>
    <font>
      <sz val="10"/>
      <color rgb="FF000000"/>
      <name val="Tahoma"/>
      <family val="2"/>
    </font>
    <font>
      <sz val="7"/>
      <color theme="1"/>
      <name val="Calibri"/>
      <family val="2"/>
      <scheme val="minor"/>
    </font>
    <font>
      <sz val="10"/>
      <name val="Arial"/>
      <family val="2"/>
    </font>
    <font>
      <sz val="10"/>
      <color theme="1"/>
      <name val="Calibri"/>
      <family val="1"/>
    </font>
    <font>
      <sz val="11"/>
      <color theme="1"/>
      <name val="Tahoma"/>
      <family val="2"/>
    </font>
    <font>
      <b/>
      <sz val="11"/>
      <color theme="1"/>
      <name val="Tahoma"/>
      <family val="2"/>
    </font>
    <font>
      <i/>
      <sz val="10"/>
      <color theme="1"/>
      <name val="Tahoma"/>
      <family val="2"/>
    </font>
    <font>
      <sz val="10"/>
      <name val="Tahoma"/>
      <family val="2"/>
    </font>
    <font>
      <sz val="7"/>
      <color theme="1"/>
      <name val="Times New Roman"/>
      <family val="1"/>
    </font>
    <font>
      <sz val="11"/>
      <color rgb="FF000000"/>
      <name val="Calibri"/>
      <family val="2"/>
      <scheme val="minor"/>
    </font>
    <font>
      <b/>
      <sz val="12"/>
      <color theme="0"/>
      <name val="Tahoma"/>
      <family val="2"/>
    </font>
    <font>
      <sz val="10"/>
      <color theme="0"/>
      <name val="Tahoma"/>
      <family val="2"/>
    </font>
    <font>
      <sz val="10"/>
      <color rgb="FF000000"/>
      <name val="Arial"/>
      <family val="2"/>
    </font>
    <font>
      <sz val="10"/>
      <color indexed="8"/>
      <name val="MS Sans Serif"/>
      <family val="2"/>
    </font>
    <font>
      <sz val="10"/>
      <color indexed="8"/>
      <name val="Tahoma"/>
      <family val="2"/>
    </font>
    <font>
      <b/>
      <sz val="10"/>
      <color rgb="FF000000"/>
      <name val="Tahoma"/>
      <family val="2"/>
    </font>
    <font>
      <b/>
      <sz val="10"/>
      <color rgb="FF000000"/>
      <name val="Times New Roman"/>
      <family val="1"/>
    </font>
    <font>
      <u/>
      <sz val="10"/>
      <color theme="1"/>
      <name val="Tahoma"/>
      <family val="2"/>
    </font>
    <font>
      <sz val="10"/>
      <color theme="1"/>
      <name val="Times New Roman"/>
      <family val="1"/>
    </font>
    <font>
      <sz val="10"/>
      <color theme="1"/>
      <name val="Arial"/>
      <family val="2"/>
    </font>
    <font>
      <sz val="10"/>
      <color rgb="FF000000"/>
      <name val="Times New Roman"/>
      <family val="1"/>
    </font>
    <font>
      <sz val="10"/>
      <color rgb="FF0000FF"/>
      <name val="Tahoma"/>
      <family val="2"/>
    </font>
    <font>
      <sz val="10"/>
      <color rgb="FF222222"/>
      <name val="Tahoma"/>
      <family val="2"/>
    </font>
    <font>
      <b/>
      <sz val="10"/>
      <color rgb="FF000000"/>
      <name val="Arial"/>
      <family val="2"/>
    </font>
    <font>
      <sz val="10"/>
      <color theme="1"/>
      <name val="Symbol"/>
      <family val="1"/>
      <charset val="2"/>
    </font>
    <font>
      <b/>
      <sz val="12"/>
      <name val="Tahoma"/>
      <family val="2"/>
    </font>
    <font>
      <sz val="10"/>
      <color theme="1"/>
      <name val="Tahoma"/>
      <family val="1"/>
    </font>
    <font>
      <b/>
      <sz val="10"/>
      <color theme="1"/>
      <name val="Calibri"/>
      <family val="2"/>
      <scheme val="minor"/>
    </font>
    <font>
      <b/>
      <sz val="12"/>
      <color theme="1"/>
      <name val="Calibri"/>
      <family val="2"/>
      <scheme val="minor"/>
    </font>
    <font>
      <sz val="11"/>
      <color theme="1"/>
      <name val="Arial-BoldMT"/>
    </font>
    <font>
      <b/>
      <sz val="9"/>
      <color indexed="81"/>
      <name val="Tahoma"/>
      <family val="2"/>
    </font>
    <font>
      <sz val="9"/>
      <color indexed="81"/>
      <name val="Tahoma"/>
      <family val="2"/>
    </font>
  </fonts>
  <fills count="13">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3" tint="-0.249977111117893"/>
        <bgColor indexed="64"/>
      </patternFill>
    </fill>
    <fill>
      <patternFill patternType="solid">
        <fgColor theme="3" tint="-0.499984740745262"/>
        <bgColor indexed="64"/>
      </patternFill>
    </fill>
    <fill>
      <patternFill patternType="solid">
        <fgColor rgb="FF92D050"/>
        <bgColor indexed="64"/>
      </patternFill>
    </fill>
    <fill>
      <patternFill patternType="solid">
        <fgColor rgb="FFFFFF00"/>
        <bgColor indexed="64"/>
      </patternFill>
    </fill>
    <fill>
      <patternFill patternType="solid">
        <fgColor theme="5" tint="0.59999389629810485"/>
        <bgColor indexed="64"/>
      </patternFill>
    </fill>
    <fill>
      <patternFill patternType="solid">
        <fgColor rgb="FFFF00FF"/>
        <bgColor indexed="64"/>
      </patternFill>
    </fill>
    <fill>
      <patternFill patternType="solid">
        <fgColor rgb="FFFF0000"/>
        <bgColor indexed="64"/>
      </patternFill>
    </fill>
    <fill>
      <patternFill patternType="solid">
        <fgColor rgb="FF00B0F0"/>
        <bgColor indexed="64"/>
      </patternFill>
    </fill>
    <fill>
      <patternFill patternType="solid">
        <fgColor indexed="54"/>
      </patternFill>
    </fill>
  </fills>
  <borders count="41">
    <border>
      <left/>
      <right/>
      <top/>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thin">
        <color indexed="64"/>
      </left>
      <right style="medium">
        <color indexed="64"/>
      </right>
      <top/>
      <bottom/>
      <diagonal/>
    </border>
    <border>
      <left style="medium">
        <color indexed="64"/>
      </left>
      <right/>
      <top style="thin">
        <color indexed="64"/>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s>
  <cellStyleXfs count="3">
    <xf numFmtId="0" fontId="0" fillId="0" borderId="0"/>
    <xf numFmtId="44" fontId="27" fillId="0" borderId="0" applyFont="0" applyFill="0" applyBorder="0" applyAlignment="0" applyProtection="0"/>
    <xf numFmtId="0" fontId="43" fillId="0" borderId="0"/>
  </cellStyleXfs>
  <cellXfs count="429">
    <xf numFmtId="0" fontId="0" fillId="0" borderId="0" xfId="0"/>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3" xfId="0" applyBorder="1" applyAlignment="1">
      <alignment horizontal="center" vertical="center" wrapText="1"/>
    </xf>
    <xf numFmtId="0" fontId="0" fillId="0" borderId="0" xfId="0" applyAlignment="1">
      <alignment horizontal="center" vertical="center" wrapText="1"/>
    </xf>
    <xf numFmtId="3" fontId="0" fillId="0" borderId="2" xfId="0" applyNumberFormat="1" applyBorder="1" applyAlignment="1">
      <alignment horizontal="center" vertical="center" wrapText="1"/>
    </xf>
    <xf numFmtId="16" fontId="0" fillId="0" borderId="2" xfId="0" applyNumberFormat="1" applyFill="1" applyBorder="1" applyAlignment="1">
      <alignment horizontal="center" vertical="center" wrapText="1"/>
    </xf>
    <xf numFmtId="0" fontId="0" fillId="0" borderId="0" xfId="0" applyAlignment="1">
      <alignment horizontal="left"/>
    </xf>
    <xf numFmtId="0" fontId="0" fillId="0" borderId="2" xfId="0" applyBorder="1" applyAlignment="1">
      <alignment horizontal="left" vertical="center" wrapText="1"/>
    </xf>
    <xf numFmtId="0" fontId="0" fillId="0" borderId="0" xfId="0" applyAlignment="1">
      <alignment horizontal="left" vertical="center" wrapText="1"/>
    </xf>
    <xf numFmtId="0" fontId="0" fillId="3" borderId="2" xfId="0" applyFill="1" applyBorder="1" applyAlignment="1">
      <alignment horizontal="left" vertical="center" wrapText="1"/>
    </xf>
    <xf numFmtId="0" fontId="0" fillId="0" borderId="6" xfId="0" applyBorder="1" applyAlignment="1">
      <alignment horizontal="center" vertical="center" wrapText="1"/>
    </xf>
    <xf numFmtId="16" fontId="0" fillId="0" borderId="6" xfId="0" applyNumberFormat="1" applyFill="1" applyBorder="1" applyAlignment="1">
      <alignment horizontal="center" vertical="center" wrapText="1"/>
    </xf>
    <xf numFmtId="0" fontId="0" fillId="0" borderId="8" xfId="0" applyBorder="1" applyAlignment="1">
      <alignment horizontal="center" vertical="center" wrapText="1"/>
    </xf>
    <xf numFmtId="0" fontId="0" fillId="0" borderId="2" xfId="0" applyFill="1" applyBorder="1" applyAlignment="1">
      <alignment horizontal="center" vertical="center" wrapText="1"/>
    </xf>
    <xf numFmtId="0" fontId="0" fillId="0" borderId="2" xfId="0" applyFill="1" applyBorder="1" applyAlignment="1">
      <alignment horizontal="left" vertical="center" wrapText="1"/>
    </xf>
    <xf numFmtId="0" fontId="7" fillId="0" borderId="2" xfId="0" applyFont="1" applyBorder="1" applyAlignment="1">
      <alignment horizontal="center" vertical="center" wrapText="1"/>
    </xf>
    <xf numFmtId="0" fontId="7" fillId="0" borderId="2" xfId="0" applyFont="1" applyFill="1" applyBorder="1" applyAlignment="1">
      <alignment horizontal="center" vertical="center" wrapText="1"/>
    </xf>
    <xf numFmtId="0" fontId="0" fillId="0" borderId="0" xfId="0" applyFill="1" applyAlignment="1">
      <alignment horizontal="center" vertical="center" wrapText="1"/>
    </xf>
    <xf numFmtId="0" fontId="7" fillId="3" borderId="2" xfId="0" applyFont="1" applyFill="1" applyBorder="1" applyAlignment="1">
      <alignment horizontal="center" vertical="center" wrapText="1"/>
    </xf>
    <xf numFmtId="0" fontId="0" fillId="3" borderId="2" xfId="0" applyFill="1" applyBorder="1" applyAlignment="1">
      <alignment horizontal="center" vertical="center" wrapText="1"/>
    </xf>
    <xf numFmtId="0" fontId="0" fillId="0" borderId="0" xfId="0" applyAlignment="1">
      <alignment horizontal="center"/>
    </xf>
    <xf numFmtId="0" fontId="7" fillId="0" borderId="0" xfId="0" applyFont="1" applyAlignment="1">
      <alignment horizontal="center" vertical="center" wrapText="1"/>
    </xf>
    <xf numFmtId="0" fontId="7" fillId="0" borderId="0" xfId="0" applyFont="1"/>
    <xf numFmtId="0" fontId="9" fillId="0" borderId="0" xfId="0" applyFont="1" applyAlignment="1">
      <alignment horizontal="center" vertical="center" wrapText="1"/>
    </xf>
    <xf numFmtId="0" fontId="9" fillId="0" borderId="0" xfId="0" applyFont="1"/>
    <xf numFmtId="15" fontId="0" fillId="0" borderId="5" xfId="0" applyNumberFormat="1" applyBorder="1" applyAlignment="1">
      <alignment horizontal="center" vertical="center" wrapText="1"/>
    </xf>
    <xf numFmtId="164" fontId="11" fillId="2" borderId="11" xfId="0" applyNumberFormat="1" applyFont="1" applyFill="1" applyBorder="1" applyAlignment="1">
      <alignment horizontal="center" vertical="center" wrapText="1"/>
    </xf>
    <xf numFmtId="0" fontId="11" fillId="0" borderId="0" xfId="0" applyFont="1" applyAlignment="1">
      <alignment horizontal="center" vertical="center" wrapText="1"/>
    </xf>
    <xf numFmtId="0" fontId="0" fillId="0" borderId="9" xfId="0" applyBorder="1" applyAlignment="1">
      <alignment horizontal="center" vertical="center" wrapText="1"/>
    </xf>
    <xf numFmtId="49" fontId="2" fillId="2" borderId="13" xfId="0" applyNumberFormat="1" applyFont="1" applyFill="1" applyBorder="1" applyAlignment="1">
      <alignment horizontal="center" vertical="center" wrapText="1"/>
    </xf>
    <xf numFmtId="49" fontId="8" fillId="2" borderId="14" xfId="0" applyNumberFormat="1" applyFont="1" applyFill="1" applyBorder="1" applyAlignment="1">
      <alignment horizontal="center" vertical="center" wrapText="1"/>
    </xf>
    <xf numFmtId="49" fontId="2" fillId="2" borderId="15" xfId="0" applyNumberFormat="1" applyFont="1" applyFill="1" applyBorder="1" applyAlignment="1">
      <alignment horizontal="center" vertical="center" wrapText="1"/>
    </xf>
    <xf numFmtId="0" fontId="10" fillId="2" borderId="11" xfId="0" applyFont="1" applyFill="1" applyBorder="1" applyAlignment="1">
      <alignment horizontal="justify" vertical="center"/>
    </xf>
    <xf numFmtId="0" fontId="12" fillId="2" borderId="16" xfId="0" applyFont="1" applyFill="1" applyBorder="1" applyAlignment="1">
      <alignment horizontal="center" vertical="center" wrapText="1"/>
    </xf>
    <xf numFmtId="0" fontId="13" fillId="2" borderId="17" xfId="0" applyFont="1" applyFill="1" applyBorder="1" applyAlignment="1">
      <alignment horizontal="center" vertical="center" wrapText="1"/>
    </xf>
    <xf numFmtId="0" fontId="12" fillId="2" borderId="17" xfId="0" applyFont="1" applyFill="1" applyBorder="1" applyAlignment="1">
      <alignment horizontal="left" vertical="center" wrapText="1"/>
    </xf>
    <xf numFmtId="0" fontId="14" fillId="2" borderId="17" xfId="0" applyFont="1" applyFill="1" applyBorder="1" applyAlignment="1">
      <alignment horizontal="center" vertical="center" wrapText="1"/>
    </xf>
    <xf numFmtId="0" fontId="12" fillId="2" borderId="17" xfId="0" applyFont="1" applyFill="1" applyBorder="1" applyAlignment="1">
      <alignment horizontal="center" vertical="center" wrapText="1"/>
    </xf>
    <xf numFmtId="17" fontId="0" fillId="0" borderId="2" xfId="0" applyNumberFormat="1" applyBorder="1" applyAlignment="1">
      <alignment horizontal="center" vertical="center" wrapText="1"/>
    </xf>
    <xf numFmtId="0" fontId="7" fillId="0" borderId="2" xfId="0" applyFont="1" applyBorder="1" applyAlignment="1">
      <alignment horizontal="left" vertical="center" wrapText="1"/>
    </xf>
    <xf numFmtId="0" fontId="12" fillId="2" borderId="18" xfId="0" applyFont="1" applyFill="1" applyBorder="1" applyAlignment="1">
      <alignment horizontal="center" vertical="center" wrapText="1"/>
    </xf>
    <xf numFmtId="0" fontId="7" fillId="0" borderId="17" xfId="0" applyFont="1" applyBorder="1" applyAlignment="1">
      <alignment horizontal="center" vertical="center" wrapText="1"/>
    </xf>
    <xf numFmtId="0" fontId="0" fillId="0" borderId="17" xfId="0" applyBorder="1" applyAlignment="1">
      <alignment horizontal="center" vertical="center" wrapText="1"/>
    </xf>
    <xf numFmtId="0" fontId="0" fillId="0" borderId="20" xfId="0" applyBorder="1" applyAlignment="1">
      <alignment horizontal="center" vertical="center" wrapText="1"/>
    </xf>
    <xf numFmtId="166" fontId="6" fillId="0" borderId="2" xfId="0" applyNumberFormat="1" applyFont="1" applyBorder="1" applyAlignment="1">
      <alignment horizontal="left" vertical="center" wrapText="1"/>
    </xf>
    <xf numFmtId="0" fontId="5" fillId="0" borderId="2" xfId="0" applyFont="1" applyBorder="1" applyAlignment="1">
      <alignment horizontal="center" vertical="center" wrapText="1"/>
    </xf>
    <xf numFmtId="165" fontId="0" fillId="0" borderId="6" xfId="0" applyNumberFormat="1" applyBorder="1" applyAlignment="1">
      <alignment horizontal="center" vertical="center" wrapText="1"/>
    </xf>
    <xf numFmtId="165" fontId="0" fillId="0" borderId="2" xfId="0" applyNumberFormat="1" applyBorder="1" applyAlignment="1">
      <alignment horizontal="center" vertical="center" wrapText="1"/>
    </xf>
    <xf numFmtId="165" fontId="0" fillId="0" borderId="2" xfId="0" applyNumberFormat="1" applyFill="1" applyBorder="1" applyAlignment="1">
      <alignment horizontal="center" vertical="center" wrapText="1"/>
    </xf>
    <xf numFmtId="15" fontId="0" fillId="0" borderId="8" xfId="0" applyNumberFormat="1" applyBorder="1" applyAlignment="1">
      <alignment horizontal="center" vertical="center" wrapText="1"/>
    </xf>
    <xf numFmtId="167" fontId="0" fillId="0" borderId="2" xfId="0" applyNumberFormat="1" applyBorder="1" applyAlignment="1">
      <alignment horizontal="center" vertical="center" wrapText="1"/>
    </xf>
    <xf numFmtId="15" fontId="15" fillId="0" borderId="5" xfId="0" applyNumberFormat="1"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2" xfId="0" applyFont="1" applyFill="1" applyBorder="1" applyAlignment="1">
      <alignment horizontal="left" vertical="center" wrapText="1"/>
    </xf>
    <xf numFmtId="165" fontId="15" fillId="0" borderId="2" xfId="0" applyNumberFormat="1" applyFont="1" applyFill="1" applyBorder="1" applyAlignment="1">
      <alignment horizontal="center" vertical="center" wrapText="1"/>
    </xf>
    <xf numFmtId="16" fontId="15" fillId="0" borderId="2" xfId="0" applyNumberFormat="1"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0" xfId="0" applyFont="1" applyFill="1" applyAlignment="1">
      <alignment horizontal="center" vertical="center" wrapText="1"/>
    </xf>
    <xf numFmtId="0" fontId="0" fillId="3" borderId="4" xfId="0" applyFill="1" applyBorder="1" applyAlignment="1">
      <alignment horizontal="center" vertical="center" wrapText="1"/>
    </xf>
    <xf numFmtId="0" fontId="16" fillId="3" borderId="2" xfId="0" applyFont="1" applyFill="1" applyBorder="1" applyAlignment="1">
      <alignment horizontal="center" vertical="center" wrapText="1"/>
    </xf>
    <xf numFmtId="0" fontId="6" fillId="0" borderId="2" xfId="0" applyFont="1" applyBorder="1" applyAlignment="1">
      <alignment horizontal="center" vertical="center" wrapText="1"/>
    </xf>
    <xf numFmtId="15" fontId="6" fillId="0" borderId="5" xfId="0" applyNumberFormat="1" applyFont="1" applyBorder="1" applyAlignment="1">
      <alignment horizontal="center" vertical="center" wrapText="1"/>
    </xf>
    <xf numFmtId="0" fontId="6" fillId="0" borderId="2" xfId="0" applyFont="1" applyBorder="1" applyAlignment="1">
      <alignment horizontal="left" vertical="center" wrapText="1"/>
    </xf>
    <xf numFmtId="0" fontId="17" fillId="0" borderId="2"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2" xfId="0" applyFont="1" applyBorder="1" applyAlignment="1">
      <alignment horizontal="justify" vertical="center" wrapText="1"/>
    </xf>
    <xf numFmtId="49" fontId="19" fillId="2" borderId="12" xfId="0" applyNumberFormat="1" applyFont="1" applyFill="1" applyBorder="1" applyAlignment="1">
      <alignment horizontal="center" vertical="center" wrapText="1"/>
    </xf>
    <xf numFmtId="0" fontId="0" fillId="0" borderId="2" xfId="0" applyFont="1" applyBorder="1" applyAlignment="1">
      <alignment horizontal="center" vertical="center" wrapText="1"/>
    </xf>
    <xf numFmtId="0" fontId="21" fillId="0" borderId="2" xfId="0" applyFont="1" applyBorder="1" applyAlignment="1">
      <alignment horizontal="center" vertical="center" wrapText="1"/>
    </xf>
    <xf numFmtId="0" fontId="22" fillId="4" borderId="2" xfId="0" applyFont="1" applyFill="1" applyBorder="1" applyAlignment="1">
      <alignment horizontal="center"/>
    </xf>
    <xf numFmtId="0" fontId="22" fillId="5" borderId="0" xfId="0" applyFont="1" applyFill="1" applyAlignment="1">
      <alignment horizontal="center"/>
    </xf>
    <xf numFmtId="0" fontId="0" fillId="0" borderId="2" xfId="0" applyBorder="1" applyAlignment="1">
      <alignment horizontal="center" vertical="center"/>
    </xf>
    <xf numFmtId="0" fontId="0" fillId="6" borderId="2" xfId="0" applyFill="1" applyBorder="1" applyAlignment="1">
      <alignment horizontal="center" vertical="center" wrapText="1"/>
    </xf>
    <xf numFmtId="15" fontId="0" fillId="0" borderId="13" xfId="0" applyNumberFormat="1" applyBorder="1" applyAlignment="1">
      <alignment horizontal="center" vertical="center" wrapText="1"/>
    </xf>
    <xf numFmtId="0" fontId="0" fillId="0" borderId="14" xfId="0" applyBorder="1" applyAlignment="1">
      <alignment horizontal="left" vertical="center" wrapText="1"/>
    </xf>
    <xf numFmtId="0" fontId="0" fillId="0" borderId="14" xfId="0" applyBorder="1" applyAlignment="1">
      <alignment horizontal="center" vertical="center" wrapText="1"/>
    </xf>
    <xf numFmtId="0" fontId="17" fillId="0" borderId="14" xfId="0" applyFont="1" applyBorder="1" applyAlignment="1">
      <alignment horizontal="center" vertical="center" wrapText="1"/>
    </xf>
    <xf numFmtId="165" fontId="0" fillId="0" borderId="14" xfId="0" applyNumberFormat="1" applyBorder="1" applyAlignment="1">
      <alignment horizontal="center" vertical="center" wrapText="1"/>
    </xf>
    <xf numFmtId="16" fontId="0" fillId="0" borderId="14" xfId="0" applyNumberFormat="1" applyFill="1" applyBorder="1" applyAlignment="1">
      <alignment horizontal="center" vertical="center" wrapText="1"/>
    </xf>
    <xf numFmtId="0" fontId="0" fillId="0" borderId="21" xfId="0" applyBorder="1" applyAlignment="1">
      <alignment horizontal="center" vertical="center" wrapText="1"/>
    </xf>
    <xf numFmtId="0" fontId="0" fillId="0" borderId="15" xfId="0" applyBorder="1" applyAlignment="1">
      <alignment horizontal="center" vertical="center" wrapText="1"/>
    </xf>
    <xf numFmtId="16" fontId="0" fillId="0" borderId="22" xfId="0" applyNumberFormat="1" applyFill="1"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15" fontId="0" fillId="3" borderId="5" xfId="0" applyNumberFormat="1" applyFill="1" applyBorder="1" applyAlignment="1">
      <alignment horizontal="center" vertical="center" wrapText="1"/>
    </xf>
    <xf numFmtId="165" fontId="0" fillId="3" borderId="2" xfId="0" applyNumberFormat="1" applyFill="1" applyBorder="1" applyAlignment="1">
      <alignment horizontal="center" vertical="center" wrapText="1"/>
    </xf>
    <xf numFmtId="16" fontId="0" fillId="3" borderId="2" xfId="0" applyNumberFormat="1" applyFill="1" applyBorder="1" applyAlignment="1">
      <alignment horizontal="center" vertical="center" wrapText="1"/>
    </xf>
    <xf numFmtId="16" fontId="0" fillId="3" borderId="6" xfId="0" applyNumberFormat="1" applyFill="1" applyBorder="1" applyAlignment="1">
      <alignment horizontal="center" vertical="center" wrapText="1"/>
    </xf>
    <xf numFmtId="0" fontId="0" fillId="3" borderId="6" xfId="0" applyFill="1" applyBorder="1" applyAlignment="1">
      <alignment horizontal="center" vertical="center"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22" fillId="4" borderId="0" xfId="0" applyFont="1" applyFill="1" applyAlignment="1">
      <alignment horizontal="center" vertical="center"/>
    </xf>
    <xf numFmtId="0" fontId="0" fillId="0" borderId="2" xfId="0" applyFill="1" applyBorder="1" applyAlignment="1">
      <alignment horizontal="center" vertical="center"/>
    </xf>
    <xf numFmtId="0" fontId="7" fillId="0" borderId="23" xfId="0" applyFont="1" applyBorder="1" applyAlignment="1">
      <alignment horizontal="center" vertical="center" wrapText="1"/>
    </xf>
    <xf numFmtId="0" fontId="7" fillId="0" borderId="24" xfId="0" applyFont="1" applyBorder="1" applyAlignment="1">
      <alignment horizontal="center" vertical="center" wrapText="1"/>
    </xf>
    <xf numFmtId="0" fontId="0" fillId="7" borderId="2" xfId="0" applyFill="1" applyBorder="1" applyAlignment="1">
      <alignment horizontal="center" vertical="center" wrapText="1"/>
    </xf>
    <xf numFmtId="0" fontId="16" fillId="0" borderId="2" xfId="0" applyFont="1" applyFill="1" applyBorder="1" applyAlignment="1">
      <alignment horizontal="center" vertical="center" wrapText="1"/>
    </xf>
    <xf numFmtId="0" fontId="23" fillId="0" borderId="2" xfId="0" applyFont="1" applyFill="1" applyBorder="1" applyAlignment="1">
      <alignment horizontal="center" vertical="center" wrapText="1"/>
    </xf>
    <xf numFmtId="168" fontId="15" fillId="0" borderId="2" xfId="0" applyNumberFormat="1" applyFont="1" applyFill="1" applyBorder="1" applyAlignment="1">
      <alignment horizontal="center" vertical="center" wrapText="1"/>
    </xf>
    <xf numFmtId="0" fontId="15" fillId="3" borderId="2" xfId="0" applyFont="1" applyFill="1" applyBorder="1" applyAlignment="1">
      <alignment horizontal="center" vertical="center" wrapText="1"/>
    </xf>
    <xf numFmtId="0" fontId="24" fillId="0" borderId="2" xfId="0" applyFont="1" applyFill="1" applyBorder="1" applyAlignment="1">
      <alignment horizontal="center" vertical="center" wrapText="1"/>
    </xf>
    <xf numFmtId="0" fontId="18" fillId="0" borderId="0" xfId="0" applyFont="1" applyBorder="1" applyAlignment="1">
      <alignment horizontal="center" vertical="center" wrapText="1"/>
    </xf>
    <xf numFmtId="164" fontId="25" fillId="2" borderId="12" xfId="0" applyNumberFormat="1" applyFont="1" applyFill="1" applyBorder="1" applyAlignment="1">
      <alignment horizontal="center" vertical="center" wrapText="1"/>
    </xf>
    <xf numFmtId="164" fontId="25" fillId="2" borderId="10" xfId="0" applyNumberFormat="1" applyFont="1" applyFill="1" applyBorder="1" applyAlignment="1">
      <alignment horizontal="center" vertical="center" wrapText="1"/>
    </xf>
    <xf numFmtId="164" fontId="25" fillId="2" borderId="11" xfId="0" applyNumberFormat="1" applyFont="1" applyFill="1" applyBorder="1" applyAlignment="1">
      <alignment horizontal="center" vertical="center" wrapText="1"/>
    </xf>
    <xf numFmtId="49" fontId="2" fillId="2" borderId="14" xfId="0" applyNumberFormat="1" applyFont="1" applyFill="1" applyBorder="1" applyAlignment="1">
      <alignment horizontal="center" vertical="center" wrapText="1"/>
    </xf>
    <xf numFmtId="0" fontId="26" fillId="0" borderId="2" xfId="0" applyFont="1" applyBorder="1" applyAlignment="1">
      <alignment horizontal="center" vertical="center" wrapText="1"/>
    </xf>
    <xf numFmtId="0" fontId="16" fillId="0" borderId="14" xfId="0" applyFont="1" applyFill="1" applyBorder="1" applyAlignment="1">
      <alignment horizontal="center" vertical="center" wrapText="1"/>
    </xf>
    <xf numFmtId="15" fontId="15" fillId="0" borderId="19" xfId="0" applyNumberFormat="1" applyFont="1" applyFill="1" applyBorder="1" applyAlignment="1">
      <alignment horizontal="center" vertical="center" wrapText="1"/>
    </xf>
    <xf numFmtId="0" fontId="15" fillId="0" borderId="17" xfId="0" applyFont="1" applyFill="1" applyBorder="1" applyAlignment="1">
      <alignment horizontal="center" vertical="center" wrapText="1"/>
    </xf>
    <xf numFmtId="0" fontId="15" fillId="0" borderId="17" xfId="0" applyFont="1" applyFill="1" applyBorder="1" applyAlignment="1">
      <alignment horizontal="left" vertical="center" wrapText="1"/>
    </xf>
    <xf numFmtId="3" fontId="0" fillId="0" borderId="17" xfId="0" applyNumberFormat="1" applyBorder="1" applyAlignment="1">
      <alignment horizontal="center" vertical="center" wrapText="1"/>
    </xf>
    <xf numFmtId="0" fontId="23" fillId="0" borderId="17" xfId="0" applyFont="1" applyFill="1" applyBorder="1" applyAlignment="1">
      <alignment horizontal="center" vertical="center" wrapText="1"/>
    </xf>
    <xf numFmtId="165" fontId="15" fillId="0" borderId="17" xfId="0" applyNumberFormat="1" applyFont="1" applyFill="1" applyBorder="1" applyAlignment="1">
      <alignment horizontal="center" vertical="center" wrapText="1"/>
    </xf>
    <xf numFmtId="16" fontId="15" fillId="0" borderId="17" xfId="0" applyNumberFormat="1" applyFont="1" applyFill="1" applyBorder="1" applyAlignment="1">
      <alignment horizontal="center" vertical="center" wrapText="1"/>
    </xf>
    <xf numFmtId="0" fontId="15" fillId="0" borderId="18" xfId="0" applyFont="1" applyFill="1" applyBorder="1" applyAlignment="1">
      <alignment horizontal="center" vertical="center" wrapText="1"/>
    </xf>
    <xf numFmtId="14" fontId="7" fillId="0" borderId="2" xfId="0" applyNumberFormat="1" applyFont="1" applyBorder="1" applyAlignment="1">
      <alignment horizontal="center" vertical="center" wrapText="1"/>
    </xf>
    <xf numFmtId="165" fontId="0" fillId="8" borderId="2" xfId="0" applyNumberFormat="1" applyFill="1" applyBorder="1" applyAlignment="1">
      <alignment horizontal="center" vertical="center" wrapText="1"/>
    </xf>
    <xf numFmtId="49" fontId="2" fillId="2" borderId="14" xfId="0" applyNumberFormat="1" applyFont="1" applyFill="1" applyBorder="1" applyAlignment="1">
      <alignment horizontal="center" vertical="center" wrapText="1"/>
    </xf>
    <xf numFmtId="49" fontId="2" fillId="2" borderId="14" xfId="0" applyNumberFormat="1" applyFont="1" applyFill="1" applyBorder="1" applyAlignment="1">
      <alignment horizontal="center" vertical="center" wrapText="1"/>
    </xf>
    <xf numFmtId="0" fontId="1" fillId="0" borderId="7" xfId="0" applyFont="1" applyBorder="1" applyAlignment="1">
      <alignment horizontal="center" vertical="center"/>
    </xf>
    <xf numFmtId="0" fontId="1" fillId="0" borderId="1" xfId="0" applyFont="1" applyBorder="1" applyAlignment="1">
      <alignment horizontal="center" vertical="center"/>
    </xf>
    <xf numFmtId="0" fontId="27" fillId="0" borderId="0" xfId="0" applyFont="1"/>
    <xf numFmtId="15" fontId="27" fillId="0" borderId="25" xfId="0" applyNumberFormat="1" applyFont="1" applyBorder="1" applyAlignment="1">
      <alignment horizontal="center" vertical="center" wrapText="1"/>
    </xf>
    <xf numFmtId="0" fontId="27" fillId="0" borderId="14" xfId="0" applyFont="1" applyBorder="1" applyAlignment="1">
      <alignment horizontal="left" vertical="center" wrapText="1"/>
    </xf>
    <xf numFmtId="3" fontId="27" fillId="0" borderId="14" xfId="0" applyNumberFormat="1" applyFont="1" applyBorder="1" applyAlignment="1">
      <alignment horizontal="center" vertical="center" wrapText="1"/>
    </xf>
    <xf numFmtId="0" fontId="27" fillId="0" borderId="14" xfId="0" applyFont="1" applyBorder="1" applyAlignment="1">
      <alignment horizontal="center" vertical="center" wrapText="1"/>
    </xf>
    <xf numFmtId="165" fontId="27" fillId="0" borderId="14" xfId="0" applyNumberFormat="1" applyFont="1" applyBorder="1" applyAlignment="1">
      <alignment horizontal="center" vertical="center" wrapText="1"/>
    </xf>
    <xf numFmtId="16" fontId="27" fillId="0" borderId="23" xfId="0" applyNumberFormat="1" applyFont="1" applyFill="1" applyBorder="1" applyAlignment="1">
      <alignment horizontal="center" vertical="center" wrapText="1"/>
    </xf>
    <xf numFmtId="16" fontId="27" fillId="0" borderId="14" xfId="0" applyNumberFormat="1" applyFont="1" applyFill="1" applyBorder="1" applyAlignment="1">
      <alignment horizontal="center" vertical="center" wrapText="1"/>
    </xf>
    <xf numFmtId="0" fontId="27" fillId="0" borderId="23" xfId="0" applyFont="1" applyBorder="1" applyAlignment="1">
      <alignment horizontal="center" vertical="center" wrapText="1"/>
    </xf>
    <xf numFmtId="0" fontId="27" fillId="0" borderId="26" xfId="0" applyFont="1" applyBorder="1" applyAlignment="1">
      <alignment horizontal="center" vertical="center" wrapText="1"/>
    </xf>
    <xf numFmtId="0" fontId="27" fillId="0" borderId="27" xfId="0" applyFont="1" applyBorder="1" applyAlignment="1">
      <alignment horizontal="center" vertical="center" wrapText="1"/>
    </xf>
    <xf numFmtId="0" fontId="27" fillId="0" borderId="0" xfId="0" applyFont="1" applyAlignment="1">
      <alignment horizontal="center" vertical="center" wrapText="1"/>
    </xf>
    <xf numFmtId="15" fontId="27" fillId="0" borderId="28" xfId="0" applyNumberFormat="1" applyFont="1" applyBorder="1" applyAlignment="1">
      <alignment horizontal="center" vertical="center" wrapText="1"/>
    </xf>
    <xf numFmtId="0" fontId="27" fillId="0" borderId="2" xfId="0" applyFont="1" applyBorder="1" applyAlignment="1">
      <alignment horizontal="left" vertical="center" wrapText="1"/>
    </xf>
    <xf numFmtId="3" fontId="27" fillId="0" borderId="2" xfId="0" applyNumberFormat="1" applyFont="1" applyBorder="1" applyAlignment="1">
      <alignment horizontal="center" vertical="center" wrapText="1"/>
    </xf>
    <xf numFmtId="0" fontId="27" fillId="0" borderId="2" xfId="0" applyFont="1" applyBorder="1" applyAlignment="1">
      <alignment horizontal="center" vertical="center" wrapText="1"/>
    </xf>
    <xf numFmtId="165" fontId="27" fillId="0" borderId="2" xfId="0" applyNumberFormat="1" applyFont="1" applyBorder="1" applyAlignment="1">
      <alignment horizontal="center" vertical="center" wrapText="1"/>
    </xf>
    <xf numFmtId="16" fontId="27" fillId="0" borderId="6" xfId="0" applyNumberFormat="1" applyFont="1" applyFill="1" applyBorder="1" applyAlignment="1">
      <alignment horizontal="center" vertical="center" wrapText="1"/>
    </xf>
    <xf numFmtId="0" fontId="27" fillId="0" borderId="6" xfId="0" applyFont="1" applyBorder="1" applyAlignment="1">
      <alignment horizontal="center" vertical="center" wrapText="1"/>
    </xf>
    <xf numFmtId="0" fontId="27" fillId="0" borderId="29" xfId="0" applyFont="1" applyBorder="1" applyAlignment="1">
      <alignment horizontal="center" vertical="center" wrapText="1"/>
    </xf>
    <xf numFmtId="16" fontId="27" fillId="0" borderId="2" xfId="0" applyNumberFormat="1" applyFont="1" applyFill="1" applyBorder="1" applyAlignment="1">
      <alignment horizontal="center" vertical="center" wrapText="1"/>
    </xf>
    <xf numFmtId="0" fontId="27" fillId="0" borderId="3" xfId="0" applyFont="1" applyBorder="1" applyAlignment="1">
      <alignment horizontal="center" vertical="center" wrapText="1"/>
    </xf>
    <xf numFmtId="15" fontId="27" fillId="0" borderId="30" xfId="0" applyNumberFormat="1" applyFont="1" applyBorder="1" applyAlignment="1">
      <alignment horizontal="center" vertical="center" wrapText="1"/>
    </xf>
    <xf numFmtId="0" fontId="29" fillId="0" borderId="2" xfId="0" applyFont="1" applyBorder="1" applyAlignment="1">
      <alignment horizontal="center" vertical="center" wrapText="1"/>
    </xf>
    <xf numFmtId="16" fontId="27" fillId="0" borderId="24" xfId="0" applyNumberFormat="1" applyFont="1" applyFill="1" applyBorder="1" applyAlignment="1">
      <alignment horizontal="center" vertical="center" wrapText="1"/>
    </xf>
    <xf numFmtId="0" fontId="5" fillId="0" borderId="2" xfId="0" applyFont="1" applyBorder="1" applyAlignment="1">
      <alignment horizontal="justify" vertical="center" wrapText="1"/>
    </xf>
    <xf numFmtId="16" fontId="27" fillId="0" borderId="2" xfId="0" applyNumberFormat="1" applyFont="1" applyBorder="1" applyAlignment="1">
      <alignment horizontal="center" vertical="center" wrapText="1"/>
    </xf>
    <xf numFmtId="0" fontId="27" fillId="0" borderId="9" xfId="0" applyFont="1" applyBorder="1" applyAlignment="1">
      <alignment horizontal="center" vertical="center" wrapText="1"/>
    </xf>
    <xf numFmtId="15" fontId="27" fillId="0" borderId="5" xfId="0" applyNumberFormat="1" applyFont="1" applyBorder="1" applyAlignment="1">
      <alignment horizontal="center" vertical="center" wrapText="1"/>
    </xf>
    <xf numFmtId="17" fontId="27" fillId="0" borderId="2" xfId="0" applyNumberFormat="1" applyFont="1" applyBorder="1" applyAlignment="1">
      <alignment horizontal="center" vertical="center" wrapText="1"/>
    </xf>
    <xf numFmtId="0" fontId="6" fillId="0" borderId="0" xfId="0" applyFont="1" applyAlignment="1">
      <alignment horizontal="center" vertical="center"/>
    </xf>
    <xf numFmtId="3" fontId="7" fillId="0" borderId="2" xfId="0" applyNumberFormat="1" applyFont="1" applyBorder="1" applyAlignment="1">
      <alignment horizontal="center" vertical="center" wrapText="1"/>
    </xf>
    <xf numFmtId="15" fontId="27" fillId="3" borderId="5" xfId="0" applyNumberFormat="1" applyFont="1" applyFill="1" applyBorder="1" applyAlignment="1">
      <alignment horizontal="center" vertical="center" wrapText="1"/>
    </xf>
    <xf numFmtId="0" fontId="27" fillId="3" borderId="2" xfId="0" applyFont="1" applyFill="1" applyBorder="1" applyAlignment="1">
      <alignment horizontal="left" vertical="center" wrapText="1"/>
    </xf>
    <xf numFmtId="3" fontId="27" fillId="3" borderId="2" xfId="0" applyNumberFormat="1" applyFont="1" applyFill="1" applyBorder="1" applyAlignment="1">
      <alignment horizontal="center" vertical="center" wrapText="1"/>
    </xf>
    <xf numFmtId="0" fontId="17" fillId="3" borderId="2" xfId="0" applyFont="1" applyFill="1" applyBorder="1" applyAlignment="1">
      <alignment horizontal="center" vertical="center" wrapText="1"/>
    </xf>
    <xf numFmtId="0" fontId="27" fillId="3" borderId="2" xfId="0" applyFont="1" applyFill="1" applyBorder="1" applyAlignment="1">
      <alignment horizontal="center" vertical="center" wrapText="1"/>
    </xf>
    <xf numFmtId="16" fontId="27" fillId="3" borderId="2" xfId="0" applyNumberFormat="1" applyFont="1" applyFill="1" applyBorder="1" applyAlignment="1">
      <alignment horizontal="center" vertical="center" wrapText="1"/>
    </xf>
    <xf numFmtId="16" fontId="27" fillId="3" borderId="6" xfId="0" applyNumberFormat="1" applyFont="1" applyFill="1" applyBorder="1" applyAlignment="1">
      <alignment horizontal="center" vertical="center" wrapText="1"/>
    </xf>
    <xf numFmtId="0" fontId="27" fillId="3" borderId="6" xfId="0" applyFont="1" applyFill="1" applyBorder="1" applyAlignment="1">
      <alignment horizontal="center" vertical="center" wrapText="1"/>
    </xf>
    <xf numFmtId="17" fontId="27" fillId="3" borderId="2" xfId="0" applyNumberFormat="1" applyFont="1" applyFill="1" applyBorder="1" applyAlignment="1">
      <alignment horizontal="center" vertical="center" wrapText="1"/>
    </xf>
    <xf numFmtId="0" fontId="27" fillId="3" borderId="9" xfId="0" applyFont="1" applyFill="1" applyBorder="1" applyAlignment="1">
      <alignment horizontal="center" vertical="center" wrapText="1"/>
    </xf>
    <xf numFmtId="0" fontId="27" fillId="3" borderId="0" xfId="0" applyFont="1" applyFill="1" applyAlignment="1">
      <alignment horizontal="center" vertical="center" wrapText="1"/>
    </xf>
    <xf numFmtId="0" fontId="29" fillId="0" borderId="0" xfId="0" applyFont="1" applyAlignment="1">
      <alignment vertical="justify"/>
    </xf>
    <xf numFmtId="0" fontId="27" fillId="0" borderId="4" xfId="0" applyFont="1" applyBorder="1" applyAlignment="1">
      <alignment horizontal="center" vertical="center" wrapText="1"/>
    </xf>
    <xf numFmtId="15" fontId="6" fillId="3" borderId="5" xfId="0" applyNumberFormat="1" applyFont="1" applyFill="1" applyBorder="1" applyAlignment="1">
      <alignment horizontal="center" vertical="center" wrapText="1"/>
    </xf>
    <xf numFmtId="0" fontId="30" fillId="3" borderId="0" xfId="0" applyFont="1" applyFill="1" applyAlignment="1">
      <alignment vertical="center"/>
    </xf>
    <xf numFmtId="0" fontId="7" fillId="3" borderId="24" xfId="0" applyFont="1" applyFill="1" applyBorder="1" applyAlignment="1">
      <alignment horizontal="center" vertical="center" wrapText="1"/>
    </xf>
    <xf numFmtId="0" fontId="27" fillId="3" borderId="4" xfId="0" applyFont="1" applyFill="1" applyBorder="1" applyAlignment="1">
      <alignment horizontal="center" vertical="center" wrapText="1"/>
    </xf>
    <xf numFmtId="0" fontId="27" fillId="3" borderId="3" xfId="0" applyFont="1" applyFill="1" applyBorder="1" applyAlignment="1">
      <alignment horizontal="center" vertical="center" wrapText="1"/>
    </xf>
    <xf numFmtId="0" fontId="7" fillId="0" borderId="0" xfId="0" applyFont="1" applyAlignment="1">
      <alignment horizontal="center" vertical="center"/>
    </xf>
    <xf numFmtId="0" fontId="27" fillId="0" borderId="8" xfId="0" applyFont="1" applyBorder="1" applyAlignment="1">
      <alignment horizontal="center" vertical="center" wrapText="1"/>
    </xf>
    <xf numFmtId="3" fontId="5" fillId="0" borderId="2" xfId="0" applyNumberFormat="1" applyFont="1" applyBorder="1" applyAlignment="1">
      <alignment horizontal="center" vertical="center" wrapText="1"/>
    </xf>
    <xf numFmtId="15" fontId="27" fillId="0" borderId="5" xfId="0" applyNumberFormat="1" applyFont="1" applyFill="1" applyBorder="1" applyAlignment="1">
      <alignment horizontal="center" vertical="center" wrapText="1"/>
    </xf>
    <xf numFmtId="0" fontId="27" fillId="9" borderId="0" xfId="0" applyFont="1" applyFill="1" applyAlignment="1">
      <alignment horizontal="center" vertical="center" wrapText="1"/>
    </xf>
    <xf numFmtId="0" fontId="7" fillId="3" borderId="6" xfId="0" applyFont="1" applyFill="1" applyBorder="1" applyAlignment="1">
      <alignment horizontal="center" vertical="center" wrapText="1"/>
    </xf>
    <xf numFmtId="0" fontId="30" fillId="3" borderId="2" xfId="0" applyFont="1" applyFill="1" applyBorder="1" applyAlignment="1">
      <alignment vertical="center"/>
    </xf>
    <xf numFmtId="3" fontId="27" fillId="3" borderId="6" xfId="0" applyNumberFormat="1" applyFont="1" applyFill="1" applyBorder="1" applyAlignment="1">
      <alignment horizontal="center" vertical="center" wrapText="1"/>
    </xf>
    <xf numFmtId="0" fontId="27" fillId="3" borderId="8" xfId="0" applyFont="1" applyFill="1" applyBorder="1" applyAlignment="1">
      <alignment horizontal="center" vertical="center" wrapText="1"/>
    </xf>
    <xf numFmtId="165" fontId="27" fillId="3" borderId="2" xfId="0" applyNumberFormat="1" applyFont="1" applyFill="1" applyBorder="1" applyAlignment="1">
      <alignment horizontal="center" vertical="center" wrapText="1"/>
    </xf>
    <xf numFmtId="0" fontId="27" fillId="0" borderId="6" xfId="0" applyFont="1" applyFill="1" applyBorder="1" applyAlignment="1">
      <alignment horizontal="center" vertical="center" wrapText="1"/>
    </xf>
    <xf numFmtId="0" fontId="27" fillId="0" borderId="9" xfId="0" applyFont="1" applyFill="1" applyBorder="1" applyAlignment="1">
      <alignment horizontal="center" vertical="center" wrapText="1"/>
    </xf>
    <xf numFmtId="0" fontId="27" fillId="0" borderId="2" xfId="0" applyFont="1" applyFill="1" applyBorder="1" applyAlignment="1">
      <alignment horizontal="left" vertical="center" wrapText="1"/>
    </xf>
    <xf numFmtId="165" fontId="27" fillId="0" borderId="2" xfId="0" applyNumberFormat="1" applyFont="1" applyFill="1" applyBorder="1" applyAlignment="1">
      <alignment horizontal="center" vertical="center" wrapText="1"/>
    </xf>
    <xf numFmtId="0" fontId="6" fillId="0" borderId="0" xfId="0" applyFont="1" applyAlignment="1">
      <alignment horizontal="justify" vertical="center"/>
    </xf>
    <xf numFmtId="3" fontId="27" fillId="0" borderId="2" xfId="0" applyNumberFormat="1" applyFont="1" applyFill="1" applyBorder="1" applyAlignment="1">
      <alignment horizontal="center" vertical="center" wrapText="1"/>
    </xf>
    <xf numFmtId="16" fontId="27" fillId="7" borderId="2" xfId="0" applyNumberFormat="1"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4" xfId="0" applyFont="1" applyFill="1" applyBorder="1" applyAlignment="1">
      <alignment horizontal="center" vertical="center" wrapText="1"/>
    </xf>
    <xf numFmtId="15" fontId="27" fillId="0" borderId="8" xfId="0" applyNumberFormat="1" applyFont="1" applyBorder="1" applyAlignment="1">
      <alignment horizontal="center" vertical="center" wrapText="1"/>
    </xf>
    <xf numFmtId="15" fontId="27" fillId="0" borderId="2" xfId="0" applyNumberFormat="1" applyFont="1" applyBorder="1" applyAlignment="1">
      <alignment horizontal="center" vertical="center" wrapText="1"/>
    </xf>
    <xf numFmtId="0" fontId="30" fillId="3" borderId="0" xfId="0" applyFont="1" applyFill="1"/>
    <xf numFmtId="3" fontId="15" fillId="0" borderId="2" xfId="0" applyNumberFormat="1" applyFont="1" applyFill="1" applyBorder="1" applyAlignment="1">
      <alignment horizontal="center" vertical="center" wrapText="1"/>
    </xf>
    <xf numFmtId="16" fontId="15" fillId="0" borderId="6" xfId="0" applyNumberFormat="1"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31" fillId="0" borderId="2" xfId="0" applyFont="1" applyBorder="1" applyAlignment="1">
      <alignment horizontal="center" vertical="center" wrapText="1"/>
    </xf>
    <xf numFmtId="0" fontId="7" fillId="7" borderId="2" xfId="0" applyFont="1" applyFill="1" applyBorder="1" applyAlignment="1">
      <alignment horizontal="center" vertical="center" wrapText="1"/>
    </xf>
    <xf numFmtId="3" fontId="27" fillId="7" borderId="2" xfId="0" applyNumberFormat="1" applyFont="1" applyFill="1" applyBorder="1" applyAlignment="1">
      <alignment horizontal="center" vertical="center" wrapText="1"/>
    </xf>
    <xf numFmtId="0" fontId="27" fillId="7" borderId="2" xfId="0" applyFont="1" applyFill="1" applyBorder="1" applyAlignment="1">
      <alignment horizontal="center" vertical="center" wrapText="1"/>
    </xf>
    <xf numFmtId="164" fontId="25" fillId="3" borderId="11" xfId="0" applyNumberFormat="1" applyFont="1" applyFill="1" applyBorder="1" applyAlignment="1">
      <alignment horizontal="center" vertical="center" wrapText="1"/>
    </xf>
    <xf numFmtId="16" fontId="0" fillId="0" borderId="2" xfId="0" applyNumberFormat="1" applyFont="1" applyFill="1" applyBorder="1" applyAlignment="1">
      <alignment horizontal="center" vertical="center" wrapText="1"/>
    </xf>
    <xf numFmtId="16" fontId="27" fillId="10" borderId="6" xfId="0" applyNumberFormat="1" applyFont="1" applyFill="1" applyBorder="1" applyAlignment="1">
      <alignment horizontal="center" vertical="center" wrapText="1"/>
    </xf>
    <xf numFmtId="0" fontId="27" fillId="0" borderId="3" xfId="0" applyFont="1" applyFill="1" applyBorder="1" applyAlignment="1">
      <alignment horizontal="center" vertical="center" wrapText="1"/>
    </xf>
    <xf numFmtId="0" fontId="6" fillId="0" borderId="0" xfId="0" applyFont="1"/>
    <xf numFmtId="15" fontId="15" fillId="3" borderId="5" xfId="0" applyNumberFormat="1" applyFont="1" applyFill="1" applyBorder="1" applyAlignment="1">
      <alignment horizontal="center" vertical="center" wrapText="1"/>
    </xf>
    <xf numFmtId="0" fontId="15" fillId="3" borderId="2" xfId="0" applyFont="1" applyFill="1" applyBorder="1" applyAlignment="1">
      <alignment horizontal="left" vertical="center" wrapText="1"/>
    </xf>
    <xf numFmtId="16" fontId="15" fillId="3" borderId="2" xfId="0" applyNumberFormat="1"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24" xfId="0" applyFont="1" applyFill="1" applyBorder="1" applyAlignment="1">
      <alignment horizontal="center" vertical="center" wrapText="1"/>
    </xf>
    <xf numFmtId="0" fontId="15" fillId="3" borderId="24" xfId="0" applyFont="1" applyFill="1" applyBorder="1" applyAlignment="1">
      <alignment horizontal="left" vertical="center" wrapText="1"/>
    </xf>
    <xf numFmtId="3" fontId="27" fillId="0" borderId="24" xfId="0" applyNumberFormat="1" applyFont="1" applyBorder="1" applyAlignment="1">
      <alignment horizontal="center" vertical="center" wrapText="1"/>
    </xf>
    <xf numFmtId="0" fontId="15" fillId="0" borderId="24" xfId="0" applyFont="1" applyFill="1" applyBorder="1" applyAlignment="1">
      <alignment horizontal="center" vertical="center" wrapText="1"/>
    </xf>
    <xf numFmtId="165" fontId="27" fillId="0" borderId="24" xfId="0" applyNumberFormat="1" applyFont="1" applyBorder="1" applyAlignment="1">
      <alignment horizontal="center" vertical="center" wrapText="1"/>
    </xf>
    <xf numFmtId="16" fontId="15" fillId="3" borderId="24" xfId="0" applyNumberFormat="1" applyFont="1" applyFill="1" applyBorder="1" applyAlignment="1">
      <alignment horizontal="center" vertical="center" wrapText="1"/>
    </xf>
    <xf numFmtId="0" fontId="6" fillId="0" borderId="2" xfId="0" applyFont="1" applyBorder="1" applyAlignment="1">
      <alignment horizontal="justify" vertical="center"/>
    </xf>
    <xf numFmtId="0" fontId="5" fillId="0" borderId="4" xfId="0" applyFont="1" applyBorder="1" applyAlignment="1">
      <alignment horizontal="center" vertical="center" wrapText="1"/>
    </xf>
    <xf numFmtId="0" fontId="27" fillId="0" borderId="0" xfId="0" applyFont="1" applyFill="1" applyAlignment="1">
      <alignment horizontal="center" vertical="center" wrapText="1"/>
    </xf>
    <xf numFmtId="15" fontId="15" fillId="0" borderId="2" xfId="0" applyNumberFormat="1" applyFont="1" applyFill="1" applyBorder="1" applyAlignment="1">
      <alignment horizontal="center" vertical="center" wrapText="1"/>
    </xf>
    <xf numFmtId="0" fontId="6" fillId="0" borderId="2" xfId="0" applyFont="1" applyBorder="1" applyAlignment="1">
      <alignment horizontal="center"/>
    </xf>
    <xf numFmtId="0" fontId="7" fillId="0" borderId="6" xfId="0" applyFont="1" applyBorder="1" applyAlignment="1">
      <alignment horizontal="center" vertical="center" wrapText="1"/>
    </xf>
    <xf numFmtId="3" fontId="27" fillId="0" borderId="6" xfId="0" applyNumberFormat="1" applyFont="1" applyBorder="1" applyAlignment="1">
      <alignment horizontal="center" vertical="center" wrapText="1"/>
    </xf>
    <xf numFmtId="0" fontId="26" fillId="0" borderId="2" xfId="0" applyFont="1" applyBorder="1" applyAlignment="1">
      <alignment horizontal="justify" vertical="center"/>
    </xf>
    <xf numFmtId="0" fontId="15" fillId="0" borderId="9" xfId="0" applyFont="1" applyFill="1" applyBorder="1" applyAlignment="1">
      <alignment horizontal="center" vertical="center" wrapText="1"/>
    </xf>
    <xf numFmtId="6" fontId="6" fillId="0" borderId="0" xfId="0" applyNumberFormat="1" applyFont="1" applyAlignment="1">
      <alignment horizontal="center"/>
    </xf>
    <xf numFmtId="165" fontId="15" fillId="3" borderId="2" xfId="0" applyNumberFormat="1" applyFont="1" applyFill="1" applyBorder="1" applyAlignment="1">
      <alignment horizontal="center" vertical="center" wrapText="1"/>
    </xf>
    <xf numFmtId="0" fontId="15" fillId="7" borderId="2" xfId="0" applyFont="1" applyFill="1" applyBorder="1" applyAlignment="1">
      <alignment horizontal="center" vertical="center" wrapText="1"/>
    </xf>
    <xf numFmtId="0" fontId="15" fillId="0" borderId="2" xfId="0" applyFont="1" applyBorder="1" applyAlignment="1">
      <alignment horizontal="center" vertical="center" wrapText="1"/>
    </xf>
    <xf numFmtId="0" fontId="6" fillId="0" borderId="2" xfId="0" applyFont="1" applyBorder="1" applyAlignment="1">
      <alignment vertical="center" wrapText="1"/>
    </xf>
    <xf numFmtId="0" fontId="6" fillId="0" borderId="2" xfId="0" applyFont="1" applyBorder="1" applyAlignment="1">
      <alignment vertical="center"/>
    </xf>
    <xf numFmtId="0" fontId="6" fillId="0" borderId="0" xfId="0" applyFont="1" applyAlignment="1">
      <alignment wrapText="1"/>
    </xf>
    <xf numFmtId="16" fontId="15" fillId="7" borderId="2" xfId="0" applyNumberFormat="1" applyFont="1" applyFill="1" applyBorder="1" applyAlignment="1">
      <alignment horizontal="center" vertical="center" wrapText="1"/>
    </xf>
    <xf numFmtId="0" fontId="32" fillId="0" borderId="31" xfId="0" applyFont="1" applyFill="1" applyBorder="1"/>
    <xf numFmtId="165" fontId="15" fillId="7" borderId="2" xfId="0" applyNumberFormat="1" applyFont="1" applyFill="1" applyBorder="1" applyAlignment="1">
      <alignment horizontal="center" vertical="center" wrapText="1"/>
    </xf>
    <xf numFmtId="15" fontId="15" fillId="0" borderId="32" xfId="0" applyNumberFormat="1" applyFont="1" applyFill="1" applyBorder="1" applyAlignment="1">
      <alignment horizontal="center" vertical="center" wrapText="1"/>
    </xf>
    <xf numFmtId="0" fontId="27" fillId="3" borderId="24" xfId="0" applyFont="1" applyFill="1" applyBorder="1" applyAlignment="1">
      <alignment horizontal="left" vertical="center" wrapText="1"/>
    </xf>
    <xf numFmtId="0" fontId="27" fillId="3" borderId="24" xfId="0" applyFont="1" applyFill="1" applyBorder="1" applyAlignment="1">
      <alignment horizontal="center" vertical="center" wrapText="1"/>
    </xf>
    <xf numFmtId="0" fontId="27" fillId="0" borderId="24" xfId="0" applyFont="1" applyBorder="1" applyAlignment="1">
      <alignment horizontal="center" vertical="center" wrapText="1"/>
    </xf>
    <xf numFmtId="16" fontId="15" fillId="0" borderId="24" xfId="0" applyNumberFormat="1" applyFont="1" applyFill="1" applyBorder="1" applyAlignment="1">
      <alignment horizontal="center" vertical="center" wrapText="1"/>
    </xf>
    <xf numFmtId="16" fontId="27" fillId="0" borderId="22" xfId="0" applyNumberFormat="1" applyFont="1" applyFill="1" applyBorder="1" applyAlignment="1">
      <alignment horizontal="center" vertical="center" wrapText="1"/>
    </xf>
    <xf numFmtId="0" fontId="27" fillId="0" borderId="33" xfId="0" applyFont="1" applyBorder="1" applyAlignment="1">
      <alignment horizontal="center" vertical="center" wrapText="1"/>
    </xf>
    <xf numFmtId="0" fontId="27" fillId="0" borderId="34" xfId="0" applyFont="1" applyBorder="1" applyAlignment="1">
      <alignment horizontal="center" vertical="center" wrapText="1"/>
    </xf>
    <xf numFmtId="0" fontId="27" fillId="0" borderId="35" xfId="0" applyFont="1" applyBorder="1" applyAlignment="1">
      <alignment horizontal="center" vertical="center" wrapText="1"/>
    </xf>
    <xf numFmtId="0" fontId="27" fillId="0" borderId="0" xfId="0" applyFont="1" applyAlignment="1">
      <alignment horizontal="left" vertical="center" wrapText="1"/>
    </xf>
    <xf numFmtId="0" fontId="27" fillId="0" borderId="0" xfId="0" applyFont="1" applyAlignment="1">
      <alignment horizontal="left"/>
    </xf>
    <xf numFmtId="0" fontId="27" fillId="0" borderId="0" xfId="0" applyFont="1" applyAlignment="1">
      <alignment horizontal="center"/>
    </xf>
    <xf numFmtId="0" fontId="12" fillId="2" borderId="28" xfId="0" applyFont="1" applyFill="1" applyBorder="1" applyAlignment="1">
      <alignment horizontal="center" vertical="center" wrapText="1"/>
    </xf>
    <xf numFmtId="0" fontId="13" fillId="2" borderId="24" xfId="0" applyFont="1" applyFill="1" applyBorder="1" applyAlignment="1">
      <alignment horizontal="center" vertical="center" wrapText="1"/>
    </xf>
    <xf numFmtId="0" fontId="12" fillId="2" borderId="24" xfId="0" applyFont="1" applyFill="1" applyBorder="1" applyAlignment="1">
      <alignment horizontal="left" vertical="center" wrapText="1"/>
    </xf>
    <xf numFmtId="0" fontId="14" fillId="2" borderId="24"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9" xfId="0" applyFont="1" applyFill="1" applyBorder="1" applyAlignment="1">
      <alignment horizontal="center" vertical="center" wrapText="1"/>
    </xf>
    <xf numFmtId="15" fontId="27" fillId="3" borderId="2" xfId="0" applyNumberFormat="1" applyFont="1" applyFill="1" applyBorder="1" applyAlignment="1">
      <alignment horizontal="center" vertical="center" wrapText="1"/>
    </xf>
    <xf numFmtId="0" fontId="6" fillId="3" borderId="2" xfId="0" applyFont="1" applyFill="1" applyBorder="1" applyAlignment="1">
      <alignment horizontal="center" vertical="center"/>
    </xf>
    <xf numFmtId="0" fontId="26" fillId="3" borderId="2" xfId="0" applyFont="1" applyFill="1" applyBorder="1" applyAlignment="1">
      <alignment horizontal="center" vertical="center" wrapText="1"/>
    </xf>
    <xf numFmtId="169" fontId="27" fillId="3" borderId="2" xfId="1" applyNumberFormat="1" applyFont="1" applyFill="1" applyBorder="1" applyAlignment="1">
      <alignment horizontal="center" vertical="center" wrapText="1"/>
    </xf>
    <xf numFmtId="16" fontId="27" fillId="0" borderId="36" xfId="0" applyNumberFormat="1" applyFont="1" applyFill="1" applyBorder="1" applyAlignment="1">
      <alignment horizontal="center" vertical="center" wrapText="1"/>
    </xf>
    <xf numFmtId="0" fontId="6" fillId="3" borderId="2" xfId="0" applyFont="1" applyFill="1" applyBorder="1" applyAlignment="1">
      <alignment horizontal="left" vertical="center" wrapText="1"/>
    </xf>
    <xf numFmtId="0" fontId="33" fillId="3" borderId="2" xfId="0" applyFont="1" applyFill="1" applyBorder="1" applyAlignment="1">
      <alignment horizontal="center" vertical="center" wrapText="1"/>
    </xf>
    <xf numFmtId="14" fontId="27" fillId="3" borderId="2" xfId="0" applyNumberFormat="1" applyFont="1" applyFill="1" applyBorder="1" applyAlignment="1">
      <alignment horizontal="center" vertical="center" wrapText="1"/>
    </xf>
    <xf numFmtId="0" fontId="27" fillId="0" borderId="33" xfId="0" applyFont="1" applyBorder="1" applyAlignment="1">
      <alignment horizontal="left" vertical="center" wrapText="1"/>
    </xf>
    <xf numFmtId="0" fontId="27" fillId="0" borderId="2" xfId="0" applyFont="1" applyBorder="1" applyAlignment="1">
      <alignment horizontal="justify" vertical="center"/>
    </xf>
    <xf numFmtId="0" fontId="6" fillId="3" borderId="2" xfId="0" applyFont="1" applyFill="1" applyBorder="1" applyAlignment="1">
      <alignment horizontal="justify" vertical="center"/>
    </xf>
    <xf numFmtId="164" fontId="25" fillId="0" borderId="11" xfId="0" applyNumberFormat="1" applyFont="1" applyFill="1" applyBorder="1" applyAlignment="1">
      <alignment horizontal="center" vertical="center" wrapText="1"/>
    </xf>
    <xf numFmtId="15" fontId="27" fillId="0" borderId="2" xfId="0" applyNumberFormat="1" applyFont="1" applyFill="1" applyBorder="1" applyAlignment="1">
      <alignment horizontal="center" vertical="center" wrapText="1"/>
    </xf>
    <xf numFmtId="16" fontId="27" fillId="7" borderId="36" xfId="0" applyNumberFormat="1" applyFont="1" applyFill="1" applyBorder="1" applyAlignment="1">
      <alignment horizontal="center" vertical="center" wrapText="1"/>
    </xf>
    <xf numFmtId="0" fontId="0" fillId="3" borderId="2" xfId="0" applyFont="1" applyFill="1" applyBorder="1" applyAlignment="1">
      <alignment horizontal="left" vertical="center" wrapText="1"/>
    </xf>
    <xf numFmtId="0" fontId="0" fillId="0" borderId="2" xfId="0" applyFont="1" applyFill="1" applyBorder="1" applyAlignment="1">
      <alignment horizontal="center" vertical="center" wrapText="1"/>
    </xf>
    <xf numFmtId="0" fontId="27" fillId="11" borderId="0" xfId="0" applyFont="1" applyFill="1" applyAlignment="1">
      <alignment horizontal="center" vertical="center" wrapText="1"/>
    </xf>
    <xf numFmtId="0" fontId="16" fillId="0" borderId="2" xfId="0" applyFont="1" applyBorder="1" applyAlignment="1">
      <alignment vertical="justify" wrapText="1"/>
    </xf>
    <xf numFmtId="0" fontId="30" fillId="0" borderId="2" xfId="0" applyFont="1" applyFill="1" applyBorder="1" applyAlignment="1">
      <alignment horizontal="center" vertical="center"/>
    </xf>
    <xf numFmtId="0" fontId="7" fillId="0" borderId="0" xfId="0" applyFont="1" applyAlignment="1">
      <alignment wrapText="1"/>
    </xf>
    <xf numFmtId="16" fontId="27" fillId="3" borderId="36" xfId="0" applyNumberFormat="1" applyFont="1" applyFill="1" applyBorder="1" applyAlignment="1">
      <alignment horizontal="center" vertical="center" wrapText="1"/>
    </xf>
    <xf numFmtId="15" fontId="15" fillId="3" borderId="2" xfId="0" applyNumberFormat="1" applyFont="1" applyFill="1" applyBorder="1" applyAlignment="1">
      <alignment horizontal="center" vertical="center" wrapText="1"/>
    </xf>
    <xf numFmtId="3" fontId="15" fillId="3" borderId="2" xfId="0" applyNumberFormat="1" applyFont="1" applyFill="1" applyBorder="1" applyAlignment="1">
      <alignment horizontal="center" vertical="center" wrapText="1"/>
    </xf>
    <xf numFmtId="16" fontId="15" fillId="3" borderId="36" xfId="0" applyNumberFormat="1" applyFont="1" applyFill="1" applyBorder="1" applyAlignment="1">
      <alignment horizontal="center" vertical="center" wrapText="1"/>
    </xf>
    <xf numFmtId="0" fontId="30" fillId="0" borderId="2" xfId="0" applyFont="1" applyFill="1" applyBorder="1" applyAlignment="1">
      <alignment horizontal="justify" vertical="center"/>
    </xf>
    <xf numFmtId="15" fontId="27" fillId="0" borderId="32" xfId="0" applyNumberFormat="1" applyFont="1" applyBorder="1" applyAlignment="1">
      <alignment horizontal="center" vertical="center" wrapText="1"/>
    </xf>
    <xf numFmtId="0" fontId="7" fillId="0" borderId="33" xfId="0" applyFont="1" applyBorder="1" applyAlignment="1">
      <alignment horizontal="center" vertical="center" wrapText="1"/>
    </xf>
    <xf numFmtId="3" fontId="27" fillId="0" borderId="33" xfId="0" applyNumberFormat="1" applyFont="1" applyBorder="1" applyAlignment="1">
      <alignment horizontal="center" vertical="center" wrapText="1"/>
    </xf>
    <xf numFmtId="15" fontId="27" fillId="0" borderId="33" xfId="0" applyNumberFormat="1" applyFont="1" applyBorder="1" applyAlignment="1">
      <alignment horizontal="center" vertical="center" wrapText="1"/>
    </xf>
    <xf numFmtId="165" fontId="27" fillId="0" borderId="33" xfId="0" applyNumberFormat="1" applyFont="1" applyBorder="1" applyAlignment="1">
      <alignment horizontal="center" vertical="center" wrapText="1"/>
    </xf>
    <xf numFmtId="16" fontId="27" fillId="3" borderId="33" xfId="0" applyNumberFormat="1" applyFont="1" applyFill="1" applyBorder="1" applyAlignment="1">
      <alignment horizontal="center" vertical="center" wrapText="1"/>
    </xf>
    <xf numFmtId="0" fontId="27" fillId="0" borderId="37" xfId="0" applyFont="1" applyFill="1" applyBorder="1" applyAlignment="1">
      <alignment horizontal="center" vertical="center" wrapText="1"/>
    </xf>
    <xf numFmtId="0" fontId="27" fillId="0" borderId="0" xfId="0" applyFont="1" applyFill="1"/>
    <xf numFmtId="170" fontId="16" fillId="0" borderId="2" xfId="0" applyNumberFormat="1" applyFont="1" applyFill="1" applyBorder="1" applyAlignment="1">
      <alignment horizontal="center" vertical="center" wrapText="1"/>
    </xf>
    <xf numFmtId="16" fontId="15" fillId="0" borderId="36" xfId="0" applyNumberFormat="1" applyFont="1" applyFill="1" applyBorder="1" applyAlignment="1">
      <alignment horizontal="center" vertical="center" wrapText="1"/>
    </xf>
    <xf numFmtId="164" fontId="25" fillId="3" borderId="38" xfId="0" applyNumberFormat="1" applyFont="1" applyFill="1" applyBorder="1" applyAlignment="1">
      <alignment horizontal="center" vertical="center" wrapText="1"/>
    </xf>
    <xf numFmtId="15" fontId="27" fillId="3" borderId="24" xfId="0" applyNumberFormat="1" applyFont="1" applyFill="1" applyBorder="1" applyAlignment="1">
      <alignment horizontal="center" vertical="center" wrapText="1"/>
    </xf>
    <xf numFmtId="3" fontId="27" fillId="3" borderId="24" xfId="0" applyNumberFormat="1" applyFont="1" applyFill="1" applyBorder="1" applyAlignment="1">
      <alignment horizontal="center" vertical="center" wrapText="1"/>
    </xf>
    <xf numFmtId="165" fontId="27" fillId="3" borderId="24" xfId="0" applyNumberFormat="1" applyFont="1" applyFill="1" applyBorder="1" applyAlignment="1">
      <alignment horizontal="center" vertical="center" wrapText="1"/>
    </xf>
    <xf numFmtId="17" fontId="27" fillId="3" borderId="24" xfId="0" applyNumberFormat="1" applyFont="1" applyFill="1" applyBorder="1" applyAlignment="1">
      <alignment horizontal="center" vertical="center" wrapText="1"/>
    </xf>
    <xf numFmtId="164" fontId="25" fillId="3" borderId="2" xfId="0" applyNumberFormat="1" applyFont="1" applyFill="1" applyBorder="1" applyAlignment="1">
      <alignment horizontal="center" vertical="center" wrapText="1"/>
    </xf>
    <xf numFmtId="16" fontId="27" fillId="10" borderId="36" xfId="0" applyNumberFormat="1"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2" xfId="0" applyFont="1" applyBorder="1" applyAlignment="1">
      <alignment horizontal="center" vertical="center" wrapText="1"/>
    </xf>
    <xf numFmtId="0" fontId="0" fillId="3" borderId="2" xfId="0" applyFont="1" applyFill="1" applyBorder="1" applyAlignment="1">
      <alignment horizontal="center" vertical="center" wrapText="1"/>
    </xf>
    <xf numFmtId="0" fontId="0" fillId="0" borderId="2" xfId="0" applyFont="1" applyBorder="1" applyAlignment="1">
      <alignment horizontal="left" vertical="center" wrapText="1"/>
    </xf>
    <xf numFmtId="0" fontId="0" fillId="0" borderId="2" xfId="0" applyFont="1" applyFill="1" applyBorder="1" applyAlignment="1">
      <alignment horizontal="left" vertical="center" wrapText="1"/>
    </xf>
    <xf numFmtId="6" fontId="27" fillId="0" borderId="2" xfId="0" applyNumberFormat="1" applyFont="1" applyBorder="1" applyAlignment="1">
      <alignment horizontal="center" vertical="center" wrapText="1"/>
    </xf>
    <xf numFmtId="6" fontId="27" fillId="0" borderId="2" xfId="0" applyNumberFormat="1" applyFont="1" applyFill="1" applyBorder="1" applyAlignment="1">
      <alignment horizontal="center" vertical="center" wrapText="1"/>
    </xf>
    <xf numFmtId="170" fontId="27" fillId="0" borderId="2" xfId="0" applyNumberFormat="1" applyFont="1" applyBorder="1" applyAlignment="1">
      <alignment horizontal="center" vertical="center" wrapText="1"/>
    </xf>
    <xf numFmtId="0" fontId="0" fillId="0" borderId="0" xfId="0" applyFont="1" applyAlignment="1">
      <alignment horizontal="center" vertical="center" wrapText="1"/>
    </xf>
    <xf numFmtId="44" fontId="27" fillId="0" borderId="2" xfId="1" applyFont="1" applyFill="1" applyBorder="1" applyAlignment="1">
      <alignment horizontal="center" vertical="center" wrapText="1"/>
    </xf>
    <xf numFmtId="3" fontId="0" fillId="0" borderId="2" xfId="0" applyNumberFormat="1" applyFont="1" applyFill="1" applyBorder="1" applyAlignment="1">
      <alignment horizontal="center" vertical="center" wrapText="1"/>
    </xf>
    <xf numFmtId="169" fontId="37" fillId="0" borderId="2" xfId="1" applyNumberFormat="1" applyFont="1" applyBorder="1" applyAlignment="1">
      <alignment horizontal="center" vertical="center"/>
    </xf>
    <xf numFmtId="15" fontId="0" fillId="3" borderId="2" xfId="0" applyNumberFormat="1" applyFont="1" applyFill="1" applyBorder="1" applyAlignment="1">
      <alignment horizontal="center" vertical="center" wrapText="1"/>
    </xf>
    <xf numFmtId="0" fontId="0" fillId="0" borderId="2" xfId="0" applyBorder="1" applyAlignment="1">
      <alignment horizontal="left" vertical="center" indent="1"/>
    </xf>
    <xf numFmtId="0" fontId="0" fillId="0" borderId="2" xfId="0" applyBorder="1"/>
    <xf numFmtId="8" fontId="27" fillId="0" borderId="2" xfId="0" applyNumberFormat="1" applyFont="1" applyBorder="1" applyAlignment="1">
      <alignment horizontal="center" vertical="center" wrapText="1"/>
    </xf>
    <xf numFmtId="0" fontId="6" fillId="0" borderId="0" xfId="0" applyFont="1" applyAlignment="1">
      <alignment horizontal="justify" vertical="center" wrapText="1"/>
    </xf>
    <xf numFmtId="0" fontId="34" fillId="0" borderId="2" xfId="0" applyFont="1" applyBorder="1" applyAlignment="1">
      <alignment horizontal="center" vertical="center"/>
    </xf>
    <xf numFmtId="0" fontId="0" fillId="0" borderId="2" xfId="0" applyFont="1" applyBorder="1" applyAlignment="1">
      <alignment horizontal="left" vertical="center" wrapText="1" indent="2"/>
    </xf>
    <xf numFmtId="0" fontId="6" fillId="0" borderId="2" xfId="0" applyFont="1" applyBorder="1" applyAlignment="1">
      <alignment wrapText="1"/>
    </xf>
    <xf numFmtId="0" fontId="40" fillId="12" borderId="39" xfId="0" applyFont="1" applyFill="1" applyBorder="1" applyAlignment="1">
      <alignment horizontal="center" vertical="center"/>
    </xf>
    <xf numFmtId="0" fontId="7" fillId="0" borderId="0" xfId="0" applyFont="1" applyAlignment="1"/>
    <xf numFmtId="0" fontId="7" fillId="0" borderId="0" xfId="0" applyFont="1" applyAlignment="1">
      <alignment horizontal="center"/>
    </xf>
    <xf numFmtId="3" fontId="7" fillId="0" borderId="2" xfId="0" applyNumberFormat="1" applyFont="1" applyBorder="1" applyAlignment="1">
      <alignment horizontal="center" vertical="center"/>
    </xf>
    <xf numFmtId="0" fontId="7" fillId="0" borderId="0" xfId="0" applyFont="1" applyAlignment="1">
      <alignment vertical="justify"/>
    </xf>
    <xf numFmtId="0" fontId="7" fillId="0" borderId="0" xfId="0" applyFont="1" applyAlignment="1">
      <alignment vertical="center"/>
    </xf>
    <xf numFmtId="0" fontId="40" fillId="12" borderId="39" xfId="0" applyFont="1" applyFill="1" applyBorder="1" applyAlignment="1">
      <alignment horizontal="center"/>
    </xf>
    <xf numFmtId="0" fontId="41" fillId="0" borderId="0" xfId="0" applyFont="1" applyAlignment="1">
      <alignment horizontal="center" vertical="center" wrapText="1"/>
    </xf>
    <xf numFmtId="0" fontId="42" fillId="3" borderId="2" xfId="0" applyFont="1" applyFill="1" applyBorder="1" applyAlignment="1"/>
    <xf numFmtId="0" fontId="7" fillId="3" borderId="2" xfId="0" applyFont="1" applyFill="1" applyBorder="1" applyAlignment="1">
      <alignment vertical="center" wrapText="1"/>
    </xf>
    <xf numFmtId="0" fontId="7" fillId="3" borderId="2" xfId="0" applyFont="1" applyFill="1" applyBorder="1" applyAlignment="1">
      <alignment horizontal="center"/>
    </xf>
    <xf numFmtId="0" fontId="7" fillId="3" borderId="2" xfId="0" applyFont="1" applyFill="1" applyBorder="1" applyAlignment="1">
      <alignment wrapText="1"/>
    </xf>
    <xf numFmtId="0" fontId="37" fillId="3" borderId="2" xfId="0" applyFont="1" applyFill="1" applyBorder="1" applyAlignment="1">
      <alignment vertical="justify"/>
    </xf>
    <xf numFmtId="0" fontId="44" fillId="3" borderId="2" xfId="2" applyFont="1" applyFill="1" applyBorder="1" applyAlignment="1">
      <alignment horizontal="center" wrapText="1"/>
    </xf>
    <xf numFmtId="14" fontId="7" fillId="3" borderId="2" xfId="0" applyNumberFormat="1" applyFont="1" applyFill="1" applyBorder="1" applyAlignment="1">
      <alignment horizontal="center"/>
    </xf>
    <xf numFmtId="0" fontId="6" fillId="3" borderId="2" xfId="0" applyFont="1" applyFill="1" applyBorder="1" applyAlignment="1">
      <alignment vertical="center" wrapText="1"/>
    </xf>
    <xf numFmtId="171" fontId="44" fillId="3" borderId="2" xfId="1" applyNumberFormat="1" applyFont="1" applyFill="1" applyBorder="1" applyAlignment="1">
      <alignment horizontal="center" wrapText="1"/>
    </xf>
    <xf numFmtId="0" fontId="6" fillId="3" borderId="2" xfId="0" applyFont="1" applyFill="1" applyBorder="1" applyAlignment="1">
      <alignment horizontal="center" vertical="center" wrapText="1"/>
    </xf>
    <xf numFmtId="0" fontId="7" fillId="3" borderId="2" xfId="0" applyFont="1" applyFill="1" applyBorder="1" applyAlignment="1">
      <alignment vertical="center"/>
    </xf>
    <xf numFmtId="0" fontId="0" fillId="3" borderId="0" xfId="0" applyFill="1"/>
    <xf numFmtId="0" fontId="7" fillId="3" borderId="2" xfId="0" applyFont="1" applyFill="1" applyBorder="1" applyAlignment="1"/>
    <xf numFmtId="0" fontId="6" fillId="3" borderId="2" xfId="0" applyFont="1" applyFill="1" applyBorder="1" applyAlignment="1">
      <alignment vertical="justify" wrapText="1"/>
    </xf>
    <xf numFmtId="0" fontId="7" fillId="3" borderId="4" xfId="0" applyFont="1" applyFill="1" applyBorder="1" applyAlignment="1">
      <alignment vertical="center" wrapText="1"/>
    </xf>
    <xf numFmtId="0" fontId="7" fillId="0" borderId="34" xfId="0" applyFont="1" applyBorder="1" applyAlignment="1"/>
    <xf numFmtId="0" fontId="7" fillId="0" borderId="24" xfId="0" applyFont="1" applyBorder="1" applyAlignment="1">
      <alignment horizontal="center"/>
    </xf>
    <xf numFmtId="0" fontId="7" fillId="3" borderId="24" xfId="0" applyFont="1" applyFill="1" applyBorder="1" applyAlignment="1">
      <alignment wrapText="1"/>
    </xf>
    <xf numFmtId="0" fontId="6" fillId="0" borderId="2" xfId="0" applyFont="1" applyBorder="1" applyAlignment="1">
      <alignment vertical="justify"/>
    </xf>
    <xf numFmtId="14" fontId="7" fillId="0" borderId="24" xfId="0" applyNumberFormat="1" applyFont="1" applyBorder="1" applyAlignment="1">
      <alignment horizontal="center"/>
    </xf>
    <xf numFmtId="0" fontId="7" fillId="0" borderId="24" xfId="0" applyFont="1" applyBorder="1" applyAlignment="1"/>
    <xf numFmtId="0" fontId="6" fillId="0" borderId="24" xfId="0" applyFont="1" applyBorder="1" applyAlignment="1">
      <alignment vertical="center" wrapText="1"/>
    </xf>
    <xf numFmtId="171" fontId="44" fillId="3" borderId="24" xfId="1" applyNumberFormat="1" applyFont="1" applyFill="1" applyBorder="1" applyAlignment="1">
      <alignment horizontal="center" wrapText="1"/>
    </xf>
    <xf numFmtId="0" fontId="7" fillId="0" borderId="24" xfId="0" applyFont="1" applyBorder="1" applyAlignment="1">
      <alignment vertical="center"/>
    </xf>
    <xf numFmtId="0" fontId="7" fillId="0" borderId="24" xfId="0" applyFont="1" applyFill="1" applyBorder="1" applyAlignment="1">
      <alignment horizontal="center"/>
    </xf>
    <xf numFmtId="0" fontId="7" fillId="3" borderId="24" xfId="0" applyFont="1" applyFill="1" applyBorder="1" applyAlignment="1">
      <alignment horizontal="center"/>
    </xf>
    <xf numFmtId="0" fontId="42" fillId="0" borderId="2" xfId="0" applyFont="1" applyFill="1" applyBorder="1" applyAlignment="1"/>
    <xf numFmtId="0" fontId="7" fillId="0" borderId="2" xfId="0" applyFont="1" applyFill="1" applyBorder="1" applyAlignment="1"/>
    <xf numFmtId="0" fontId="7" fillId="0" borderId="2" xfId="0" applyFont="1" applyFill="1" applyBorder="1" applyAlignment="1">
      <alignment horizontal="center"/>
    </xf>
    <xf numFmtId="0" fontId="7" fillId="0" borderId="2" xfId="0" applyFont="1" applyFill="1" applyBorder="1" applyAlignment="1">
      <alignment wrapText="1"/>
    </xf>
    <xf numFmtId="0" fontId="6" fillId="0" borderId="0" xfId="0" applyFont="1" applyAlignment="1">
      <alignment vertical="justify"/>
    </xf>
    <xf numFmtId="0" fontId="16" fillId="0" borderId="2" xfId="0" applyFont="1" applyFill="1" applyBorder="1" applyAlignment="1">
      <alignment horizontal="center"/>
    </xf>
    <xf numFmtId="171" fontId="37" fillId="0" borderId="24" xfId="1" applyNumberFormat="1" applyFont="1" applyFill="1" applyBorder="1" applyAlignment="1">
      <alignment horizontal="center" wrapText="1"/>
    </xf>
    <xf numFmtId="0" fontId="16" fillId="0" borderId="2" xfId="0" applyFont="1" applyFill="1" applyBorder="1" applyAlignment="1">
      <alignment vertical="center"/>
    </xf>
    <xf numFmtId="0" fontId="40" fillId="12" borderId="40" xfId="0" applyFont="1" applyFill="1" applyBorder="1" applyAlignment="1">
      <alignment horizontal="center"/>
    </xf>
    <xf numFmtId="0" fontId="40" fillId="12" borderId="2" xfId="0" applyFont="1" applyFill="1" applyBorder="1" applyAlignment="1">
      <alignment horizontal="center" vertical="center"/>
    </xf>
    <xf numFmtId="0" fontId="6" fillId="0" borderId="2" xfId="0" applyFont="1" applyFill="1" applyBorder="1" applyAlignment="1">
      <alignment vertical="justify"/>
    </xf>
    <xf numFmtId="14" fontId="7" fillId="0" borderId="2" xfId="0" applyNumberFormat="1" applyFont="1" applyFill="1" applyBorder="1" applyAlignment="1">
      <alignment horizontal="center"/>
    </xf>
    <xf numFmtId="0" fontId="6" fillId="0" borderId="2" xfId="0" applyFont="1" applyFill="1" applyBorder="1" applyAlignment="1">
      <alignment vertical="center" wrapText="1"/>
    </xf>
    <xf numFmtId="171" fontId="44" fillId="0" borderId="2" xfId="1" applyNumberFormat="1" applyFont="1" applyFill="1" applyBorder="1" applyAlignment="1">
      <alignment horizontal="center" wrapText="1"/>
    </xf>
    <xf numFmtId="0" fontId="7" fillId="0" borderId="2" xfId="0" applyFont="1" applyFill="1" applyBorder="1" applyAlignment="1">
      <alignment vertical="center"/>
    </xf>
    <xf numFmtId="0" fontId="6" fillId="3" borderId="2" xfId="0" applyFont="1" applyFill="1" applyBorder="1" applyAlignment="1">
      <alignment vertical="justify"/>
    </xf>
    <xf numFmtId="15" fontId="7" fillId="0" borderId="2" xfId="0" applyNumberFormat="1" applyFont="1" applyFill="1" applyBorder="1" applyAlignment="1">
      <alignment horizontal="center"/>
    </xf>
    <xf numFmtId="0" fontId="40" fillId="12" borderId="2" xfId="0" applyFont="1" applyFill="1" applyBorder="1" applyAlignment="1">
      <alignment horizontal="center"/>
    </xf>
    <xf numFmtId="0" fontId="53" fillId="3" borderId="2" xfId="0" applyFont="1" applyFill="1" applyBorder="1" applyAlignment="1"/>
    <xf numFmtId="0" fontId="53" fillId="3" borderId="2" xfId="0" applyFont="1" applyFill="1" applyBorder="1" applyAlignment="1">
      <alignment horizontal="center"/>
    </xf>
    <xf numFmtId="0" fontId="53" fillId="3" borderId="2" xfId="0" applyFont="1" applyFill="1" applyBorder="1" applyAlignment="1">
      <alignment vertical="justify"/>
    </xf>
    <xf numFmtId="0" fontId="0" fillId="3" borderId="0" xfId="0" applyFill="1" applyAlignment="1">
      <alignment horizontal="center"/>
    </xf>
    <xf numFmtId="0" fontId="6" fillId="3" borderId="24" xfId="0" applyFont="1" applyFill="1" applyBorder="1" applyAlignment="1">
      <alignment vertical="center" wrapText="1"/>
    </xf>
    <xf numFmtId="0" fontId="40" fillId="12" borderId="40" xfId="0" applyFont="1" applyFill="1" applyBorder="1" applyAlignment="1">
      <alignment horizontal="center" vertical="center"/>
    </xf>
    <xf numFmtId="0" fontId="7" fillId="0" borderId="2" xfId="0" applyFont="1" applyBorder="1" applyAlignment="1"/>
    <xf numFmtId="0" fontId="7" fillId="0" borderId="2" xfId="0" applyFont="1" applyBorder="1" applyAlignment="1">
      <alignment horizontal="center"/>
    </xf>
    <xf numFmtId="0" fontId="7" fillId="0" borderId="2" xfId="0" applyFont="1" applyBorder="1" applyAlignment="1">
      <alignment vertical="center"/>
    </xf>
    <xf numFmtId="0" fontId="30" fillId="0" borderId="0" xfId="0" applyFont="1" applyAlignment="1">
      <alignment vertical="justify"/>
    </xf>
    <xf numFmtId="14" fontId="7" fillId="0" borderId="2" xfId="0" applyNumberFormat="1" applyFont="1" applyBorder="1" applyAlignment="1">
      <alignment horizontal="center"/>
    </xf>
    <xf numFmtId="0" fontId="30" fillId="0" borderId="0" xfId="0" applyFont="1" applyAlignment="1">
      <alignment vertical="center"/>
    </xf>
    <xf numFmtId="0" fontId="20" fillId="3" borderId="0" xfId="0" applyFont="1" applyFill="1" applyAlignment="1">
      <alignment vertical="justify"/>
    </xf>
    <xf numFmtId="0" fontId="42" fillId="3" borderId="33" xfId="0" applyFont="1" applyFill="1" applyBorder="1" applyAlignment="1"/>
    <xf numFmtId="0" fontId="7" fillId="0" borderId="2" xfId="0" applyFont="1" applyFill="1" applyBorder="1" applyAlignment="1">
      <alignment vertical="center" wrapText="1"/>
    </xf>
    <xf numFmtId="0" fontId="20" fillId="0" borderId="2" xfId="0" applyFont="1" applyBorder="1" applyAlignment="1">
      <alignment vertical="justify"/>
    </xf>
    <xf numFmtId="15" fontId="7" fillId="0" borderId="2" xfId="0" applyNumberFormat="1" applyFont="1" applyBorder="1" applyAlignment="1">
      <alignment horizontal="center"/>
    </xf>
    <xf numFmtId="0" fontId="6" fillId="0" borderId="2" xfId="0" applyFont="1" applyBorder="1" applyAlignment="1">
      <alignment vertical="justify" wrapText="1"/>
    </xf>
    <xf numFmtId="0" fontId="54" fillId="0" borderId="2" xfId="0" applyFont="1" applyBorder="1" applyAlignment="1">
      <alignment vertical="justify"/>
    </xf>
    <xf numFmtId="0" fontId="55" fillId="0" borderId="2" xfId="0" applyFont="1" applyFill="1" applyBorder="1" applyAlignment="1">
      <alignment horizontal="center"/>
    </xf>
    <xf numFmtId="0" fontId="56" fillId="0" borderId="2" xfId="0" applyFont="1" applyFill="1" applyBorder="1" applyAlignment="1">
      <alignment vertical="justify" wrapText="1"/>
    </xf>
    <xf numFmtId="0" fontId="42" fillId="0" borderId="2" xfId="0" applyFont="1" applyFill="1" applyBorder="1" applyAlignment="1">
      <alignment vertical="center" wrapText="1"/>
    </xf>
    <xf numFmtId="0" fontId="6" fillId="0" borderId="2" xfId="0" applyFont="1" applyFill="1" applyBorder="1" applyAlignment="1">
      <alignment vertical="justify" wrapText="1"/>
    </xf>
    <xf numFmtId="171" fontId="44" fillId="0" borderId="2" xfId="1" applyNumberFormat="1" applyFont="1" applyFill="1" applyBorder="1" applyAlignment="1">
      <alignment horizontal="center" vertical="center" wrapText="1"/>
    </xf>
    <xf numFmtId="0" fontId="6" fillId="7" borderId="2" xfId="0" applyFont="1" applyFill="1" applyBorder="1" applyAlignment="1">
      <alignment vertical="center" wrapText="1"/>
    </xf>
    <xf numFmtId="0" fontId="7" fillId="3" borderId="6" xfId="0" applyFont="1" applyFill="1" applyBorder="1" applyAlignment="1">
      <alignment wrapText="1"/>
    </xf>
    <xf numFmtId="0" fontId="6" fillId="3" borderId="0" xfId="0" applyFont="1" applyFill="1" applyAlignment="1">
      <alignment vertical="justify"/>
    </xf>
    <xf numFmtId="0" fontId="7" fillId="3" borderId="6" xfId="0" applyFont="1" applyFill="1" applyBorder="1" applyAlignment="1">
      <alignment horizontal="center"/>
    </xf>
    <xf numFmtId="0" fontId="42" fillId="3" borderId="2" xfId="0" applyFont="1" applyFill="1" applyBorder="1" applyAlignment="1">
      <alignment vertical="center" wrapText="1"/>
    </xf>
    <xf numFmtId="0" fontId="42" fillId="3" borderId="2" xfId="0" applyFont="1" applyFill="1" applyBorder="1" applyAlignment="1">
      <alignment vertical="center"/>
    </xf>
    <xf numFmtId="0" fontId="7" fillId="0" borderId="2" xfId="0" applyFont="1" applyBorder="1" applyAlignment="1">
      <alignment horizontal="center" vertical="center"/>
    </xf>
    <xf numFmtId="0" fontId="7" fillId="0" borderId="2" xfId="0" applyFont="1" applyBorder="1" applyAlignment="1">
      <alignment vertical="center" wrapText="1"/>
    </xf>
    <xf numFmtId="171" fontId="44" fillId="3" borderId="2" xfId="1" applyNumberFormat="1" applyFont="1" applyFill="1" applyBorder="1" applyAlignment="1">
      <alignment horizontal="center" vertical="center" wrapText="1"/>
    </xf>
    <xf numFmtId="0" fontId="7" fillId="7" borderId="2" xfId="0" applyFont="1" applyFill="1" applyBorder="1" applyAlignment="1">
      <alignment horizontal="center"/>
    </xf>
    <xf numFmtId="0" fontId="7" fillId="0" borderId="2" xfId="0" applyFont="1" applyBorder="1" applyAlignment="1">
      <alignment horizontal="center" wrapText="1"/>
    </xf>
    <xf numFmtId="0" fontId="57" fillId="0" borderId="2" xfId="0" applyFont="1" applyBorder="1" applyAlignment="1">
      <alignment horizontal="center"/>
    </xf>
    <xf numFmtId="0" fontId="58" fillId="0" borderId="0" xfId="0" applyFont="1"/>
    <xf numFmtId="3" fontId="7" fillId="0" borderId="2" xfId="0" applyNumberFormat="1" applyFont="1" applyFill="1" applyBorder="1" applyAlignment="1">
      <alignment horizontal="center" vertical="center"/>
    </xf>
    <xf numFmtId="0" fontId="7" fillId="7" borderId="2" xfId="0" applyFont="1" applyFill="1" applyBorder="1" applyAlignment="1"/>
    <xf numFmtId="3" fontId="7" fillId="7" borderId="2" xfId="0" applyNumberFormat="1" applyFont="1" applyFill="1" applyBorder="1" applyAlignment="1">
      <alignment horizontal="center" vertical="center"/>
    </xf>
    <xf numFmtId="0" fontId="7" fillId="7" borderId="2" xfId="0" applyFont="1" applyFill="1" applyBorder="1" applyAlignment="1">
      <alignment wrapText="1"/>
    </xf>
    <xf numFmtId="0" fontId="6" fillId="7" borderId="2" xfId="0" applyFont="1" applyFill="1" applyBorder="1" applyAlignment="1">
      <alignment vertical="justify"/>
    </xf>
    <xf numFmtId="171" fontId="44" fillId="7" borderId="2" xfId="1" applyNumberFormat="1" applyFont="1" applyFill="1" applyBorder="1" applyAlignment="1">
      <alignment horizontal="center" wrapText="1"/>
    </xf>
    <xf numFmtId="0" fontId="7" fillId="7" borderId="2" xfId="0" applyFont="1" applyFill="1" applyBorder="1" applyAlignment="1">
      <alignment vertical="center"/>
    </xf>
    <xf numFmtId="3" fontId="7" fillId="3" borderId="2" xfId="0" applyNumberFormat="1" applyFont="1" applyFill="1" applyBorder="1" applyAlignment="1">
      <alignment horizontal="center" vertical="center"/>
    </xf>
    <xf numFmtId="0" fontId="6" fillId="3" borderId="0" xfId="0" applyFont="1" applyFill="1" applyAlignment="1">
      <alignment vertical="center"/>
    </xf>
    <xf numFmtId="0" fontId="6" fillId="3" borderId="0" xfId="0" applyFont="1" applyFill="1" applyAlignment="1">
      <alignment horizontal="center" vertical="justify"/>
    </xf>
    <xf numFmtId="0" fontId="6" fillId="0" borderId="0" xfId="0" applyFont="1" applyAlignment="1">
      <alignment vertical="center"/>
    </xf>
    <xf numFmtId="0" fontId="6" fillId="0" borderId="0" xfId="0" applyFont="1" applyAlignment="1">
      <alignment horizontal="center"/>
    </xf>
    <xf numFmtId="0" fontId="6" fillId="3" borderId="0" xfId="0" applyFont="1" applyFill="1" applyAlignment="1"/>
    <xf numFmtId="0" fontId="42" fillId="7" borderId="2" xfId="0" applyFont="1" applyFill="1" applyBorder="1" applyAlignment="1"/>
    <xf numFmtId="0" fontId="6" fillId="7" borderId="2" xfId="0" applyFont="1" applyFill="1" applyBorder="1" applyAlignment="1">
      <alignment wrapText="1"/>
    </xf>
    <xf numFmtId="0" fontId="7" fillId="10" borderId="2" xfId="0" applyFont="1" applyFill="1" applyBorder="1" applyAlignment="1">
      <alignment horizontal="center"/>
    </xf>
    <xf numFmtId="0" fontId="30" fillId="0" borderId="2" xfId="0" applyFont="1" applyBorder="1" applyAlignment="1">
      <alignment horizontal="justify" vertical="center"/>
    </xf>
    <xf numFmtId="0" fontId="6" fillId="3" borderId="2" xfId="0" applyFont="1" applyFill="1" applyBorder="1" applyAlignment="1">
      <alignment vertical="center"/>
    </xf>
    <xf numFmtId="0" fontId="42" fillId="3" borderId="2" xfId="0" applyFont="1" applyFill="1" applyBorder="1" applyAlignment="1">
      <alignment wrapText="1"/>
    </xf>
    <xf numFmtId="0" fontId="7" fillId="0" borderId="2" xfId="0" applyFont="1" applyBorder="1" applyAlignment="1">
      <alignment wrapText="1"/>
    </xf>
    <xf numFmtId="0" fontId="59" fillId="0" borderId="2" xfId="0" applyFont="1" applyBorder="1" applyAlignment="1">
      <alignment vertical="center" wrapText="1"/>
    </xf>
    <xf numFmtId="0" fontId="21" fillId="0" borderId="0" xfId="0" applyFont="1" applyAlignment="1">
      <alignment horizontal="center"/>
    </xf>
    <xf numFmtId="3" fontId="7" fillId="0" borderId="0" xfId="0" applyNumberFormat="1" applyFont="1" applyBorder="1" applyAlignment="1">
      <alignment horizontal="center" vertical="center"/>
    </xf>
  </cellXfs>
  <cellStyles count="3">
    <cellStyle name="Moneda" xfId="1" builtinId="4"/>
    <cellStyle name="Normal" xfId="0" builtinId="0"/>
    <cellStyle name="Normal_Hoja1" xfId="2" xr:uid="{0E657730-487E-4D62-BCEA-AA6F5C1955E1}"/>
  </cellStyles>
  <dxfs count="0"/>
  <tableStyles count="0" defaultTableStyle="TableStyleMedium2" defaultPivotStyle="PivotStyleLight16"/>
  <colors>
    <mruColors>
      <color rgb="FFFF00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Gestion_Administrativa/Contrataci&#243;n/NUMERACION%20CONTRATACION%202016/Numeraci&#243;n%20CONTRATOS%20201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Gestion_Administrativa/Contrataci&#243;n/NUMERACION%20CONTRATACION%202017/NUMERACI&#211;N%20CONTRATOS%20201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Gestion_Administrativa/Contrataci&#243;n/NUMERACION%20CONTRATACION%202015/Numeraci&#243;n%20CONTRATOS%20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ATOS CRC 2016"/>
      <sheetName val="ListaTipoContratacion"/>
      <sheetName val="ClasedeContratacion"/>
      <sheetName val="Identificacion"/>
    </sheetNames>
    <sheetDataSet>
      <sheetData sheetId="0"/>
      <sheetData sheetId="1">
        <row r="4">
          <cell r="C4" t="str">
            <v>Acuerdo Marco de Precios</v>
          </cell>
          <cell r="D4" t="str">
            <v>AMP</v>
          </cell>
        </row>
        <row r="5">
          <cell r="C5" t="str">
            <v>Concurso de Méritos - Abierto</v>
          </cell>
          <cell r="D5" t="str">
            <v>CMA</v>
          </cell>
        </row>
        <row r="6">
          <cell r="C6" t="str">
            <v>Concurso de Méritos - por Precalificacion</v>
          </cell>
          <cell r="D6" t="str">
            <v>CMP</v>
          </cell>
        </row>
        <row r="7">
          <cell r="C7" t="str">
            <v>Contratación Directa</v>
          </cell>
          <cell r="D7" t="str">
            <v>D</v>
          </cell>
        </row>
        <row r="8">
          <cell r="C8" t="str">
            <v>Licitación Publica</v>
          </cell>
          <cell r="D8" t="str">
            <v>LP</v>
          </cell>
        </row>
        <row r="9">
          <cell r="C9" t="str">
            <v>Mínima Cuantía</v>
          </cell>
          <cell r="D9" t="str">
            <v>MC</v>
          </cell>
        </row>
        <row r="10">
          <cell r="C10" t="str">
            <v>Selección Abreviada de Menor Cuantía</v>
          </cell>
          <cell r="D10" t="str">
            <v>SAM</v>
          </cell>
        </row>
        <row r="11">
          <cell r="C11" t="str">
            <v>Selección Abreviada -Subasta Inversa</v>
          </cell>
          <cell r="D11" t="str">
            <v>SI</v>
          </cell>
        </row>
      </sheetData>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ATOS CRC 2017"/>
      <sheetName val="Hoja1"/>
      <sheetName val="ListaTipoContratacion"/>
      <sheetName val="ClasedeContratacion"/>
      <sheetName val="Identificacion"/>
    </sheetNames>
    <sheetDataSet>
      <sheetData sheetId="0"/>
      <sheetData sheetId="1" refreshError="1"/>
      <sheetData sheetId="2">
        <row r="4">
          <cell r="C4" t="str">
            <v>Acuerdo Marco de Precios</v>
          </cell>
          <cell r="D4" t="str">
            <v>AMP</v>
          </cell>
        </row>
        <row r="5">
          <cell r="C5" t="str">
            <v>Concurso de Méritos - Abierto</v>
          </cell>
          <cell r="D5" t="str">
            <v>CMA</v>
          </cell>
        </row>
        <row r="6">
          <cell r="C6" t="str">
            <v>Concurso de Méritos - por Precalificacion</v>
          </cell>
          <cell r="D6" t="str">
            <v>CMP</v>
          </cell>
        </row>
        <row r="7">
          <cell r="C7" t="str">
            <v>Contratación Directa</v>
          </cell>
          <cell r="D7" t="str">
            <v>D</v>
          </cell>
        </row>
        <row r="8">
          <cell r="C8" t="str">
            <v>Licitación Publica</v>
          </cell>
          <cell r="D8" t="str">
            <v>LP</v>
          </cell>
        </row>
        <row r="9">
          <cell r="C9" t="str">
            <v>Mínima Cuantía</v>
          </cell>
          <cell r="D9" t="str">
            <v>MC</v>
          </cell>
        </row>
        <row r="10">
          <cell r="C10" t="str">
            <v>Selección Abreviada de Menor Cuantía</v>
          </cell>
          <cell r="D10" t="str">
            <v>SAM</v>
          </cell>
        </row>
        <row r="11">
          <cell r="C11" t="str">
            <v>Selección Abreviada -Subasta Inversa</v>
          </cell>
          <cell r="D11" t="str">
            <v>SI</v>
          </cell>
        </row>
      </sheetData>
      <sheetData sheetId="3">
        <row r="5">
          <cell r="E5" t="str">
            <v>Arrendamiento/Adquisición de inmuebles</v>
          </cell>
        </row>
        <row r="6">
          <cell r="E6" t="str">
            <v>Exclusividad (Cuando no exista pluralidad de oferentes)</v>
          </cell>
        </row>
        <row r="7">
          <cell r="E7" t="str">
            <v>Interadministrativo</v>
          </cell>
        </row>
        <row r="8">
          <cell r="E8" t="str">
            <v>Prestación de Servicios Apoyo a la Gestión</v>
          </cell>
        </row>
        <row r="9">
          <cell r="E9" t="str">
            <v>Prestación de Servicios Profesionales</v>
          </cell>
        </row>
      </sheetData>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ATOS CRC 2015"/>
      <sheetName val="ListaTipoContratacion"/>
      <sheetName val="ClasedeContratacion"/>
      <sheetName val="Identificacion"/>
    </sheetNames>
    <sheetDataSet>
      <sheetData sheetId="0"/>
      <sheetData sheetId="1">
        <row r="4">
          <cell r="C4" t="str">
            <v>Acuerdo Marco de Precios</v>
          </cell>
        </row>
        <row r="5">
          <cell r="C5" t="str">
            <v>Concurso de Méritos - Abierto</v>
          </cell>
        </row>
        <row r="6">
          <cell r="C6" t="str">
            <v>Concurso de Méritos - por Precalificacion</v>
          </cell>
        </row>
        <row r="7">
          <cell r="C7" t="str">
            <v>Contratación Directa</v>
          </cell>
        </row>
        <row r="8">
          <cell r="C8" t="str">
            <v>Licitación Publica</v>
          </cell>
        </row>
        <row r="9">
          <cell r="C9" t="str">
            <v>Mínima Cuantía</v>
          </cell>
        </row>
        <row r="10">
          <cell r="C10" t="str">
            <v>Selección Abreviada de Menor Cuantía</v>
          </cell>
        </row>
        <row r="11">
          <cell r="C11" t="str">
            <v>Selección Abreviada -Subasta Inversa</v>
          </cell>
        </row>
        <row r="12">
          <cell r="C12"/>
        </row>
      </sheetData>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048562"/>
  <sheetViews>
    <sheetView showGridLines="0" zoomScale="55" zoomScaleNormal="55" zoomScalePageLayoutView="55" workbookViewId="0">
      <pane xSplit="4" ySplit="3" topLeftCell="E4" activePane="bottomRight" state="frozenSplit"/>
      <selection pane="topRight" activeCell="G1" sqref="G1"/>
      <selection pane="bottomLeft" activeCell="A7" sqref="A7"/>
      <selection pane="bottomRight" activeCell="I6" sqref="I6"/>
    </sheetView>
  </sheetViews>
  <sheetFormatPr baseColWidth="10" defaultRowHeight="28.5"/>
  <cols>
    <col min="1" max="1" width="13" style="25" customWidth="1"/>
    <col min="2" max="2" width="15.42578125" customWidth="1"/>
    <col min="3" max="3" width="13.140625" style="23" customWidth="1"/>
    <col min="4" max="4" width="32.85546875" style="7" customWidth="1"/>
    <col min="5" max="5" width="12" style="21" customWidth="1"/>
    <col min="6" max="6" width="19.42578125" customWidth="1"/>
    <col min="7" max="7" width="37" customWidth="1"/>
    <col min="8" max="8" width="27.85546875" customWidth="1"/>
    <col min="9" max="9" width="21.28515625" style="21" customWidth="1"/>
    <col min="10" max="10" width="18.5703125" customWidth="1"/>
    <col min="11" max="11" width="18.5703125" hidden="1" customWidth="1"/>
    <col min="12" max="12" width="22.140625" customWidth="1"/>
    <col min="13" max="13" width="18.85546875" customWidth="1"/>
    <col min="14" max="14" width="24.140625" customWidth="1"/>
    <col min="15" max="15" width="30.42578125" customWidth="1"/>
    <col min="16" max="16" width="16.5703125" customWidth="1"/>
  </cols>
  <sheetData>
    <row r="1" spans="1:16" ht="27.75" customHeight="1" thickBot="1">
      <c r="A1" s="121" t="s">
        <v>26</v>
      </c>
      <c r="B1" s="122"/>
      <c r="C1" s="122"/>
      <c r="D1" s="122"/>
      <c r="E1" s="122"/>
      <c r="F1" s="122"/>
      <c r="G1" s="122"/>
      <c r="H1" s="122"/>
      <c r="I1" s="122"/>
      <c r="J1" s="122"/>
      <c r="K1" s="122"/>
      <c r="L1" s="122"/>
      <c r="M1" s="122"/>
      <c r="N1" s="122"/>
      <c r="O1" s="122"/>
      <c r="P1" s="122"/>
    </row>
    <row r="2" spans="1:16" ht="51.75" customHeight="1">
      <c r="A2" s="67" t="s">
        <v>0</v>
      </c>
      <c r="B2" s="30" t="s">
        <v>18</v>
      </c>
      <c r="C2" s="106" t="s">
        <v>1</v>
      </c>
      <c r="D2" s="106" t="s">
        <v>17</v>
      </c>
      <c r="E2" s="31" t="s">
        <v>24</v>
      </c>
      <c r="F2" s="106" t="s">
        <v>19</v>
      </c>
      <c r="G2" s="106" t="s">
        <v>2</v>
      </c>
      <c r="H2" s="106" t="s">
        <v>3</v>
      </c>
      <c r="I2" s="106" t="s">
        <v>16</v>
      </c>
      <c r="J2" s="106" t="s">
        <v>20</v>
      </c>
      <c r="K2" s="106"/>
      <c r="L2" s="120" t="s">
        <v>4</v>
      </c>
      <c r="M2" s="120"/>
      <c r="N2" s="106" t="s">
        <v>5</v>
      </c>
      <c r="O2" s="106" t="s">
        <v>21</v>
      </c>
      <c r="P2" s="32" t="s">
        <v>6</v>
      </c>
    </row>
    <row r="3" spans="1:16" ht="37.5" customHeight="1" thickBot="1">
      <c r="A3" s="33"/>
      <c r="B3" s="34" t="s">
        <v>7</v>
      </c>
      <c r="C3" s="35"/>
      <c r="D3" s="36" t="s">
        <v>8</v>
      </c>
      <c r="E3" s="37" t="s">
        <v>25</v>
      </c>
      <c r="F3" s="38" t="s">
        <v>9</v>
      </c>
      <c r="G3" s="38" t="s">
        <v>22</v>
      </c>
      <c r="H3" s="38" t="s">
        <v>10</v>
      </c>
      <c r="I3" s="38" t="s">
        <v>11</v>
      </c>
      <c r="J3" s="38" t="s">
        <v>23</v>
      </c>
      <c r="K3" s="38"/>
      <c r="L3" s="38" t="s">
        <v>12</v>
      </c>
      <c r="M3" s="38" t="s">
        <v>15</v>
      </c>
      <c r="N3" s="38" t="s">
        <v>13</v>
      </c>
      <c r="O3" s="38"/>
      <c r="P3" s="41" t="s">
        <v>14</v>
      </c>
    </row>
    <row r="4" spans="1:16" s="4" customFormat="1" ht="50.1" customHeight="1">
      <c r="A4" s="103">
        <v>1</v>
      </c>
      <c r="B4" s="74">
        <v>42010</v>
      </c>
      <c r="C4" s="108" t="s">
        <v>463</v>
      </c>
      <c r="D4" s="75" t="s">
        <v>34</v>
      </c>
      <c r="E4" s="94" t="s">
        <v>27</v>
      </c>
      <c r="F4" s="76" t="s">
        <v>32</v>
      </c>
      <c r="G4" s="77" t="s">
        <v>144</v>
      </c>
      <c r="H4" s="76" t="s">
        <v>28</v>
      </c>
      <c r="I4" s="78">
        <v>17248000</v>
      </c>
      <c r="J4" s="79">
        <v>42011</v>
      </c>
      <c r="K4" s="79" t="str">
        <f>VLOOKUP(L4,ListaTipoContratacion!$C$4:$D$12,2,FALSE)</f>
        <v>AMP</v>
      </c>
      <c r="L4" s="76" t="s">
        <v>29</v>
      </c>
      <c r="M4" s="76" t="s">
        <v>30</v>
      </c>
      <c r="N4" s="84" t="s">
        <v>340</v>
      </c>
      <c r="O4" s="80" t="s">
        <v>31</v>
      </c>
      <c r="P4" s="81" t="s">
        <v>239</v>
      </c>
    </row>
    <row r="5" spans="1:16" s="4" customFormat="1" ht="50.1" customHeight="1">
      <c r="A5" s="104">
        <v>2</v>
      </c>
      <c r="B5" s="26">
        <v>42012</v>
      </c>
      <c r="C5" s="16">
        <v>201520004</v>
      </c>
      <c r="D5" s="8" t="s">
        <v>33</v>
      </c>
      <c r="E5" s="95" t="s">
        <v>35</v>
      </c>
      <c r="F5" s="5">
        <v>10283891</v>
      </c>
      <c r="G5" s="64" t="s">
        <v>145</v>
      </c>
      <c r="H5" s="1" t="s">
        <v>36</v>
      </c>
      <c r="I5" s="48">
        <v>106290000</v>
      </c>
      <c r="J5" s="6">
        <v>42013</v>
      </c>
      <c r="K5" s="12" t="str">
        <f>VLOOKUP(L5,ListaTipoContratacion!$C$4:$D$12,2,FALSE)</f>
        <v>D</v>
      </c>
      <c r="L5" s="11" t="s">
        <v>125</v>
      </c>
      <c r="M5" s="1" t="s">
        <v>37</v>
      </c>
      <c r="N5" s="1" t="s">
        <v>338</v>
      </c>
      <c r="O5" s="2" t="s">
        <v>146</v>
      </c>
      <c r="P5" s="3" t="s">
        <v>114</v>
      </c>
    </row>
    <row r="6" spans="1:16" s="4" customFormat="1" ht="50.1" customHeight="1">
      <c r="A6" s="104">
        <v>3</v>
      </c>
      <c r="B6" s="26">
        <v>42018</v>
      </c>
      <c r="C6" s="16">
        <v>201520011</v>
      </c>
      <c r="D6" s="8" t="s">
        <v>38</v>
      </c>
      <c r="E6" s="16" t="s">
        <v>27</v>
      </c>
      <c r="F6" s="5" t="s">
        <v>39</v>
      </c>
      <c r="G6" s="64" t="s">
        <v>44</v>
      </c>
      <c r="H6" s="1" t="s">
        <v>48</v>
      </c>
      <c r="I6" s="48">
        <v>84000000</v>
      </c>
      <c r="J6" s="6" t="s">
        <v>40</v>
      </c>
      <c r="K6" s="12" t="str">
        <f>VLOOKUP(L6,ListaTipoContratacion!$C$4:$D$12,2,FALSE)</f>
        <v>D</v>
      </c>
      <c r="L6" s="11" t="s">
        <v>125</v>
      </c>
      <c r="M6" s="1" t="s">
        <v>37</v>
      </c>
      <c r="N6" s="1" t="s">
        <v>325</v>
      </c>
      <c r="O6" s="2" t="s">
        <v>50</v>
      </c>
      <c r="P6" s="3" t="s">
        <v>114</v>
      </c>
    </row>
    <row r="7" spans="1:16" s="4" customFormat="1" ht="50.1" customHeight="1">
      <c r="A7" s="104">
        <v>4</v>
      </c>
      <c r="B7" s="26">
        <v>42018</v>
      </c>
      <c r="C7" s="16">
        <v>201520028</v>
      </c>
      <c r="D7" s="8" t="s">
        <v>41</v>
      </c>
      <c r="E7" s="95" t="s">
        <v>35</v>
      </c>
      <c r="F7" s="5">
        <v>1088261865</v>
      </c>
      <c r="G7" s="64" t="s">
        <v>45</v>
      </c>
      <c r="H7" s="1" t="s">
        <v>42</v>
      </c>
      <c r="I7" s="48">
        <v>23175000</v>
      </c>
      <c r="J7" s="6" t="s">
        <v>40</v>
      </c>
      <c r="K7" s="12" t="str">
        <f>VLOOKUP(L7,ListaTipoContratacion!$C$4:$D$12,2,FALSE)</f>
        <v>D</v>
      </c>
      <c r="L7" s="11" t="s">
        <v>125</v>
      </c>
      <c r="M7" s="1" t="s">
        <v>37</v>
      </c>
      <c r="N7" s="1" t="s">
        <v>338</v>
      </c>
      <c r="O7" s="2" t="s">
        <v>43</v>
      </c>
      <c r="P7" s="3" t="s">
        <v>240</v>
      </c>
    </row>
    <row r="8" spans="1:16" s="4" customFormat="1" ht="50.1" customHeight="1">
      <c r="A8" s="104">
        <v>5</v>
      </c>
      <c r="B8" s="26">
        <v>42019</v>
      </c>
      <c r="C8" s="19">
        <v>201520051</v>
      </c>
      <c r="D8" s="8" t="s">
        <v>46</v>
      </c>
      <c r="E8" s="16" t="s">
        <v>27</v>
      </c>
      <c r="F8" s="5" t="s">
        <v>115</v>
      </c>
      <c r="G8" s="107" t="s">
        <v>47</v>
      </c>
      <c r="H8" s="1" t="s">
        <v>48</v>
      </c>
      <c r="I8" s="48">
        <v>9680000</v>
      </c>
      <c r="J8" s="6"/>
      <c r="K8" s="12" t="str">
        <f>VLOOKUP(L8,ListaTipoContratacion!$C$4:$D$12,2,FALSE)</f>
        <v>MC</v>
      </c>
      <c r="L8" s="11" t="s">
        <v>147</v>
      </c>
      <c r="M8" s="39" t="s">
        <v>49</v>
      </c>
      <c r="N8" s="1" t="s">
        <v>336</v>
      </c>
      <c r="O8" s="2" t="s">
        <v>148</v>
      </c>
      <c r="P8" s="3" t="s">
        <v>109</v>
      </c>
    </row>
    <row r="9" spans="1:16" s="4" customFormat="1" ht="50.1" customHeight="1">
      <c r="A9" s="104">
        <v>6</v>
      </c>
      <c r="B9" s="26">
        <v>42020</v>
      </c>
      <c r="C9" s="16">
        <v>201520042</v>
      </c>
      <c r="D9" s="8" t="s">
        <v>51</v>
      </c>
      <c r="E9" s="95" t="s">
        <v>35</v>
      </c>
      <c r="F9" s="5">
        <v>1020725349</v>
      </c>
      <c r="G9" s="64" t="s">
        <v>53</v>
      </c>
      <c r="H9" s="1" t="s">
        <v>52</v>
      </c>
      <c r="I9" s="48">
        <v>44032500</v>
      </c>
      <c r="J9" s="6"/>
      <c r="K9" s="12" t="str">
        <f>VLOOKUP(L9,ListaTipoContratacion!$C$4:$D$12,2,FALSE)</f>
        <v>D</v>
      </c>
      <c r="L9" s="11" t="s">
        <v>125</v>
      </c>
      <c r="M9" s="39" t="s">
        <v>37</v>
      </c>
      <c r="N9" s="1" t="s">
        <v>338</v>
      </c>
      <c r="O9" s="2" t="s">
        <v>418</v>
      </c>
      <c r="P9" s="3" t="s">
        <v>240</v>
      </c>
    </row>
    <row r="10" spans="1:16" s="4" customFormat="1" ht="50.1" customHeight="1">
      <c r="A10" s="104">
        <v>7</v>
      </c>
      <c r="B10" s="26">
        <v>42020</v>
      </c>
      <c r="C10" s="16">
        <v>201520050</v>
      </c>
      <c r="D10" s="8" t="s">
        <v>54</v>
      </c>
      <c r="E10" s="16" t="s">
        <v>27</v>
      </c>
      <c r="F10" s="5" t="s">
        <v>55</v>
      </c>
      <c r="G10" s="64" t="s">
        <v>79</v>
      </c>
      <c r="H10" s="1" t="s">
        <v>80</v>
      </c>
      <c r="I10" s="48">
        <v>18000000</v>
      </c>
      <c r="J10" s="1"/>
      <c r="K10" s="12" t="str">
        <f>VLOOKUP(L10,ListaTipoContratacion!$C$4:$D$12,2,FALSE)</f>
        <v>MC</v>
      </c>
      <c r="L10" s="11" t="s">
        <v>147</v>
      </c>
      <c r="M10" s="39" t="s">
        <v>81</v>
      </c>
      <c r="N10" s="1" t="s">
        <v>336</v>
      </c>
      <c r="O10" s="2" t="s">
        <v>75</v>
      </c>
      <c r="P10" s="29" t="s">
        <v>239</v>
      </c>
    </row>
    <row r="11" spans="1:16" s="4" customFormat="1" ht="50.1" customHeight="1">
      <c r="A11" s="104">
        <v>8</v>
      </c>
      <c r="B11" s="26">
        <v>42024</v>
      </c>
      <c r="C11" s="60">
        <v>201520073</v>
      </c>
      <c r="D11" s="8" t="s">
        <v>56</v>
      </c>
      <c r="E11" s="16" t="s">
        <v>27</v>
      </c>
      <c r="F11" s="5" t="s">
        <v>61</v>
      </c>
      <c r="G11" s="64" t="s">
        <v>149</v>
      </c>
      <c r="H11" s="1" t="s">
        <v>57</v>
      </c>
      <c r="I11" s="48">
        <v>4640000</v>
      </c>
      <c r="J11" s="6">
        <v>42025</v>
      </c>
      <c r="K11" s="12" t="str">
        <f>VLOOKUP(L11,ListaTipoContratacion!$C$4:$D$12,2,FALSE)</f>
        <v>MC</v>
      </c>
      <c r="L11" s="11" t="s">
        <v>147</v>
      </c>
      <c r="M11" s="39" t="s">
        <v>58</v>
      </c>
      <c r="N11" s="1" t="s">
        <v>336</v>
      </c>
      <c r="O11" s="2" t="s">
        <v>59</v>
      </c>
      <c r="P11" s="3" t="s">
        <v>109</v>
      </c>
    </row>
    <row r="12" spans="1:16" s="4" customFormat="1" ht="50.1" customHeight="1">
      <c r="A12" s="104">
        <v>9</v>
      </c>
      <c r="B12" s="26">
        <v>42024</v>
      </c>
      <c r="C12" s="16">
        <v>201520049</v>
      </c>
      <c r="D12" s="8" t="s">
        <v>60</v>
      </c>
      <c r="E12" s="95" t="s">
        <v>35</v>
      </c>
      <c r="F12" s="5">
        <v>80423396</v>
      </c>
      <c r="G12" s="64" t="s">
        <v>62</v>
      </c>
      <c r="H12" s="1" t="s">
        <v>63</v>
      </c>
      <c r="I12" s="48">
        <v>2400000</v>
      </c>
      <c r="J12" s="6">
        <v>42024</v>
      </c>
      <c r="K12" s="12" t="str">
        <f>VLOOKUP(L12,ListaTipoContratacion!$C$4:$D$12,2,FALSE)</f>
        <v>D</v>
      </c>
      <c r="L12" s="11" t="s">
        <v>125</v>
      </c>
      <c r="M12" s="1" t="s">
        <v>37</v>
      </c>
      <c r="N12" s="1" t="s">
        <v>335</v>
      </c>
      <c r="O12" s="2" t="s">
        <v>31</v>
      </c>
      <c r="P12" s="3" t="s">
        <v>114</v>
      </c>
    </row>
    <row r="13" spans="1:16" s="4" customFormat="1" ht="50.1" customHeight="1" thickBot="1">
      <c r="A13" s="105">
        <v>10</v>
      </c>
      <c r="B13" s="26">
        <v>42026</v>
      </c>
      <c r="C13" s="16">
        <v>201520070</v>
      </c>
      <c r="D13" s="8" t="s">
        <v>64</v>
      </c>
      <c r="E13" s="95" t="s">
        <v>35</v>
      </c>
      <c r="F13" s="5">
        <v>79746871</v>
      </c>
      <c r="G13" s="64"/>
      <c r="H13" s="1" t="s">
        <v>65</v>
      </c>
      <c r="I13" s="48">
        <v>28500000</v>
      </c>
      <c r="J13" s="6">
        <v>42026</v>
      </c>
      <c r="K13" s="12" t="str">
        <f>VLOOKUP(L13,ListaTipoContratacion!$C$4:$D$12,2,FALSE)</f>
        <v>D</v>
      </c>
      <c r="L13" s="11" t="s">
        <v>125</v>
      </c>
      <c r="M13" s="1" t="s">
        <v>37</v>
      </c>
      <c r="N13" s="1" t="s">
        <v>339</v>
      </c>
      <c r="O13" s="2" t="s">
        <v>66</v>
      </c>
      <c r="P13" s="3" t="s">
        <v>114</v>
      </c>
    </row>
    <row r="14" spans="1:16" s="4" customFormat="1" ht="50.1" customHeight="1" thickBot="1">
      <c r="A14" s="105">
        <v>11</v>
      </c>
      <c r="B14" s="26">
        <v>42027</v>
      </c>
      <c r="C14" s="16">
        <v>201520103</v>
      </c>
      <c r="D14" s="8" t="s">
        <v>67</v>
      </c>
      <c r="E14" s="16" t="s">
        <v>27</v>
      </c>
      <c r="F14" s="5" t="s">
        <v>71</v>
      </c>
      <c r="G14" s="64" t="s">
        <v>68</v>
      </c>
      <c r="H14" s="1" t="s">
        <v>69</v>
      </c>
      <c r="I14" s="48">
        <v>1946529</v>
      </c>
      <c r="J14" s="6"/>
      <c r="K14" s="12" t="str">
        <f>VLOOKUP(L14,ListaTipoContratacion!$C$4:$D$12,2,FALSE)</f>
        <v>MC</v>
      </c>
      <c r="L14" s="11" t="s">
        <v>147</v>
      </c>
      <c r="M14" s="39" t="s">
        <v>82</v>
      </c>
      <c r="N14" s="1" t="s">
        <v>340</v>
      </c>
      <c r="O14" s="2" t="s">
        <v>150</v>
      </c>
      <c r="P14" s="3" t="s">
        <v>109</v>
      </c>
    </row>
    <row r="15" spans="1:16" s="4" customFormat="1" ht="50.1" customHeight="1" thickBot="1">
      <c r="A15" s="105">
        <v>12</v>
      </c>
      <c r="B15" s="26">
        <v>42038</v>
      </c>
      <c r="C15" s="16">
        <v>201520083</v>
      </c>
      <c r="D15" s="8" t="s">
        <v>70</v>
      </c>
      <c r="E15" s="95" t="s">
        <v>35</v>
      </c>
      <c r="F15" s="5">
        <v>76324231</v>
      </c>
      <c r="G15" s="64" t="s">
        <v>151</v>
      </c>
      <c r="H15" s="1" t="s">
        <v>72</v>
      </c>
      <c r="I15" s="48">
        <v>82824000</v>
      </c>
      <c r="J15" s="6">
        <v>42039</v>
      </c>
      <c r="K15" s="12" t="str">
        <f>VLOOKUP(L15,ListaTipoContratacion!$C$4:$D$12,2,FALSE)</f>
        <v>D</v>
      </c>
      <c r="L15" s="11" t="s">
        <v>125</v>
      </c>
      <c r="M15" s="1" t="s">
        <v>37</v>
      </c>
      <c r="N15" s="1" t="s">
        <v>338</v>
      </c>
      <c r="O15" s="2" t="s">
        <v>152</v>
      </c>
      <c r="P15" s="3" t="s">
        <v>240</v>
      </c>
    </row>
    <row r="16" spans="1:16" s="4" customFormat="1" ht="50.1" customHeight="1" thickBot="1">
      <c r="A16" s="105">
        <v>13</v>
      </c>
      <c r="B16" s="26">
        <v>42038</v>
      </c>
      <c r="C16" s="16">
        <v>201520087</v>
      </c>
      <c r="D16" s="8" t="s">
        <v>73</v>
      </c>
      <c r="E16" s="95" t="s">
        <v>35</v>
      </c>
      <c r="F16" s="5">
        <v>53105426</v>
      </c>
      <c r="G16" s="64" t="s">
        <v>153</v>
      </c>
      <c r="H16" s="1" t="s">
        <v>74</v>
      </c>
      <c r="I16" s="48">
        <v>65000000</v>
      </c>
      <c r="J16" s="6">
        <v>42039</v>
      </c>
      <c r="K16" s="12" t="str">
        <f>VLOOKUP(L16,ListaTipoContratacion!$C$4:$D$12,2,FALSE)</f>
        <v>D</v>
      </c>
      <c r="L16" s="11" t="s">
        <v>125</v>
      </c>
      <c r="M16" s="1" t="s">
        <v>37</v>
      </c>
      <c r="N16" s="1" t="s">
        <v>338</v>
      </c>
      <c r="O16" s="2" t="s">
        <v>75</v>
      </c>
      <c r="P16" s="3" t="s">
        <v>241</v>
      </c>
    </row>
    <row r="17" spans="1:16" s="4" customFormat="1" ht="50.1" customHeight="1" thickBot="1">
      <c r="A17" s="105">
        <v>14</v>
      </c>
      <c r="B17" s="26">
        <v>42039</v>
      </c>
      <c r="C17" s="16">
        <v>201520084</v>
      </c>
      <c r="D17" s="8" t="s">
        <v>76</v>
      </c>
      <c r="E17" s="16" t="s">
        <v>27</v>
      </c>
      <c r="F17" s="5" t="s">
        <v>77</v>
      </c>
      <c r="G17" s="64" t="s">
        <v>154</v>
      </c>
      <c r="H17" s="1" t="s">
        <v>28</v>
      </c>
      <c r="I17" s="48">
        <v>25290000</v>
      </c>
      <c r="J17" s="6">
        <v>42039</v>
      </c>
      <c r="K17" s="12" t="str">
        <f>VLOOKUP(L17,ListaTipoContratacion!$C$4:$D$12,2,FALSE)</f>
        <v>D</v>
      </c>
      <c r="L17" s="11" t="s">
        <v>125</v>
      </c>
      <c r="M17" s="39" t="s">
        <v>37</v>
      </c>
      <c r="N17" s="1" t="s">
        <v>523</v>
      </c>
      <c r="O17" s="2" t="s">
        <v>78</v>
      </c>
      <c r="P17" s="3" t="s">
        <v>241</v>
      </c>
    </row>
    <row r="18" spans="1:16" s="4" customFormat="1" ht="50.1" customHeight="1" thickBot="1">
      <c r="A18" s="105">
        <v>15</v>
      </c>
      <c r="B18" s="26">
        <v>42044</v>
      </c>
      <c r="C18" s="16">
        <v>201520163</v>
      </c>
      <c r="D18" s="8" t="s">
        <v>83</v>
      </c>
      <c r="E18" s="16" t="s">
        <v>27</v>
      </c>
      <c r="F18" s="5" t="s">
        <v>84</v>
      </c>
      <c r="G18" s="64" t="s">
        <v>85</v>
      </c>
      <c r="H18" s="1" t="s">
        <v>86</v>
      </c>
      <c r="I18" s="48">
        <v>3500000</v>
      </c>
      <c r="J18" s="6">
        <v>42046</v>
      </c>
      <c r="K18" s="12" t="str">
        <f>VLOOKUP(L18,ListaTipoContratacion!$C$4:$D$12,2,FALSE)</f>
        <v>MC</v>
      </c>
      <c r="L18" s="11" t="s">
        <v>147</v>
      </c>
      <c r="M18" s="39" t="s">
        <v>87</v>
      </c>
      <c r="N18" s="1" t="s">
        <v>336</v>
      </c>
      <c r="O18" s="2" t="s">
        <v>50</v>
      </c>
      <c r="P18" s="3" t="s">
        <v>240</v>
      </c>
    </row>
    <row r="19" spans="1:16" s="4" customFormat="1" ht="50.1" customHeight="1" thickBot="1">
      <c r="A19" s="105">
        <v>16</v>
      </c>
      <c r="B19" s="26">
        <v>42045</v>
      </c>
      <c r="C19" s="97" t="s">
        <v>463</v>
      </c>
      <c r="D19" s="8" t="s">
        <v>92</v>
      </c>
      <c r="E19" s="16" t="s">
        <v>27</v>
      </c>
      <c r="F19" s="5" t="s">
        <v>91</v>
      </c>
      <c r="G19" s="64" t="s">
        <v>89</v>
      </c>
      <c r="H19" s="1" t="s">
        <v>90</v>
      </c>
      <c r="I19" s="48">
        <v>53944000</v>
      </c>
      <c r="J19" s="6">
        <v>42052</v>
      </c>
      <c r="K19" s="12" t="str">
        <f>VLOOKUP(L19,ListaTipoContratacion!$C$4:$D$12,2,FALSE)</f>
        <v>AMP</v>
      </c>
      <c r="L19" s="11" t="s">
        <v>29</v>
      </c>
      <c r="M19" s="11" t="s">
        <v>93</v>
      </c>
      <c r="N19" s="1" t="s">
        <v>336</v>
      </c>
      <c r="O19" s="2" t="s">
        <v>88</v>
      </c>
      <c r="P19" s="29" t="s">
        <v>239</v>
      </c>
    </row>
    <row r="20" spans="1:16" s="4" customFormat="1" ht="50.1" customHeight="1" thickBot="1">
      <c r="A20" s="105">
        <v>17</v>
      </c>
      <c r="B20" s="26">
        <v>42053</v>
      </c>
      <c r="C20" s="19">
        <v>201520199</v>
      </c>
      <c r="D20" s="8" t="s">
        <v>94</v>
      </c>
      <c r="E20" s="16" t="s">
        <v>27</v>
      </c>
      <c r="F20" s="5" t="s">
        <v>95</v>
      </c>
      <c r="G20" s="64" t="s">
        <v>155</v>
      </c>
      <c r="H20" s="1" t="s">
        <v>86</v>
      </c>
      <c r="I20" s="48">
        <v>10290000</v>
      </c>
      <c r="J20" s="6">
        <v>42053</v>
      </c>
      <c r="K20" s="12" t="str">
        <f>VLOOKUP(L20,ListaTipoContratacion!$C$4:$D$12,2,FALSE)</f>
        <v>MC</v>
      </c>
      <c r="L20" s="11" t="s">
        <v>147</v>
      </c>
      <c r="M20" s="39" t="s">
        <v>97</v>
      </c>
      <c r="N20" s="1" t="s">
        <v>336</v>
      </c>
      <c r="O20" s="2" t="s">
        <v>96</v>
      </c>
      <c r="P20" s="3" t="s">
        <v>109</v>
      </c>
    </row>
    <row r="21" spans="1:16" s="4" customFormat="1" ht="50.1" customHeight="1" thickBot="1">
      <c r="A21" s="105">
        <v>18</v>
      </c>
      <c r="B21" s="26">
        <v>42053</v>
      </c>
      <c r="C21" s="19">
        <v>201520200</v>
      </c>
      <c r="D21" s="8" t="s">
        <v>98</v>
      </c>
      <c r="E21" s="16" t="s">
        <v>27</v>
      </c>
      <c r="F21" s="5" t="s">
        <v>99</v>
      </c>
      <c r="G21" s="64" t="s">
        <v>100</v>
      </c>
      <c r="H21" s="1" t="s">
        <v>28</v>
      </c>
      <c r="I21" s="48">
        <v>12004000</v>
      </c>
      <c r="J21" s="6">
        <v>42058</v>
      </c>
      <c r="K21" s="12" t="str">
        <f>VLOOKUP(L21,ListaTipoContratacion!$C$4:$D$12,2,FALSE)</f>
        <v>MC</v>
      </c>
      <c r="L21" s="11" t="s">
        <v>147</v>
      </c>
      <c r="M21" s="39" t="s">
        <v>101</v>
      </c>
      <c r="N21" s="1" t="s">
        <v>336</v>
      </c>
      <c r="O21" s="2" t="s">
        <v>102</v>
      </c>
      <c r="P21" s="3" t="s">
        <v>109</v>
      </c>
    </row>
    <row r="22" spans="1:16" s="4" customFormat="1" ht="50.1" customHeight="1" thickBot="1">
      <c r="A22" s="105">
        <v>19</v>
      </c>
      <c r="B22" s="62">
        <v>42058</v>
      </c>
      <c r="C22" s="61">
        <v>201520191</v>
      </c>
      <c r="D22" s="63" t="s">
        <v>103</v>
      </c>
      <c r="E22" s="16" t="s">
        <v>27</v>
      </c>
      <c r="F22" s="5" t="s">
        <v>104</v>
      </c>
      <c r="G22" s="64" t="s">
        <v>156</v>
      </c>
      <c r="H22" s="1" t="s">
        <v>28</v>
      </c>
      <c r="I22" s="48">
        <v>749998000</v>
      </c>
      <c r="J22" s="6"/>
      <c r="K22" s="12" t="str">
        <f>VLOOKUP(L22,ListaTipoContratacion!$C$4:$D$12,2,FALSE)</f>
        <v>CMA</v>
      </c>
      <c r="L22" s="11" t="s">
        <v>365</v>
      </c>
      <c r="M22" s="39" t="s">
        <v>105</v>
      </c>
      <c r="N22" s="1" t="s">
        <v>337</v>
      </c>
      <c r="O22" s="2" t="s">
        <v>418</v>
      </c>
      <c r="P22" s="29" t="s">
        <v>239</v>
      </c>
    </row>
    <row r="23" spans="1:16" s="4" customFormat="1" ht="50.1" customHeight="1" thickBot="1">
      <c r="A23" s="105">
        <v>20</v>
      </c>
      <c r="B23" s="62">
        <v>42058</v>
      </c>
      <c r="C23" s="16">
        <v>201520204</v>
      </c>
      <c r="D23" s="8" t="s">
        <v>106</v>
      </c>
      <c r="E23" s="95" t="s">
        <v>35</v>
      </c>
      <c r="F23" s="5">
        <v>79231868</v>
      </c>
      <c r="G23" s="64" t="s">
        <v>107</v>
      </c>
      <c r="H23" s="1" t="s">
        <v>28</v>
      </c>
      <c r="I23" s="48">
        <v>17875000</v>
      </c>
      <c r="J23" s="6"/>
      <c r="K23" s="12" t="str">
        <f>VLOOKUP(L23,ListaTipoContratacion!$C$4:$D$12,2,FALSE)</f>
        <v>D</v>
      </c>
      <c r="L23" s="11" t="s">
        <v>125</v>
      </c>
      <c r="M23" s="39" t="s">
        <v>37</v>
      </c>
      <c r="N23" s="1" t="s">
        <v>338</v>
      </c>
      <c r="O23" s="2" t="s">
        <v>108</v>
      </c>
      <c r="P23" s="3" t="s">
        <v>109</v>
      </c>
    </row>
    <row r="24" spans="1:16" s="4" customFormat="1" ht="50.1" customHeight="1" thickBot="1">
      <c r="A24" s="105">
        <v>21</v>
      </c>
      <c r="B24" s="26">
        <v>42061</v>
      </c>
      <c r="C24" s="16"/>
      <c r="D24" s="8" t="s">
        <v>110</v>
      </c>
      <c r="E24" s="16" t="s">
        <v>27</v>
      </c>
      <c r="F24" s="5" t="s">
        <v>111</v>
      </c>
      <c r="G24" s="64" t="s">
        <v>116</v>
      </c>
      <c r="H24" s="1" t="s">
        <v>112</v>
      </c>
      <c r="I24" s="48">
        <v>11127716</v>
      </c>
      <c r="J24" s="6">
        <v>42065</v>
      </c>
      <c r="K24" s="12" t="str">
        <f>VLOOKUP(L24,ListaTipoContratacion!$C$4:$D$12,2,FALSE)</f>
        <v>MC</v>
      </c>
      <c r="L24" s="11" t="s">
        <v>147</v>
      </c>
      <c r="M24" s="39" t="s">
        <v>113</v>
      </c>
      <c r="N24" s="1" t="s">
        <v>336</v>
      </c>
      <c r="O24" s="2" t="s">
        <v>31</v>
      </c>
      <c r="P24" s="3" t="s">
        <v>114</v>
      </c>
    </row>
    <row r="25" spans="1:16" s="4" customFormat="1" ht="50.1" customHeight="1" thickBot="1">
      <c r="A25" s="105">
        <v>22</v>
      </c>
      <c r="B25" s="26">
        <v>42062</v>
      </c>
      <c r="C25" s="16">
        <v>201520203</v>
      </c>
      <c r="D25" s="8" t="s">
        <v>185</v>
      </c>
      <c r="E25" s="16" t="s">
        <v>27</v>
      </c>
      <c r="F25" s="5" t="s">
        <v>120</v>
      </c>
      <c r="G25" s="64" t="s">
        <v>118</v>
      </c>
      <c r="H25" s="1" t="s">
        <v>119</v>
      </c>
      <c r="I25" s="48">
        <v>700000000</v>
      </c>
      <c r="J25" s="6"/>
      <c r="K25" s="12" t="str">
        <f>VLOOKUP(L25,ListaTipoContratacion!$C$4:$D$12,2,FALSE)</f>
        <v>LP</v>
      </c>
      <c r="L25" s="11" t="s">
        <v>478</v>
      </c>
      <c r="M25" s="1" t="s">
        <v>117</v>
      </c>
      <c r="N25" s="1" t="s">
        <v>336</v>
      </c>
      <c r="O25" s="2" t="s">
        <v>75</v>
      </c>
      <c r="P25" s="29" t="s">
        <v>239</v>
      </c>
    </row>
    <row r="26" spans="1:16" s="4" customFormat="1" ht="50.1" customHeight="1" thickBot="1">
      <c r="A26" s="105">
        <v>23</v>
      </c>
      <c r="B26" s="26">
        <v>42062</v>
      </c>
      <c r="C26" s="16">
        <v>201520181</v>
      </c>
      <c r="D26" s="8" t="s">
        <v>121</v>
      </c>
      <c r="E26" s="16" t="s">
        <v>27</v>
      </c>
      <c r="F26" s="5" t="s">
        <v>123</v>
      </c>
      <c r="G26" s="65" t="s">
        <v>124</v>
      </c>
      <c r="H26" s="1" t="s">
        <v>28</v>
      </c>
      <c r="I26" s="48">
        <v>350000000</v>
      </c>
      <c r="J26" s="6">
        <v>42067</v>
      </c>
      <c r="K26" s="12" t="str">
        <f>VLOOKUP(L26,ListaTipoContratacion!$C$4:$D$12,2,FALSE)</f>
        <v>D</v>
      </c>
      <c r="L26" s="11" t="s">
        <v>125</v>
      </c>
      <c r="M26" s="6" t="s">
        <v>37</v>
      </c>
      <c r="N26" s="1" t="s">
        <v>523</v>
      </c>
      <c r="O26" s="2" t="s">
        <v>122</v>
      </c>
      <c r="P26" s="3" t="s">
        <v>240</v>
      </c>
    </row>
    <row r="27" spans="1:16" s="4" customFormat="1" ht="50.1" customHeight="1" thickBot="1">
      <c r="A27" s="105">
        <v>24</v>
      </c>
      <c r="B27" s="26">
        <v>42066</v>
      </c>
      <c r="C27" s="19">
        <v>201520235</v>
      </c>
      <c r="D27" s="8" t="s">
        <v>126</v>
      </c>
      <c r="E27" s="16" t="s">
        <v>361</v>
      </c>
      <c r="F27" s="5">
        <v>766107</v>
      </c>
      <c r="G27" s="65" t="s">
        <v>127</v>
      </c>
      <c r="H27" s="1" t="s">
        <v>128</v>
      </c>
      <c r="I27" s="48">
        <v>155000000</v>
      </c>
      <c r="J27" s="6">
        <v>42067</v>
      </c>
      <c r="K27" s="12" t="str">
        <f>VLOOKUP(L27,ListaTipoContratacion!$C$4:$D$12,2,FALSE)</f>
        <v>D</v>
      </c>
      <c r="L27" s="11" t="s">
        <v>125</v>
      </c>
      <c r="M27" s="6" t="s">
        <v>37</v>
      </c>
      <c r="N27" s="1" t="s">
        <v>338</v>
      </c>
      <c r="O27" s="2" t="s">
        <v>418</v>
      </c>
      <c r="P27" s="3" t="s">
        <v>240</v>
      </c>
    </row>
    <row r="28" spans="1:16" s="4" customFormat="1" ht="50.1" customHeight="1" thickBot="1">
      <c r="A28" s="105">
        <v>25</v>
      </c>
      <c r="B28" s="26">
        <v>42068</v>
      </c>
      <c r="C28" s="16">
        <v>201520229</v>
      </c>
      <c r="D28" s="8" t="s">
        <v>130</v>
      </c>
      <c r="E28" s="95" t="s">
        <v>35</v>
      </c>
      <c r="F28" s="5">
        <v>16763217</v>
      </c>
      <c r="G28" s="65" t="s">
        <v>133</v>
      </c>
      <c r="H28" s="1" t="s">
        <v>129</v>
      </c>
      <c r="I28" s="48">
        <v>60000000</v>
      </c>
      <c r="J28" s="6">
        <v>42072</v>
      </c>
      <c r="K28" s="12" t="str">
        <f>VLOOKUP(L28,ListaTipoContratacion!$C$4:$D$12,2,FALSE)</f>
        <v>D</v>
      </c>
      <c r="L28" s="11" t="s">
        <v>125</v>
      </c>
      <c r="M28" s="6" t="s">
        <v>37</v>
      </c>
      <c r="N28" s="1" t="s">
        <v>338</v>
      </c>
      <c r="O28" s="2" t="s">
        <v>157</v>
      </c>
      <c r="P28" s="3" t="s">
        <v>240</v>
      </c>
    </row>
    <row r="29" spans="1:16" s="4" customFormat="1" ht="50.1" customHeight="1" thickBot="1">
      <c r="A29" s="105">
        <v>26</v>
      </c>
      <c r="B29" s="26">
        <v>42073</v>
      </c>
      <c r="C29" s="16">
        <v>201520242</v>
      </c>
      <c r="D29" s="8" t="s">
        <v>131</v>
      </c>
      <c r="E29" s="16" t="s">
        <v>27</v>
      </c>
      <c r="F29" s="5" t="s">
        <v>132</v>
      </c>
      <c r="G29" s="66" t="s">
        <v>134</v>
      </c>
      <c r="H29" s="1" t="s">
        <v>28</v>
      </c>
      <c r="I29" s="48">
        <v>30157564</v>
      </c>
      <c r="J29" s="6">
        <v>42076</v>
      </c>
      <c r="K29" s="12" t="str">
        <f>VLOOKUP(L29,ListaTipoContratacion!$C$4:$D$12,2,FALSE)</f>
        <v>D</v>
      </c>
      <c r="L29" s="11" t="s">
        <v>125</v>
      </c>
      <c r="M29" s="1" t="s">
        <v>37</v>
      </c>
      <c r="N29" s="1" t="s">
        <v>523</v>
      </c>
      <c r="O29" s="2" t="s">
        <v>419</v>
      </c>
      <c r="P29" s="3" t="s">
        <v>114</v>
      </c>
    </row>
    <row r="30" spans="1:16" s="4" customFormat="1" ht="50.1" customHeight="1" thickBot="1">
      <c r="A30" s="105">
        <v>27</v>
      </c>
      <c r="B30" s="26">
        <v>42074</v>
      </c>
      <c r="C30" s="19">
        <v>201520294</v>
      </c>
      <c r="D30" s="8" t="s">
        <v>135</v>
      </c>
      <c r="E30" s="16" t="s">
        <v>27</v>
      </c>
      <c r="F30" s="5" t="s">
        <v>136</v>
      </c>
      <c r="G30" s="66" t="s">
        <v>137</v>
      </c>
      <c r="H30" s="1" t="s">
        <v>138</v>
      </c>
      <c r="I30" s="48">
        <v>3014500</v>
      </c>
      <c r="J30" s="6">
        <v>42081</v>
      </c>
      <c r="K30" s="12" t="str">
        <f>VLOOKUP(L30,ListaTipoContratacion!$C$4:$D$12,2,FALSE)</f>
        <v>MC</v>
      </c>
      <c r="L30" s="11" t="s">
        <v>147</v>
      </c>
      <c r="M30" s="1" t="s">
        <v>139</v>
      </c>
      <c r="N30" s="1" t="s">
        <v>340</v>
      </c>
      <c r="O30" s="13" t="s">
        <v>31</v>
      </c>
      <c r="P30" s="3" t="s">
        <v>114</v>
      </c>
    </row>
    <row r="31" spans="1:16" s="4" customFormat="1" ht="50.1" customHeight="1" thickBot="1">
      <c r="A31" s="105">
        <v>28</v>
      </c>
      <c r="B31" s="26">
        <v>42082</v>
      </c>
      <c r="C31" s="16">
        <v>201520288</v>
      </c>
      <c r="D31" s="8" t="s">
        <v>140</v>
      </c>
      <c r="E31" s="16" t="s">
        <v>27</v>
      </c>
      <c r="F31" s="5" t="s">
        <v>141</v>
      </c>
      <c r="G31" s="66" t="s">
        <v>158</v>
      </c>
      <c r="H31" s="1" t="s">
        <v>142</v>
      </c>
      <c r="I31" s="48">
        <v>84000000</v>
      </c>
      <c r="J31" s="6">
        <v>42082</v>
      </c>
      <c r="K31" s="12" t="str">
        <f>VLOOKUP(L31,ListaTipoContratacion!$C$4:$D$12,2,FALSE)</f>
        <v>D</v>
      </c>
      <c r="L31" s="11" t="s">
        <v>125</v>
      </c>
      <c r="M31" s="1" t="s">
        <v>37</v>
      </c>
      <c r="N31" s="1" t="s">
        <v>338</v>
      </c>
      <c r="O31" s="2" t="s">
        <v>143</v>
      </c>
      <c r="P31" s="3" t="s">
        <v>241</v>
      </c>
    </row>
    <row r="32" spans="1:16" s="4" customFormat="1" ht="50.1" customHeight="1" thickBot="1">
      <c r="A32" s="105">
        <v>29</v>
      </c>
      <c r="B32" s="26">
        <v>42082</v>
      </c>
      <c r="C32" s="16">
        <v>201520190</v>
      </c>
      <c r="D32" s="8" t="s">
        <v>159</v>
      </c>
      <c r="E32" s="16" t="s">
        <v>27</v>
      </c>
      <c r="F32" s="5" t="s">
        <v>160</v>
      </c>
      <c r="G32" s="66" t="s">
        <v>165</v>
      </c>
      <c r="H32" s="1" t="s">
        <v>28</v>
      </c>
      <c r="I32" s="48">
        <v>30540684</v>
      </c>
      <c r="J32" s="6">
        <v>42083</v>
      </c>
      <c r="K32" s="12" t="str">
        <f>VLOOKUP(L32,ListaTipoContratacion!$C$4:$D$12,2,FALSE)</f>
        <v>D</v>
      </c>
      <c r="L32" s="11" t="s">
        <v>125</v>
      </c>
      <c r="M32" s="1" t="s">
        <v>37</v>
      </c>
      <c r="N32" s="1" t="s">
        <v>523</v>
      </c>
      <c r="O32" s="2" t="s">
        <v>420</v>
      </c>
      <c r="P32" s="3" t="s">
        <v>241</v>
      </c>
    </row>
    <row r="33" spans="1:16" s="4" customFormat="1" ht="50.1" customHeight="1" thickBot="1">
      <c r="A33" s="105">
        <v>30</v>
      </c>
      <c r="B33" s="26">
        <v>42083</v>
      </c>
      <c r="C33" s="97" t="s">
        <v>463</v>
      </c>
      <c r="D33" s="8" t="s">
        <v>161</v>
      </c>
      <c r="E33" s="16" t="s">
        <v>27</v>
      </c>
      <c r="F33" s="5" t="s">
        <v>192</v>
      </c>
      <c r="G33" s="65" t="s">
        <v>162</v>
      </c>
      <c r="H33" s="1" t="s">
        <v>163</v>
      </c>
      <c r="I33" s="48">
        <v>4720241.2699999996</v>
      </c>
      <c r="J33" s="6"/>
      <c r="K33" s="12" t="str">
        <f>VLOOKUP(L33,ListaTipoContratacion!$C$4:$D$12,2,FALSE)</f>
        <v>AMP</v>
      </c>
      <c r="L33" s="11" t="s">
        <v>29</v>
      </c>
      <c r="M33" s="1" t="s">
        <v>164</v>
      </c>
      <c r="N33" s="1" t="s">
        <v>340</v>
      </c>
      <c r="O33" s="2" t="s">
        <v>31</v>
      </c>
      <c r="P33" s="3" t="s">
        <v>114</v>
      </c>
    </row>
    <row r="34" spans="1:16" s="4" customFormat="1" ht="50.1" customHeight="1" thickBot="1">
      <c r="A34" s="105">
        <v>31</v>
      </c>
      <c r="B34" s="26">
        <v>42089</v>
      </c>
      <c r="C34" s="16">
        <v>201520330</v>
      </c>
      <c r="D34" s="8" t="s">
        <v>166</v>
      </c>
      <c r="E34" s="16" t="s">
        <v>27</v>
      </c>
      <c r="F34" s="5" t="s">
        <v>191</v>
      </c>
      <c r="G34" s="16" t="s">
        <v>299</v>
      </c>
      <c r="H34" s="1" t="s">
        <v>167</v>
      </c>
      <c r="I34" s="48">
        <v>250000000</v>
      </c>
      <c r="J34" s="6">
        <v>42093</v>
      </c>
      <c r="K34" s="12" t="str">
        <f>VLOOKUP(L34,ListaTipoContratacion!$C$4:$D$12,2,FALSE)</f>
        <v>D</v>
      </c>
      <c r="L34" s="11" t="s">
        <v>125</v>
      </c>
      <c r="M34" s="1" t="s">
        <v>37</v>
      </c>
      <c r="N34" s="1" t="s">
        <v>338</v>
      </c>
      <c r="O34" s="2" t="s">
        <v>157</v>
      </c>
      <c r="P34" s="3" t="s">
        <v>241</v>
      </c>
    </row>
    <row r="35" spans="1:16" s="4" customFormat="1" ht="50.1" customHeight="1" thickBot="1">
      <c r="A35" s="105">
        <v>32</v>
      </c>
      <c r="B35" s="26">
        <v>42100</v>
      </c>
      <c r="C35" s="16">
        <v>201520352</v>
      </c>
      <c r="D35" s="8" t="s">
        <v>168</v>
      </c>
      <c r="E35" s="16" t="s">
        <v>27</v>
      </c>
      <c r="F35" s="5" t="s">
        <v>169</v>
      </c>
      <c r="G35" s="65" t="s">
        <v>170</v>
      </c>
      <c r="H35" s="1" t="s">
        <v>300</v>
      </c>
      <c r="I35" s="48">
        <v>1000000</v>
      </c>
      <c r="J35" s="6"/>
      <c r="K35" s="12" t="str">
        <f>VLOOKUP(L35,ListaTipoContratacion!$C$4:$D$12,2,FALSE)</f>
        <v>D</v>
      </c>
      <c r="L35" s="11" t="s">
        <v>125</v>
      </c>
      <c r="M35" s="1" t="s">
        <v>37</v>
      </c>
      <c r="N35" s="1" t="s">
        <v>339</v>
      </c>
      <c r="O35" s="2" t="s">
        <v>31</v>
      </c>
      <c r="P35" s="3" t="s">
        <v>114</v>
      </c>
    </row>
    <row r="36" spans="1:16" s="4" customFormat="1" ht="50.1" customHeight="1" thickBot="1">
      <c r="A36" s="105">
        <v>33</v>
      </c>
      <c r="B36" s="26">
        <v>42101</v>
      </c>
      <c r="C36" s="16">
        <v>201520297</v>
      </c>
      <c r="D36" s="8" t="s">
        <v>171</v>
      </c>
      <c r="E36" s="16" t="s">
        <v>27</v>
      </c>
      <c r="F36" s="5" t="s">
        <v>172</v>
      </c>
      <c r="G36" s="46" t="s">
        <v>173</v>
      </c>
      <c r="H36" s="1" t="s">
        <v>174</v>
      </c>
      <c r="I36" s="48">
        <v>190000000</v>
      </c>
      <c r="J36" s="6"/>
      <c r="K36" s="12" t="str">
        <f>VLOOKUP(L36,ListaTipoContratacion!$C$4:$D$12,2,FALSE)</f>
        <v>D</v>
      </c>
      <c r="L36" s="11" t="s">
        <v>125</v>
      </c>
      <c r="M36" s="1" t="s">
        <v>37</v>
      </c>
      <c r="N36" s="1" t="s">
        <v>339</v>
      </c>
      <c r="O36" s="2" t="s">
        <v>175</v>
      </c>
      <c r="P36" s="3" t="s">
        <v>114</v>
      </c>
    </row>
    <row r="37" spans="1:16" s="4" customFormat="1" ht="50.1" customHeight="1" thickBot="1">
      <c r="A37" s="105">
        <v>34</v>
      </c>
      <c r="B37" s="26">
        <v>42108</v>
      </c>
      <c r="C37" s="16">
        <v>201520357</v>
      </c>
      <c r="D37" s="8" t="s">
        <v>179</v>
      </c>
      <c r="E37" s="16" t="s">
        <v>27</v>
      </c>
      <c r="F37" s="5" t="s">
        <v>176</v>
      </c>
      <c r="G37" s="16" t="s">
        <v>301</v>
      </c>
      <c r="H37" s="1" t="s">
        <v>177</v>
      </c>
      <c r="I37" s="48">
        <v>142552400</v>
      </c>
      <c r="J37" s="6"/>
      <c r="K37" s="12" t="str">
        <f>VLOOKUP(L37,ListaTipoContratacion!$C$4:$D$12,2,FALSE)</f>
        <v>CMA</v>
      </c>
      <c r="L37" s="11" t="s">
        <v>365</v>
      </c>
      <c r="M37" s="1" t="s">
        <v>178</v>
      </c>
      <c r="N37" s="1" t="s">
        <v>336</v>
      </c>
      <c r="O37" s="2" t="s">
        <v>152</v>
      </c>
      <c r="P37" s="3" t="s">
        <v>240</v>
      </c>
    </row>
    <row r="38" spans="1:16" s="4" customFormat="1" ht="50.1" customHeight="1" thickBot="1">
      <c r="A38" s="105">
        <v>35</v>
      </c>
      <c r="B38" s="26">
        <v>42108</v>
      </c>
      <c r="C38" s="16">
        <v>201520378</v>
      </c>
      <c r="D38" s="8" t="s">
        <v>180</v>
      </c>
      <c r="E38" s="16" t="s">
        <v>27</v>
      </c>
      <c r="F38" s="5" t="s">
        <v>181</v>
      </c>
      <c r="G38" s="16" t="s">
        <v>182</v>
      </c>
      <c r="H38" s="1" t="s">
        <v>183</v>
      </c>
      <c r="I38" s="48">
        <v>109657163</v>
      </c>
      <c r="J38" s="6"/>
      <c r="K38" s="12" t="str">
        <f>VLOOKUP(L38,ListaTipoContratacion!$C$4:$D$12,2,FALSE)</f>
        <v>SAM</v>
      </c>
      <c r="L38" s="11" t="s">
        <v>453</v>
      </c>
      <c r="M38" s="1" t="s">
        <v>184</v>
      </c>
      <c r="N38" s="1" t="s">
        <v>336</v>
      </c>
      <c r="O38" s="2" t="s">
        <v>102</v>
      </c>
      <c r="P38" s="3" t="s">
        <v>241</v>
      </c>
    </row>
    <row r="39" spans="1:16" s="4" customFormat="1" ht="50.1" customHeight="1" thickBot="1">
      <c r="A39" s="105">
        <v>36</v>
      </c>
      <c r="B39" s="26">
        <v>42108</v>
      </c>
      <c r="C39" s="16">
        <v>201520439</v>
      </c>
      <c r="D39" s="8" t="s">
        <v>186</v>
      </c>
      <c r="E39" s="16" t="s">
        <v>27</v>
      </c>
      <c r="F39" s="5" t="s">
        <v>187</v>
      </c>
      <c r="G39" s="16" t="s">
        <v>188</v>
      </c>
      <c r="H39" s="1" t="s">
        <v>189</v>
      </c>
      <c r="I39" s="48">
        <v>18000000</v>
      </c>
      <c r="J39" s="6"/>
      <c r="K39" s="12" t="str">
        <f>VLOOKUP(L39,ListaTipoContratacion!$C$4:$D$12,2,FALSE)</f>
        <v>MC</v>
      </c>
      <c r="L39" s="11" t="s">
        <v>147</v>
      </c>
      <c r="M39" s="1" t="s">
        <v>190</v>
      </c>
      <c r="N39" s="1" t="s">
        <v>336</v>
      </c>
      <c r="O39" s="2" t="s">
        <v>152</v>
      </c>
      <c r="P39" s="29" t="s">
        <v>239</v>
      </c>
    </row>
    <row r="40" spans="1:16" s="4" customFormat="1" ht="50.1" customHeight="1" thickBot="1">
      <c r="A40" s="105">
        <v>37</v>
      </c>
      <c r="B40" s="26">
        <v>42116</v>
      </c>
      <c r="C40" s="16">
        <v>201520389</v>
      </c>
      <c r="D40" s="40" t="s">
        <v>203</v>
      </c>
      <c r="E40" s="16" t="s">
        <v>27</v>
      </c>
      <c r="F40" s="5" t="s">
        <v>193</v>
      </c>
      <c r="G40" s="16" t="s">
        <v>194</v>
      </c>
      <c r="H40" s="1" t="s">
        <v>195</v>
      </c>
      <c r="I40" s="48">
        <v>750000</v>
      </c>
      <c r="J40" s="6"/>
      <c r="K40" s="12" t="str">
        <f>VLOOKUP(L40,ListaTipoContratacion!$C$4:$D$12,2,FALSE)</f>
        <v>D</v>
      </c>
      <c r="L40" s="11" t="s">
        <v>125</v>
      </c>
      <c r="M40" s="1" t="s">
        <v>37</v>
      </c>
      <c r="N40" s="1" t="s">
        <v>523</v>
      </c>
      <c r="O40" s="2" t="s">
        <v>50</v>
      </c>
      <c r="P40" s="3" t="s">
        <v>109</v>
      </c>
    </row>
    <row r="41" spans="1:16" s="4" customFormat="1" ht="50.1" customHeight="1" thickBot="1">
      <c r="A41" s="105">
        <v>38</v>
      </c>
      <c r="B41" s="26">
        <v>42116</v>
      </c>
      <c r="C41" s="16">
        <v>201520442</v>
      </c>
      <c r="D41" s="8" t="s">
        <v>196</v>
      </c>
      <c r="E41" s="95" t="s">
        <v>35</v>
      </c>
      <c r="F41" s="5">
        <v>5657711</v>
      </c>
      <c r="G41" s="16" t="s">
        <v>197</v>
      </c>
      <c r="H41" s="1" t="s">
        <v>198</v>
      </c>
      <c r="I41" s="48">
        <v>28000000</v>
      </c>
      <c r="J41" s="6"/>
      <c r="K41" s="12" t="str">
        <f>VLOOKUP(L41,ListaTipoContratacion!$C$4:$D$12,2,FALSE)</f>
        <v>D</v>
      </c>
      <c r="L41" s="11" t="s">
        <v>125</v>
      </c>
      <c r="M41" s="1" t="s">
        <v>37</v>
      </c>
      <c r="N41" s="1" t="s">
        <v>338</v>
      </c>
      <c r="O41" s="2" t="s">
        <v>421</v>
      </c>
      <c r="P41" s="3" t="s">
        <v>114</v>
      </c>
    </row>
    <row r="42" spans="1:16" s="4" customFormat="1" ht="50.1" customHeight="1" thickBot="1">
      <c r="A42" s="105">
        <v>39</v>
      </c>
      <c r="B42" s="26">
        <v>42117</v>
      </c>
      <c r="C42" s="16">
        <v>201520473</v>
      </c>
      <c r="D42" s="8" t="s">
        <v>199</v>
      </c>
      <c r="E42" s="16" t="s">
        <v>27</v>
      </c>
      <c r="F42" s="5" t="s">
        <v>200</v>
      </c>
      <c r="G42" s="16" t="s">
        <v>201</v>
      </c>
      <c r="H42" s="1" t="s">
        <v>202</v>
      </c>
      <c r="I42" s="48">
        <v>12486900</v>
      </c>
      <c r="J42" s="6"/>
      <c r="K42" s="12" t="str">
        <f>VLOOKUP(L42,ListaTipoContratacion!$C$4:$D$12,2,FALSE)</f>
        <v>MC</v>
      </c>
      <c r="L42" s="11" t="s">
        <v>147</v>
      </c>
      <c r="M42" s="1" t="s">
        <v>215</v>
      </c>
      <c r="N42" s="1" t="s">
        <v>340</v>
      </c>
      <c r="O42" s="2" t="s">
        <v>31</v>
      </c>
      <c r="P42" s="3" t="s">
        <v>241</v>
      </c>
    </row>
    <row r="43" spans="1:16" s="4" customFormat="1" ht="50.1" customHeight="1" thickBot="1">
      <c r="A43" s="105">
        <v>40</v>
      </c>
      <c r="B43" s="26">
        <v>42118</v>
      </c>
      <c r="C43" s="19">
        <v>201520480</v>
      </c>
      <c r="D43" s="8" t="s">
        <v>204</v>
      </c>
      <c r="E43" s="16" t="s">
        <v>27</v>
      </c>
      <c r="F43" s="5" t="s">
        <v>205</v>
      </c>
      <c r="G43" s="16" t="s">
        <v>206</v>
      </c>
      <c r="H43" s="1" t="s">
        <v>207</v>
      </c>
      <c r="I43" s="48">
        <v>9848400</v>
      </c>
      <c r="J43" s="6"/>
      <c r="K43" s="12" t="str">
        <f>VLOOKUP(L43,ListaTipoContratacion!$C$4:$D$12,2,FALSE)</f>
        <v>MC</v>
      </c>
      <c r="L43" s="11" t="s">
        <v>147</v>
      </c>
      <c r="M43" s="1" t="s">
        <v>208</v>
      </c>
      <c r="N43" s="1" t="s">
        <v>336</v>
      </c>
      <c r="O43" s="2" t="s">
        <v>209</v>
      </c>
      <c r="P43" s="3" t="s">
        <v>109</v>
      </c>
    </row>
    <row r="44" spans="1:16" s="4" customFormat="1" ht="50.1" customHeight="1" thickBot="1">
      <c r="A44" s="105">
        <v>41</v>
      </c>
      <c r="B44" s="26">
        <v>42121</v>
      </c>
      <c r="C44" s="16">
        <v>201520479</v>
      </c>
      <c r="D44" s="8" t="s">
        <v>210</v>
      </c>
      <c r="E44" s="16" t="s">
        <v>27</v>
      </c>
      <c r="F44" s="5" t="s">
        <v>212</v>
      </c>
      <c r="G44" s="16" t="s">
        <v>213</v>
      </c>
      <c r="H44" s="1" t="s">
        <v>214</v>
      </c>
      <c r="I44" s="48">
        <v>10735000</v>
      </c>
      <c r="J44" s="6"/>
      <c r="K44" s="12" t="str">
        <f>VLOOKUP(L44,ListaTipoContratacion!$C$4:$D$12,2,FALSE)</f>
        <v>MC</v>
      </c>
      <c r="L44" s="11" t="s">
        <v>147</v>
      </c>
      <c r="M44" s="1" t="s">
        <v>211</v>
      </c>
      <c r="N44" s="1" t="s">
        <v>336</v>
      </c>
      <c r="O44" s="2" t="s">
        <v>31</v>
      </c>
      <c r="P44" s="3" t="s">
        <v>114</v>
      </c>
    </row>
    <row r="45" spans="1:16" s="4" customFormat="1" ht="50.1" customHeight="1" thickBot="1">
      <c r="A45" s="105">
        <v>42</v>
      </c>
      <c r="B45" s="26">
        <v>42123</v>
      </c>
      <c r="C45" s="16">
        <v>201520478</v>
      </c>
      <c r="D45" s="8" t="s">
        <v>222</v>
      </c>
      <c r="E45" s="16" t="s">
        <v>27</v>
      </c>
      <c r="F45" s="5" t="s">
        <v>216</v>
      </c>
      <c r="G45" s="16" t="s">
        <v>302</v>
      </c>
      <c r="H45" s="1" t="s">
        <v>217</v>
      </c>
      <c r="I45" s="48">
        <v>82708000</v>
      </c>
      <c r="J45" s="6"/>
      <c r="K45" s="12" t="str">
        <f>VLOOKUP(L45,ListaTipoContratacion!$C$4:$D$12,2,FALSE)</f>
        <v>D</v>
      </c>
      <c r="L45" s="11" t="s">
        <v>125</v>
      </c>
      <c r="M45" s="1" t="s">
        <v>37</v>
      </c>
      <c r="N45" s="1" t="s">
        <v>338</v>
      </c>
      <c r="O45" s="2" t="s">
        <v>143</v>
      </c>
      <c r="P45" s="3" t="s">
        <v>240</v>
      </c>
    </row>
    <row r="46" spans="1:16" s="4" customFormat="1" ht="50.1" customHeight="1" thickBot="1">
      <c r="A46" s="105">
        <v>43</v>
      </c>
      <c r="B46" s="26">
        <v>42123</v>
      </c>
      <c r="C46" s="16">
        <v>201520485</v>
      </c>
      <c r="D46" s="45" t="s">
        <v>218</v>
      </c>
      <c r="E46" s="16" t="s">
        <v>27</v>
      </c>
      <c r="F46" s="5" t="s">
        <v>219</v>
      </c>
      <c r="G46" s="16" t="s">
        <v>303</v>
      </c>
      <c r="H46" s="1" t="s">
        <v>220</v>
      </c>
      <c r="I46" s="48">
        <v>366558920</v>
      </c>
      <c r="J46" s="6"/>
      <c r="K46" s="12" t="str">
        <f>VLOOKUP(L46,ListaTipoContratacion!$C$4:$D$12,2,FALSE)</f>
        <v>LP</v>
      </c>
      <c r="L46" s="11" t="s">
        <v>478</v>
      </c>
      <c r="M46" s="1" t="s">
        <v>221</v>
      </c>
      <c r="N46" s="1" t="s">
        <v>336</v>
      </c>
      <c r="O46" s="2" t="s">
        <v>75</v>
      </c>
      <c r="P46" s="29" t="s">
        <v>239</v>
      </c>
    </row>
    <row r="47" spans="1:16" s="4" customFormat="1" ht="50.1" customHeight="1" thickBot="1">
      <c r="A47" s="105">
        <v>44</v>
      </c>
      <c r="B47" s="26">
        <v>42132</v>
      </c>
      <c r="C47" s="16">
        <v>201520563</v>
      </c>
      <c r="D47" s="8" t="s">
        <v>223</v>
      </c>
      <c r="E47" s="16" t="s">
        <v>27</v>
      </c>
      <c r="F47" s="5" t="s">
        <v>224</v>
      </c>
      <c r="G47" s="16" t="s">
        <v>225</v>
      </c>
      <c r="H47" s="1" t="s">
        <v>174</v>
      </c>
      <c r="I47" s="48">
        <v>14069391</v>
      </c>
      <c r="J47" s="6"/>
      <c r="K47" s="12" t="str">
        <f>VLOOKUP(L47,ListaTipoContratacion!$C$4:$D$12,2,FALSE)</f>
        <v>MC</v>
      </c>
      <c r="L47" s="11" t="s">
        <v>147</v>
      </c>
      <c r="M47" s="1" t="s">
        <v>226</v>
      </c>
      <c r="N47" s="1" t="s">
        <v>336</v>
      </c>
      <c r="O47" s="2" t="s">
        <v>66</v>
      </c>
      <c r="P47" s="3" t="s">
        <v>240</v>
      </c>
    </row>
    <row r="48" spans="1:16" s="4" customFormat="1" ht="50.1" customHeight="1" thickBot="1">
      <c r="A48" s="105">
        <v>45</v>
      </c>
      <c r="B48" s="26">
        <v>42138</v>
      </c>
      <c r="C48" s="16">
        <v>201520534</v>
      </c>
      <c r="D48" s="8" t="s">
        <v>227</v>
      </c>
      <c r="E48" s="16" t="s">
        <v>27</v>
      </c>
      <c r="F48" s="5" t="s">
        <v>230</v>
      </c>
      <c r="G48" s="16" t="s">
        <v>228</v>
      </c>
      <c r="H48" s="117" t="s">
        <v>229</v>
      </c>
      <c r="I48" s="48">
        <v>45000000</v>
      </c>
      <c r="J48" s="6"/>
      <c r="K48" s="12" t="str">
        <f>VLOOKUP(L48,ListaTipoContratacion!$C$4:$D$12,2,FALSE)</f>
        <v>D</v>
      </c>
      <c r="L48" s="11" t="s">
        <v>125</v>
      </c>
      <c r="M48" s="1" t="s">
        <v>37</v>
      </c>
      <c r="N48" s="1" t="s">
        <v>325</v>
      </c>
      <c r="O48" s="2" t="s">
        <v>422</v>
      </c>
      <c r="P48" s="3" t="s">
        <v>114</v>
      </c>
    </row>
    <row r="49" spans="1:16" s="4" customFormat="1" ht="50.1" customHeight="1" thickBot="1">
      <c r="A49" s="105">
        <v>46</v>
      </c>
      <c r="B49" s="26">
        <v>42139</v>
      </c>
      <c r="C49" s="16">
        <v>201520547</v>
      </c>
      <c r="D49" s="8" t="s">
        <v>231</v>
      </c>
      <c r="E49" s="95" t="s">
        <v>35</v>
      </c>
      <c r="F49" s="5">
        <v>79309267</v>
      </c>
      <c r="G49" s="16" t="s">
        <v>232</v>
      </c>
      <c r="H49" s="1" t="s">
        <v>198</v>
      </c>
      <c r="I49" s="48">
        <v>96000000</v>
      </c>
      <c r="J49" s="6"/>
      <c r="K49" s="12" t="str">
        <f>VLOOKUP(L49,ListaTipoContratacion!$C$4:$D$12,2,FALSE)</f>
        <v>D</v>
      </c>
      <c r="L49" s="11" t="s">
        <v>125</v>
      </c>
      <c r="M49" s="1" t="s">
        <v>37</v>
      </c>
      <c r="N49" s="1" t="s">
        <v>338</v>
      </c>
      <c r="O49" s="2" t="s">
        <v>75</v>
      </c>
      <c r="P49" s="3" t="s">
        <v>114</v>
      </c>
    </row>
    <row r="50" spans="1:16" s="4" customFormat="1" ht="50.1" customHeight="1" thickBot="1">
      <c r="A50" s="105">
        <v>47</v>
      </c>
      <c r="B50" s="26">
        <v>42143</v>
      </c>
      <c r="C50" s="16">
        <v>201520590</v>
      </c>
      <c r="D50" s="8" t="s">
        <v>233</v>
      </c>
      <c r="E50" s="16" t="s">
        <v>27</v>
      </c>
      <c r="F50" s="5" t="s">
        <v>234</v>
      </c>
      <c r="G50" s="16" t="s">
        <v>235</v>
      </c>
      <c r="H50" s="1" t="s">
        <v>48</v>
      </c>
      <c r="I50" s="48">
        <v>7876500</v>
      </c>
      <c r="J50" s="6"/>
      <c r="K50" s="12" t="str">
        <f>VLOOKUP(L50,ListaTipoContratacion!$C$4:$D$12,2,FALSE)</f>
        <v>MC</v>
      </c>
      <c r="L50" s="11" t="s">
        <v>147</v>
      </c>
      <c r="M50" s="1" t="s">
        <v>244</v>
      </c>
      <c r="N50" s="1" t="s">
        <v>336</v>
      </c>
      <c r="O50" s="2" t="s">
        <v>66</v>
      </c>
      <c r="P50" s="3" t="s">
        <v>240</v>
      </c>
    </row>
    <row r="51" spans="1:16" s="4" customFormat="1" ht="50.1" customHeight="1" thickBot="1">
      <c r="A51" s="105">
        <v>48</v>
      </c>
      <c r="B51" s="26">
        <v>42144</v>
      </c>
      <c r="C51" s="16">
        <v>201520585</v>
      </c>
      <c r="D51" s="8" t="s">
        <v>237</v>
      </c>
      <c r="E51" s="16" t="s">
        <v>27</v>
      </c>
      <c r="F51" s="5"/>
      <c r="G51" s="16"/>
      <c r="H51" s="1"/>
      <c r="I51" s="48">
        <v>65000000</v>
      </c>
      <c r="J51" s="6"/>
      <c r="K51" s="12" t="str">
        <f>VLOOKUP(L51,ListaTipoContratacion!$C$4:$D$12,2,FALSE)</f>
        <v>SAM</v>
      </c>
      <c r="L51" s="11" t="s">
        <v>453</v>
      </c>
      <c r="M51" s="1" t="s">
        <v>236</v>
      </c>
      <c r="N51" s="1" t="s">
        <v>336</v>
      </c>
      <c r="O51" s="2" t="s">
        <v>432</v>
      </c>
      <c r="P51" s="29" t="s">
        <v>239</v>
      </c>
    </row>
    <row r="52" spans="1:16" s="4" customFormat="1" ht="50.1" customHeight="1" thickBot="1">
      <c r="A52" s="105">
        <v>49</v>
      </c>
      <c r="B52" s="26">
        <v>42149</v>
      </c>
      <c r="C52" s="16">
        <v>201520298</v>
      </c>
      <c r="D52" s="8" t="s">
        <v>238</v>
      </c>
      <c r="E52" s="16" t="s">
        <v>27</v>
      </c>
      <c r="F52" s="5">
        <v>201520298</v>
      </c>
      <c r="G52" s="16" t="s">
        <v>290</v>
      </c>
      <c r="H52" s="1" t="s">
        <v>291</v>
      </c>
      <c r="I52" s="48">
        <v>800000</v>
      </c>
      <c r="J52" s="6"/>
      <c r="K52" s="12" t="str">
        <f>VLOOKUP(L52,ListaTipoContratacion!$C$4:$D$12,2,FALSE)</f>
        <v>D</v>
      </c>
      <c r="L52" s="11" t="s">
        <v>125</v>
      </c>
      <c r="M52" s="1" t="s">
        <v>37</v>
      </c>
      <c r="N52" s="1" t="s">
        <v>523</v>
      </c>
      <c r="O52" s="2" t="s">
        <v>66</v>
      </c>
      <c r="P52" s="3" t="s">
        <v>109</v>
      </c>
    </row>
    <row r="53" spans="1:16" s="4" customFormat="1" ht="50.1" customHeight="1" thickBot="1">
      <c r="A53" s="105">
        <v>50</v>
      </c>
      <c r="B53" s="26">
        <v>42151</v>
      </c>
      <c r="C53" s="16">
        <v>201520592</v>
      </c>
      <c r="D53" s="8" t="s">
        <v>242</v>
      </c>
      <c r="E53" s="16" t="s">
        <v>27</v>
      </c>
      <c r="F53" s="5"/>
      <c r="G53" s="16"/>
      <c r="H53" s="1"/>
      <c r="I53" s="48">
        <v>65000000</v>
      </c>
      <c r="J53" s="6"/>
      <c r="K53" s="12" t="str">
        <f>VLOOKUP(L53,ListaTipoContratacion!$C$4:$D$12,2,FALSE)</f>
        <v>SAM</v>
      </c>
      <c r="L53" s="11" t="s">
        <v>453</v>
      </c>
      <c r="M53" s="1" t="s">
        <v>243</v>
      </c>
      <c r="N53" s="1" t="s">
        <v>336</v>
      </c>
      <c r="O53" s="2" t="s">
        <v>432</v>
      </c>
      <c r="P53" s="3" t="s">
        <v>239</v>
      </c>
    </row>
    <row r="54" spans="1:16" s="4" customFormat="1" ht="50.1" customHeight="1" thickBot="1">
      <c r="A54" s="105">
        <v>51</v>
      </c>
      <c r="B54" s="26">
        <v>42165</v>
      </c>
      <c r="C54" s="17">
        <v>201520629</v>
      </c>
      <c r="D54" s="15" t="s">
        <v>245</v>
      </c>
      <c r="E54" s="16" t="s">
        <v>27</v>
      </c>
      <c r="F54" s="5" t="s">
        <v>246</v>
      </c>
      <c r="G54" s="16" t="s">
        <v>247</v>
      </c>
      <c r="H54" s="1" t="s">
        <v>251</v>
      </c>
      <c r="I54" s="49">
        <v>3804800</v>
      </c>
      <c r="J54" s="6"/>
      <c r="K54" s="12" t="str">
        <f>VLOOKUP(L54,ListaTipoContratacion!$C$4:$D$12,2,FALSE)</f>
        <v>D</v>
      </c>
      <c r="L54" s="11" t="s">
        <v>125</v>
      </c>
      <c r="M54" s="1" t="s">
        <v>37</v>
      </c>
      <c r="N54" s="1" t="s">
        <v>339</v>
      </c>
      <c r="O54" s="2" t="s">
        <v>31</v>
      </c>
      <c r="P54" s="3" t="s">
        <v>114</v>
      </c>
    </row>
    <row r="55" spans="1:16" s="4" customFormat="1" ht="50.1" customHeight="1" thickBot="1">
      <c r="A55" s="105">
        <v>52</v>
      </c>
      <c r="B55" s="26">
        <v>42165</v>
      </c>
      <c r="C55" s="16"/>
      <c r="D55" s="8" t="s">
        <v>293</v>
      </c>
      <c r="E55" s="16" t="s">
        <v>27</v>
      </c>
      <c r="F55" s="5">
        <v>79653669</v>
      </c>
      <c r="G55" s="16" t="s">
        <v>248</v>
      </c>
      <c r="H55" s="1" t="s">
        <v>304</v>
      </c>
      <c r="I55" s="47">
        <v>69600000</v>
      </c>
      <c r="J55" s="12"/>
      <c r="K55" s="12" t="str">
        <f>VLOOKUP(L55,ListaTipoContratacion!$C$4:$D$12,2,FALSE)</f>
        <v>D</v>
      </c>
      <c r="L55" s="11" t="s">
        <v>125</v>
      </c>
      <c r="M55" s="1" t="s">
        <v>37</v>
      </c>
      <c r="N55" s="1" t="s">
        <v>338</v>
      </c>
      <c r="O55" s="2"/>
      <c r="P55" s="29" t="s">
        <v>241</v>
      </c>
    </row>
    <row r="56" spans="1:16" s="4" customFormat="1" ht="50.1" customHeight="1" thickBot="1">
      <c r="A56" s="105">
        <v>53</v>
      </c>
      <c r="B56" s="26">
        <v>42167</v>
      </c>
      <c r="C56" s="16">
        <v>201520631</v>
      </c>
      <c r="D56" s="8" t="s">
        <v>249</v>
      </c>
      <c r="E56" s="16" t="s">
        <v>35</v>
      </c>
      <c r="F56" s="5">
        <v>14228502</v>
      </c>
      <c r="G56" s="16" t="s">
        <v>250</v>
      </c>
      <c r="H56" s="1" t="s">
        <v>252</v>
      </c>
      <c r="I56" s="48">
        <v>112056000</v>
      </c>
      <c r="J56" s="6"/>
      <c r="K56" s="12" t="str">
        <f>VLOOKUP(L56,ListaTipoContratacion!$C$4:$D$12,2,FALSE)</f>
        <v>D</v>
      </c>
      <c r="L56" s="11" t="s">
        <v>125</v>
      </c>
      <c r="M56" s="1" t="s">
        <v>37</v>
      </c>
      <c r="N56" s="1" t="s">
        <v>338</v>
      </c>
      <c r="O56" s="2" t="s">
        <v>66</v>
      </c>
      <c r="P56" s="3" t="s">
        <v>114</v>
      </c>
    </row>
    <row r="57" spans="1:16" s="4" customFormat="1" ht="50.1" customHeight="1" thickBot="1">
      <c r="A57" s="105">
        <v>54</v>
      </c>
      <c r="B57" s="26">
        <v>42179</v>
      </c>
      <c r="C57" s="19">
        <v>201520733</v>
      </c>
      <c r="D57" s="8" t="s">
        <v>253</v>
      </c>
      <c r="E57" s="16" t="s">
        <v>27</v>
      </c>
      <c r="F57" s="5" t="s">
        <v>254</v>
      </c>
      <c r="G57" s="46" t="s">
        <v>255</v>
      </c>
      <c r="H57" s="1" t="s">
        <v>195</v>
      </c>
      <c r="I57" s="48">
        <v>408998</v>
      </c>
      <c r="J57" s="6"/>
      <c r="K57" s="12" t="str">
        <f>VLOOKUP(L57,ListaTipoContratacion!$C$4:$D$12,2,FALSE)</f>
        <v>D</v>
      </c>
      <c r="L57" s="11" t="s">
        <v>125</v>
      </c>
      <c r="M57" s="1" t="s">
        <v>37</v>
      </c>
      <c r="N57" s="1" t="s">
        <v>523</v>
      </c>
      <c r="O57" s="2" t="s">
        <v>59</v>
      </c>
      <c r="P57" s="3" t="s">
        <v>109</v>
      </c>
    </row>
    <row r="58" spans="1:16" s="4" customFormat="1" ht="50.1" customHeight="1" thickBot="1">
      <c r="A58" s="105">
        <v>55</v>
      </c>
      <c r="B58" s="26">
        <v>42179</v>
      </c>
      <c r="C58" s="19">
        <v>201520735</v>
      </c>
      <c r="D58" s="8" t="s">
        <v>256</v>
      </c>
      <c r="E58" s="16" t="s">
        <v>27</v>
      </c>
      <c r="F58" s="5" t="s">
        <v>266</v>
      </c>
      <c r="G58" s="46" t="s">
        <v>267</v>
      </c>
      <c r="H58" s="1" t="s">
        <v>195</v>
      </c>
      <c r="I58" s="48">
        <v>254700</v>
      </c>
      <c r="J58" s="6"/>
      <c r="K58" s="12" t="str">
        <f>VLOOKUP(L58,ListaTipoContratacion!$C$4:$D$12,2,FALSE)</f>
        <v>D</v>
      </c>
      <c r="L58" s="11" t="s">
        <v>125</v>
      </c>
      <c r="M58" s="1" t="s">
        <v>37</v>
      </c>
      <c r="N58" s="1" t="s">
        <v>523</v>
      </c>
      <c r="O58" s="2" t="s">
        <v>59</v>
      </c>
      <c r="P58" s="3" t="s">
        <v>109</v>
      </c>
    </row>
    <row r="59" spans="1:16" s="4" customFormat="1" ht="50.1" customHeight="1" thickBot="1">
      <c r="A59" s="105">
        <v>56</v>
      </c>
      <c r="B59" s="26">
        <v>42179</v>
      </c>
      <c r="C59" s="17">
        <v>201520730</v>
      </c>
      <c r="D59" s="8" t="s">
        <v>268</v>
      </c>
      <c r="E59" s="16" t="s">
        <v>27</v>
      </c>
      <c r="F59" s="5" t="s">
        <v>258</v>
      </c>
      <c r="G59" s="16" t="s">
        <v>259</v>
      </c>
      <c r="H59" s="1" t="s">
        <v>260</v>
      </c>
      <c r="I59" s="48">
        <v>1500000</v>
      </c>
      <c r="J59" s="6" t="s">
        <v>257</v>
      </c>
      <c r="K59" s="12" t="str">
        <f>VLOOKUP(L59,ListaTipoContratacion!$C$4:$D$12,2,FALSE)</f>
        <v>D</v>
      </c>
      <c r="L59" s="11" t="s">
        <v>125</v>
      </c>
      <c r="M59" s="1" t="s">
        <v>37</v>
      </c>
      <c r="N59" s="1" t="s">
        <v>339</v>
      </c>
      <c r="O59" s="2" t="s">
        <v>31</v>
      </c>
      <c r="P59" s="3" t="s">
        <v>114</v>
      </c>
    </row>
    <row r="60" spans="1:16" s="4" customFormat="1" ht="50.1" customHeight="1" thickBot="1">
      <c r="A60" s="105">
        <v>57</v>
      </c>
      <c r="B60" s="26">
        <v>42180</v>
      </c>
      <c r="C60" s="17">
        <v>201520733</v>
      </c>
      <c r="D60" s="8" t="s">
        <v>261</v>
      </c>
      <c r="E60" s="16" t="s">
        <v>27</v>
      </c>
      <c r="F60" s="5" t="s">
        <v>262</v>
      </c>
      <c r="G60" s="16" t="s">
        <v>263</v>
      </c>
      <c r="H60" s="1" t="s">
        <v>264</v>
      </c>
      <c r="I60" s="48">
        <v>1740000</v>
      </c>
      <c r="J60" s="6"/>
      <c r="K60" s="12" t="str">
        <f>VLOOKUP(L60,ListaTipoContratacion!$C$4:$D$12,2,FALSE)</f>
        <v>D</v>
      </c>
      <c r="L60" s="11" t="s">
        <v>125</v>
      </c>
      <c r="M60" s="1" t="s">
        <v>37</v>
      </c>
      <c r="N60" s="1" t="s">
        <v>339</v>
      </c>
      <c r="O60" s="2" t="s">
        <v>175</v>
      </c>
      <c r="P60" s="3" t="s">
        <v>265</v>
      </c>
    </row>
    <row r="61" spans="1:16" s="4" customFormat="1" ht="50.1" customHeight="1" thickBot="1">
      <c r="A61" s="105">
        <v>58</v>
      </c>
      <c r="B61" s="26">
        <v>42185</v>
      </c>
      <c r="C61" s="19"/>
      <c r="D61" s="8" t="s">
        <v>238</v>
      </c>
      <c r="E61" s="16" t="s">
        <v>27</v>
      </c>
      <c r="F61" s="5" t="s">
        <v>269</v>
      </c>
      <c r="G61" s="68" t="s">
        <v>270</v>
      </c>
      <c r="H61" s="1" t="s">
        <v>48</v>
      </c>
      <c r="I61" s="48">
        <v>3480000</v>
      </c>
      <c r="J61" s="50" t="s">
        <v>278</v>
      </c>
      <c r="K61" s="12" t="str">
        <f>VLOOKUP(L61,ListaTipoContratacion!$C$4:$D$12,2,FALSE)</f>
        <v>MC</v>
      </c>
      <c r="L61" s="11" t="s">
        <v>147</v>
      </c>
      <c r="M61" s="1" t="s">
        <v>271</v>
      </c>
      <c r="N61" s="1" t="s">
        <v>340</v>
      </c>
      <c r="O61" s="2" t="s">
        <v>423</v>
      </c>
      <c r="P61" s="3" t="s">
        <v>240</v>
      </c>
    </row>
    <row r="62" spans="1:16" s="4" customFormat="1" ht="50.1" customHeight="1" thickBot="1">
      <c r="A62" s="105">
        <v>59</v>
      </c>
      <c r="B62" s="26">
        <v>42185</v>
      </c>
      <c r="C62" s="16"/>
      <c r="D62" s="8" t="s">
        <v>272</v>
      </c>
      <c r="E62" s="16" t="s">
        <v>27</v>
      </c>
      <c r="F62" s="5" t="s">
        <v>276</v>
      </c>
      <c r="G62" s="69" t="s">
        <v>277</v>
      </c>
      <c r="H62" s="1" t="s">
        <v>138</v>
      </c>
      <c r="I62" s="48">
        <v>2022822</v>
      </c>
      <c r="J62" s="8"/>
      <c r="K62" s="12" t="str">
        <f>VLOOKUP(L62,ListaTipoContratacion!$C$4:$D$12,2,FALSE)</f>
        <v>MC</v>
      </c>
      <c r="L62" s="11" t="s">
        <v>147</v>
      </c>
      <c r="M62" s="1" t="s">
        <v>273</v>
      </c>
      <c r="N62" s="1" t="s">
        <v>340</v>
      </c>
      <c r="O62" s="2" t="s">
        <v>75</v>
      </c>
      <c r="P62" s="3" t="s">
        <v>240</v>
      </c>
    </row>
    <row r="63" spans="1:16" s="4" customFormat="1" ht="50.1" customHeight="1" thickBot="1">
      <c r="A63" s="105">
        <v>60</v>
      </c>
      <c r="B63" s="26">
        <v>42188</v>
      </c>
      <c r="C63" s="16">
        <v>201520766</v>
      </c>
      <c r="D63" s="8" t="s">
        <v>275</v>
      </c>
      <c r="E63" s="16" t="s">
        <v>35</v>
      </c>
      <c r="F63" s="5">
        <v>1026253921</v>
      </c>
      <c r="G63" s="16" t="s">
        <v>274</v>
      </c>
      <c r="H63" s="1" t="s">
        <v>48</v>
      </c>
      <c r="I63" s="48">
        <v>36000000</v>
      </c>
      <c r="J63" s="6"/>
      <c r="K63" s="12" t="str">
        <f>VLOOKUP(L63,ListaTipoContratacion!$C$4:$D$12,2,FALSE)</f>
        <v>D</v>
      </c>
      <c r="L63" s="11" t="s">
        <v>125</v>
      </c>
      <c r="M63" s="1" t="s">
        <v>37</v>
      </c>
      <c r="N63" s="1" t="s">
        <v>338</v>
      </c>
      <c r="O63" s="2" t="s">
        <v>424</v>
      </c>
      <c r="P63" s="3" t="s">
        <v>114</v>
      </c>
    </row>
    <row r="64" spans="1:16" s="91" customFormat="1" ht="50.1" customHeight="1" thickBot="1">
      <c r="A64" s="105">
        <v>61</v>
      </c>
      <c r="B64" s="85">
        <v>42194</v>
      </c>
      <c r="C64" s="19">
        <v>201520811</v>
      </c>
      <c r="D64" s="10" t="s">
        <v>283</v>
      </c>
      <c r="E64" s="16" t="s">
        <v>35</v>
      </c>
      <c r="F64" s="5">
        <v>19203989</v>
      </c>
      <c r="G64" s="20" t="s">
        <v>279</v>
      </c>
      <c r="H64" s="20" t="s">
        <v>198</v>
      </c>
      <c r="I64" s="86">
        <v>8263695</v>
      </c>
      <c r="J64" s="87"/>
      <c r="K64" s="88" t="str">
        <f>VLOOKUP(L64,ListaTipoContratacion!$C$4:$D$12,2,FALSE)</f>
        <v>MC</v>
      </c>
      <c r="L64" s="89" t="s">
        <v>147</v>
      </c>
      <c r="M64" s="20" t="s">
        <v>280</v>
      </c>
      <c r="N64" s="20" t="s">
        <v>344</v>
      </c>
      <c r="O64" s="59" t="s">
        <v>31</v>
      </c>
      <c r="P64" s="90" t="s">
        <v>114</v>
      </c>
    </row>
    <row r="65" spans="1:16" s="4" customFormat="1" ht="50.1" customHeight="1" thickBot="1">
      <c r="A65" s="105">
        <v>62</v>
      </c>
      <c r="B65" s="26">
        <v>42194</v>
      </c>
      <c r="C65" s="16">
        <v>201520794</v>
      </c>
      <c r="D65" s="8" t="s">
        <v>281</v>
      </c>
      <c r="E65" s="16" t="s">
        <v>27</v>
      </c>
      <c r="F65" s="5">
        <v>201520794</v>
      </c>
      <c r="G65" s="1" t="s">
        <v>289</v>
      </c>
      <c r="H65" s="1" t="s">
        <v>286</v>
      </c>
      <c r="I65" s="48">
        <v>291000</v>
      </c>
      <c r="J65" s="6"/>
      <c r="K65" s="12" t="str">
        <f>VLOOKUP(L65,ListaTipoContratacion!$C$4:$D$12,2,FALSE)</f>
        <v>D</v>
      </c>
      <c r="L65" s="11" t="s">
        <v>125</v>
      </c>
      <c r="M65" s="1" t="s">
        <v>37</v>
      </c>
      <c r="N65" s="1" t="s">
        <v>523</v>
      </c>
      <c r="O65" s="2" t="s">
        <v>59</v>
      </c>
      <c r="P65" s="3" t="s">
        <v>109</v>
      </c>
    </row>
    <row r="66" spans="1:16" s="4" customFormat="1" ht="50.1" customHeight="1" thickBot="1">
      <c r="A66" s="105">
        <v>63</v>
      </c>
      <c r="B66" s="26">
        <v>42194</v>
      </c>
      <c r="C66" s="16">
        <v>201520809</v>
      </c>
      <c r="D66" s="8" t="s">
        <v>282</v>
      </c>
      <c r="E66" s="16" t="s">
        <v>27</v>
      </c>
      <c r="F66" s="5" t="s">
        <v>288</v>
      </c>
      <c r="G66" s="1" t="s">
        <v>292</v>
      </c>
      <c r="H66" s="1" t="s">
        <v>287</v>
      </c>
      <c r="I66" s="48">
        <v>3818720</v>
      </c>
      <c r="J66" s="6"/>
      <c r="K66" s="12" t="str">
        <f>VLOOKUP(L66,ListaTipoContratacion!$C$4:$D$12,2,FALSE)</f>
        <v>D</v>
      </c>
      <c r="L66" s="11" t="s">
        <v>125</v>
      </c>
      <c r="M66" s="1" t="s">
        <v>37</v>
      </c>
      <c r="N66" s="1" t="s">
        <v>523</v>
      </c>
      <c r="O66" s="2" t="s">
        <v>108</v>
      </c>
      <c r="P66" s="3" t="s">
        <v>109</v>
      </c>
    </row>
    <row r="67" spans="1:16" s="4" customFormat="1" ht="50.1" customHeight="1" thickBot="1">
      <c r="A67" s="105">
        <v>64</v>
      </c>
      <c r="B67" s="26">
        <v>42199</v>
      </c>
      <c r="C67" s="16">
        <v>201520814</v>
      </c>
      <c r="D67" s="8" t="s">
        <v>284</v>
      </c>
      <c r="E67" s="16" t="s">
        <v>35</v>
      </c>
      <c r="F67" s="5">
        <v>80031732</v>
      </c>
      <c r="G67" s="65" t="s">
        <v>285</v>
      </c>
      <c r="H67" s="1" t="s">
        <v>294</v>
      </c>
      <c r="I67" s="48">
        <v>44000000</v>
      </c>
      <c r="J67" s="6"/>
      <c r="K67" s="12" t="str">
        <f>VLOOKUP(L67,ListaTipoContratacion!$C$4:$D$12,2,FALSE)</f>
        <v>D</v>
      </c>
      <c r="L67" s="11" t="s">
        <v>125</v>
      </c>
      <c r="M67" s="1" t="s">
        <v>37</v>
      </c>
      <c r="N67" s="1" t="s">
        <v>338</v>
      </c>
      <c r="O67" s="2" t="s">
        <v>425</v>
      </c>
      <c r="P67" s="3" t="s">
        <v>114</v>
      </c>
    </row>
    <row r="68" spans="1:16" s="4" customFormat="1" ht="50.1" customHeight="1" thickBot="1">
      <c r="A68" s="105">
        <v>65</v>
      </c>
      <c r="B68" s="26">
        <v>42200</v>
      </c>
      <c r="C68" s="19">
        <v>201520840</v>
      </c>
      <c r="D68" s="8" t="s">
        <v>296</v>
      </c>
      <c r="E68" s="16" t="s">
        <v>27</v>
      </c>
      <c r="F68" s="5" t="s">
        <v>295</v>
      </c>
      <c r="G68" s="102" t="s">
        <v>305</v>
      </c>
      <c r="H68" s="1" t="s">
        <v>294</v>
      </c>
      <c r="I68" s="48">
        <v>799240</v>
      </c>
      <c r="J68" s="6"/>
      <c r="K68" s="12" t="str">
        <f>VLOOKUP(L68,ListaTipoContratacion!$C$4:$D$12,2,FALSE)</f>
        <v>D</v>
      </c>
      <c r="L68" s="11" t="s">
        <v>125</v>
      </c>
      <c r="M68" s="1" t="s">
        <v>37</v>
      </c>
      <c r="N68" s="1" t="s">
        <v>523</v>
      </c>
      <c r="O68" s="2" t="s">
        <v>425</v>
      </c>
      <c r="P68" s="3" t="s">
        <v>109</v>
      </c>
    </row>
    <row r="69" spans="1:16" s="4" customFormat="1" ht="50.1" customHeight="1" thickBot="1">
      <c r="A69" s="105">
        <v>66</v>
      </c>
      <c r="B69" s="26">
        <v>42215</v>
      </c>
      <c r="C69" s="16">
        <v>201520874</v>
      </c>
      <c r="D69" s="8" t="s">
        <v>179</v>
      </c>
      <c r="E69" s="16" t="s">
        <v>27</v>
      </c>
      <c r="F69" s="5" t="s">
        <v>176</v>
      </c>
      <c r="G69" s="16" t="s">
        <v>306</v>
      </c>
      <c r="H69" s="1" t="s">
        <v>307</v>
      </c>
      <c r="I69" s="48">
        <v>179998360</v>
      </c>
      <c r="J69" s="6"/>
      <c r="K69" s="12" t="str">
        <f>VLOOKUP(L69,ListaTipoContratacion!$C$4:$D$12,2,FALSE)</f>
        <v>CMA</v>
      </c>
      <c r="L69" s="11" t="s">
        <v>365</v>
      </c>
      <c r="M69" s="1" t="s">
        <v>297</v>
      </c>
      <c r="N69" s="1" t="s">
        <v>337</v>
      </c>
      <c r="O69" s="2" t="s">
        <v>298</v>
      </c>
      <c r="P69" s="3" t="s">
        <v>239</v>
      </c>
    </row>
    <row r="70" spans="1:16" s="4" customFormat="1" ht="50.1" customHeight="1" thickBot="1">
      <c r="A70" s="105">
        <v>67</v>
      </c>
      <c r="B70" s="26">
        <v>42215</v>
      </c>
      <c r="C70" s="16">
        <v>201520841</v>
      </c>
      <c r="D70" s="8" t="s">
        <v>308</v>
      </c>
      <c r="E70" s="16" t="s">
        <v>27</v>
      </c>
      <c r="F70" s="5" t="s">
        <v>309</v>
      </c>
      <c r="G70" s="16" t="s">
        <v>312</v>
      </c>
      <c r="H70" s="1" t="s">
        <v>310</v>
      </c>
      <c r="I70" s="48">
        <v>499960000</v>
      </c>
      <c r="J70" s="6"/>
      <c r="K70" s="12" t="str">
        <f>VLOOKUP(L70,ListaTipoContratacion!$C$4:$D$12,2,FALSE)</f>
        <v>CMA</v>
      </c>
      <c r="L70" s="11" t="s">
        <v>365</v>
      </c>
      <c r="M70" s="1" t="s">
        <v>311</v>
      </c>
      <c r="N70" s="1" t="s">
        <v>337</v>
      </c>
      <c r="O70" s="2" t="s">
        <v>313</v>
      </c>
      <c r="P70" s="3" t="s">
        <v>241</v>
      </c>
    </row>
    <row r="71" spans="1:16" s="4" customFormat="1" ht="50.1" customHeight="1" thickBot="1">
      <c r="A71" s="105">
        <v>68</v>
      </c>
      <c r="B71" s="26">
        <v>42215</v>
      </c>
      <c r="C71" s="16">
        <v>201520872</v>
      </c>
      <c r="D71" s="8" t="s">
        <v>314</v>
      </c>
      <c r="E71" s="16" t="s">
        <v>364</v>
      </c>
      <c r="F71" s="5" t="s">
        <v>37</v>
      </c>
      <c r="G71" s="16" t="s">
        <v>315</v>
      </c>
      <c r="H71" s="1" t="s">
        <v>316</v>
      </c>
      <c r="I71" s="48" t="s">
        <v>317</v>
      </c>
      <c r="J71" s="6" t="s">
        <v>318</v>
      </c>
      <c r="K71" s="12" t="str">
        <f>VLOOKUP(L71,ListaTipoContratacion!$C$4:$D$12,2,FALSE)</f>
        <v>D</v>
      </c>
      <c r="L71" s="11" t="s">
        <v>125</v>
      </c>
      <c r="M71" s="1" t="s">
        <v>37</v>
      </c>
      <c r="N71" s="1" t="s">
        <v>339</v>
      </c>
      <c r="O71" s="2" t="s">
        <v>31</v>
      </c>
      <c r="P71" s="3" t="s">
        <v>114</v>
      </c>
    </row>
    <row r="72" spans="1:16" s="4" customFormat="1" ht="50.1" customHeight="1" thickBot="1">
      <c r="A72" s="105">
        <v>69</v>
      </c>
      <c r="B72" s="26">
        <v>42222</v>
      </c>
      <c r="C72" s="17">
        <v>201520936</v>
      </c>
      <c r="D72" s="8" t="s">
        <v>319</v>
      </c>
      <c r="E72" s="16" t="s">
        <v>35</v>
      </c>
      <c r="F72" s="5">
        <v>80062758</v>
      </c>
      <c r="G72" s="1" t="s">
        <v>320</v>
      </c>
      <c r="H72" s="1" t="s">
        <v>174</v>
      </c>
      <c r="I72" s="48">
        <v>50000000</v>
      </c>
      <c r="J72" s="6"/>
      <c r="K72" s="12" t="str">
        <f>VLOOKUP(L72,ListaTipoContratacion!$C$4:$D$12,2,FALSE)</f>
        <v>D</v>
      </c>
      <c r="L72" s="11" t="s">
        <v>125</v>
      </c>
      <c r="M72" s="1" t="s">
        <v>37</v>
      </c>
      <c r="N72" s="1" t="s">
        <v>338</v>
      </c>
      <c r="O72" s="2"/>
      <c r="P72" s="3" t="s">
        <v>239</v>
      </c>
    </row>
    <row r="73" spans="1:16" s="4" customFormat="1" ht="50.1" customHeight="1" thickBot="1">
      <c r="A73" s="105">
        <v>70</v>
      </c>
      <c r="B73" s="26">
        <v>42228</v>
      </c>
      <c r="C73" s="16">
        <v>201520897</v>
      </c>
      <c r="D73" s="8" t="s">
        <v>323</v>
      </c>
      <c r="E73" s="16" t="s">
        <v>27</v>
      </c>
      <c r="F73" s="5" t="s">
        <v>321</v>
      </c>
      <c r="G73" s="16" t="s">
        <v>322</v>
      </c>
      <c r="H73" s="1" t="s">
        <v>174</v>
      </c>
      <c r="I73" s="48">
        <v>3000000</v>
      </c>
      <c r="J73" s="6"/>
      <c r="K73" s="12" t="str">
        <f>VLOOKUP(L73,ListaTipoContratacion!$C$4:$D$12,2,FALSE)</f>
        <v>D</v>
      </c>
      <c r="L73" s="11" t="s">
        <v>125</v>
      </c>
      <c r="M73" s="1" t="s">
        <v>37</v>
      </c>
      <c r="N73" s="1" t="s">
        <v>339</v>
      </c>
      <c r="O73" s="2" t="s">
        <v>175</v>
      </c>
      <c r="P73" s="3" t="s">
        <v>114</v>
      </c>
    </row>
    <row r="74" spans="1:16" s="4" customFormat="1" ht="50.1" customHeight="1" thickBot="1">
      <c r="A74" s="105">
        <v>71</v>
      </c>
      <c r="B74" s="26">
        <v>42240</v>
      </c>
      <c r="C74" s="16">
        <v>201520947</v>
      </c>
      <c r="D74" s="8" t="s">
        <v>345</v>
      </c>
      <c r="E74" s="16" t="s">
        <v>27</v>
      </c>
      <c r="F74" s="5" t="s">
        <v>346</v>
      </c>
      <c r="G74" s="1" t="s">
        <v>347</v>
      </c>
      <c r="H74" s="1" t="s">
        <v>348</v>
      </c>
      <c r="I74" s="48">
        <v>26100000</v>
      </c>
      <c r="J74" s="6"/>
      <c r="K74" s="12" t="str">
        <f>VLOOKUP(L74,ListaTipoContratacion!$C$4:$D$12,2,FALSE)</f>
        <v>D</v>
      </c>
      <c r="L74" s="11" t="s">
        <v>125</v>
      </c>
      <c r="M74" s="1" t="s">
        <v>37</v>
      </c>
      <c r="N74" s="1" t="s">
        <v>338</v>
      </c>
      <c r="O74" s="2" t="s">
        <v>298</v>
      </c>
      <c r="P74" s="3" t="s">
        <v>239</v>
      </c>
    </row>
    <row r="75" spans="1:16" s="4" customFormat="1" ht="50.1" customHeight="1" thickBot="1">
      <c r="A75" s="105">
        <v>72</v>
      </c>
      <c r="B75" s="26">
        <v>42247</v>
      </c>
      <c r="C75" s="16">
        <v>201521013</v>
      </c>
      <c r="D75" s="8" t="s">
        <v>349</v>
      </c>
      <c r="E75" s="16" t="s">
        <v>27</v>
      </c>
      <c r="F75" s="5" t="s">
        <v>350</v>
      </c>
      <c r="G75" s="16" t="s">
        <v>435</v>
      </c>
      <c r="H75" s="1" t="s">
        <v>351</v>
      </c>
      <c r="I75" s="48">
        <v>10900000</v>
      </c>
      <c r="J75" s="6"/>
      <c r="K75" s="12" t="str">
        <f>VLOOKUP(L75,ListaTipoContratacion!$C$4:$D$12,2,FALSE)</f>
        <v>MC</v>
      </c>
      <c r="L75" s="11" t="s">
        <v>147</v>
      </c>
      <c r="M75" s="1" t="s">
        <v>356</v>
      </c>
      <c r="N75" s="1" t="s">
        <v>340</v>
      </c>
      <c r="O75" s="2" t="s">
        <v>66</v>
      </c>
      <c r="P75" s="3" t="s">
        <v>240</v>
      </c>
    </row>
    <row r="76" spans="1:16" s="4" customFormat="1" ht="50.1" customHeight="1" thickBot="1">
      <c r="A76" s="105">
        <v>73</v>
      </c>
      <c r="B76" s="26">
        <v>42247</v>
      </c>
      <c r="C76" s="16">
        <v>201520996</v>
      </c>
      <c r="D76" s="8" t="s">
        <v>352</v>
      </c>
      <c r="E76" s="16" t="s">
        <v>27</v>
      </c>
      <c r="F76" s="5" t="s">
        <v>353</v>
      </c>
      <c r="G76" s="1" t="s">
        <v>354</v>
      </c>
      <c r="H76" s="1" t="s">
        <v>355</v>
      </c>
      <c r="I76" s="48">
        <v>600000000</v>
      </c>
      <c r="J76" s="6"/>
      <c r="K76" s="12" t="str">
        <f>VLOOKUP(L76,ListaTipoContratacion!$C$4:$D$12,2,FALSE)</f>
        <v>CMA</v>
      </c>
      <c r="L76" s="11" t="s">
        <v>365</v>
      </c>
      <c r="M76" s="1" t="s">
        <v>357</v>
      </c>
      <c r="N76" s="1" t="s">
        <v>337</v>
      </c>
      <c r="O76" s="2" t="s">
        <v>358</v>
      </c>
      <c r="P76" s="3" t="s">
        <v>241</v>
      </c>
    </row>
    <row r="77" spans="1:16" s="4" customFormat="1" ht="50.1" customHeight="1" thickBot="1">
      <c r="A77" s="105">
        <v>74</v>
      </c>
      <c r="B77" s="26">
        <v>42250</v>
      </c>
      <c r="C77" s="16">
        <v>201521006</v>
      </c>
      <c r="D77" s="8" t="s">
        <v>367</v>
      </c>
      <c r="E77" s="16" t="s">
        <v>27</v>
      </c>
      <c r="F77" s="5" t="s">
        <v>368</v>
      </c>
      <c r="G77" s="1" t="s">
        <v>369</v>
      </c>
      <c r="H77" s="1" t="s">
        <v>86</v>
      </c>
      <c r="I77" s="118">
        <v>10900000</v>
      </c>
      <c r="J77" s="6"/>
      <c r="K77" s="12" t="str">
        <f>VLOOKUP(L77,ListaTipoContratacion!$C$4:$D$12,2,FALSE)</f>
        <v>D</v>
      </c>
      <c r="L77" s="11" t="s">
        <v>125</v>
      </c>
      <c r="M77" s="1" t="s">
        <v>37</v>
      </c>
      <c r="N77" s="1" t="s">
        <v>324</v>
      </c>
      <c r="O77" s="2" t="s">
        <v>66</v>
      </c>
      <c r="P77" s="3" t="s">
        <v>240</v>
      </c>
    </row>
    <row r="78" spans="1:16" s="4" customFormat="1" ht="50.1" customHeight="1" thickBot="1">
      <c r="A78" s="105">
        <v>75</v>
      </c>
      <c r="B78" s="26">
        <v>42251</v>
      </c>
      <c r="C78" s="19">
        <v>201521026</v>
      </c>
      <c r="D78" s="8" t="s">
        <v>370</v>
      </c>
      <c r="E78" s="16" t="s">
        <v>27</v>
      </c>
      <c r="F78" s="5" t="s">
        <v>375</v>
      </c>
      <c r="G78" s="1" t="s">
        <v>378</v>
      </c>
      <c r="H78" s="1" t="s">
        <v>195</v>
      </c>
      <c r="I78" s="48">
        <v>965000</v>
      </c>
      <c r="J78" s="6"/>
      <c r="K78" s="12" t="str">
        <f>VLOOKUP(L78,ListaTipoContratacion!$C$4:$D$12,2,FALSE)</f>
        <v>D</v>
      </c>
      <c r="L78" s="11" t="s">
        <v>125</v>
      </c>
      <c r="M78" s="1" t="s">
        <v>37</v>
      </c>
      <c r="N78" s="1" t="s">
        <v>523</v>
      </c>
      <c r="O78" s="2" t="s">
        <v>59</v>
      </c>
      <c r="P78" s="3" t="s">
        <v>109</v>
      </c>
    </row>
    <row r="79" spans="1:16" s="4" customFormat="1" ht="50.1" customHeight="1" thickBot="1">
      <c r="A79" s="105">
        <v>76</v>
      </c>
      <c r="B79" s="26">
        <v>42255</v>
      </c>
      <c r="C79" s="19">
        <v>201521027</v>
      </c>
      <c r="D79" s="8" t="s">
        <v>371</v>
      </c>
      <c r="E79" s="16" t="s">
        <v>35</v>
      </c>
      <c r="F79" s="5">
        <v>80173771</v>
      </c>
      <c r="G79" s="1" t="s">
        <v>379</v>
      </c>
      <c r="H79" s="1" t="s">
        <v>382</v>
      </c>
      <c r="I79" s="48">
        <v>42000000</v>
      </c>
      <c r="J79" s="6"/>
      <c r="K79" s="12" t="str">
        <f>VLOOKUP(L79,ListaTipoContratacion!$C$4:$D$12,2,FALSE)</f>
        <v>D</v>
      </c>
      <c r="L79" s="11" t="s">
        <v>125</v>
      </c>
      <c r="M79" s="1" t="s">
        <v>37</v>
      </c>
      <c r="N79" s="1" t="s">
        <v>338</v>
      </c>
      <c r="O79" s="59" t="s">
        <v>426</v>
      </c>
      <c r="P79" s="3" t="s">
        <v>240</v>
      </c>
    </row>
    <row r="80" spans="1:16" s="4" customFormat="1" ht="50.1" customHeight="1" thickBot="1">
      <c r="A80" s="105">
        <v>77</v>
      </c>
      <c r="B80" s="26">
        <v>42255</v>
      </c>
      <c r="C80" s="16">
        <v>201521030</v>
      </c>
      <c r="D80" s="8" t="s">
        <v>372</v>
      </c>
      <c r="E80" s="16" t="s">
        <v>35</v>
      </c>
      <c r="F80" s="5">
        <v>25280225</v>
      </c>
      <c r="G80" s="16" t="s">
        <v>566</v>
      </c>
      <c r="H80" s="1" t="s">
        <v>383</v>
      </c>
      <c r="I80" s="48">
        <v>28080000</v>
      </c>
      <c r="J80" s="6"/>
      <c r="K80" s="12" t="str">
        <f>VLOOKUP(L80,ListaTipoContratacion!$C$4:$D$12,2,FALSE)</f>
        <v>D</v>
      </c>
      <c r="L80" s="11" t="s">
        <v>125</v>
      </c>
      <c r="M80" s="1" t="s">
        <v>37</v>
      </c>
      <c r="N80" s="1" t="s">
        <v>338</v>
      </c>
      <c r="O80" s="59" t="s">
        <v>427</v>
      </c>
      <c r="P80" s="3" t="s">
        <v>239</v>
      </c>
    </row>
    <row r="81" spans="1:16" s="4" customFormat="1" ht="50.1" customHeight="1" thickBot="1">
      <c r="A81" s="105">
        <v>78</v>
      </c>
      <c r="B81" s="26">
        <v>42255</v>
      </c>
      <c r="C81" s="16">
        <v>201521045</v>
      </c>
      <c r="D81" s="8" t="s">
        <v>373</v>
      </c>
      <c r="E81" s="16" t="s">
        <v>27</v>
      </c>
      <c r="F81" s="5" t="s">
        <v>376</v>
      </c>
      <c r="G81" s="1" t="s">
        <v>380</v>
      </c>
      <c r="H81" s="1" t="s">
        <v>195</v>
      </c>
      <c r="I81" s="48">
        <v>328000</v>
      </c>
      <c r="J81" s="6"/>
      <c r="K81" s="12" t="str">
        <f>VLOOKUP(L81,ListaTipoContratacion!$C$4:$D$12,2,FALSE)</f>
        <v>D</v>
      </c>
      <c r="L81" s="11" t="s">
        <v>125</v>
      </c>
      <c r="M81" s="1" t="s">
        <v>37</v>
      </c>
      <c r="N81" s="1" t="s">
        <v>523</v>
      </c>
      <c r="O81" s="2" t="s">
        <v>59</v>
      </c>
      <c r="P81" s="3" t="s">
        <v>109</v>
      </c>
    </row>
    <row r="82" spans="1:16" s="4" customFormat="1" ht="50.1" customHeight="1" thickBot="1">
      <c r="A82" s="105">
        <v>79</v>
      </c>
      <c r="B82" s="26">
        <v>42261</v>
      </c>
      <c r="C82" s="16">
        <v>201521057</v>
      </c>
      <c r="D82" s="8" t="s">
        <v>374</v>
      </c>
      <c r="E82" s="16" t="s">
        <v>27</v>
      </c>
      <c r="F82" s="5" t="s">
        <v>377</v>
      </c>
      <c r="G82" s="1" t="s">
        <v>381</v>
      </c>
      <c r="H82" s="1" t="s">
        <v>384</v>
      </c>
      <c r="I82" s="48">
        <v>985000</v>
      </c>
      <c r="J82" s="6"/>
      <c r="K82" s="12" t="str">
        <f>VLOOKUP(L82,ListaTipoContratacion!$C$4:$D$12,2,FALSE)</f>
        <v>D</v>
      </c>
      <c r="L82" s="11" t="s">
        <v>125</v>
      </c>
      <c r="M82" s="1" t="s">
        <v>37</v>
      </c>
      <c r="N82" s="1" t="s">
        <v>339</v>
      </c>
      <c r="O82" s="2" t="s">
        <v>31</v>
      </c>
      <c r="P82" s="3" t="s">
        <v>114</v>
      </c>
    </row>
    <row r="83" spans="1:16" s="4" customFormat="1" ht="50.1" customHeight="1" thickBot="1">
      <c r="A83" s="105">
        <v>80</v>
      </c>
      <c r="B83" s="26">
        <v>42269</v>
      </c>
      <c r="C83" s="16" t="s">
        <v>463</v>
      </c>
      <c r="D83" s="8" t="s">
        <v>385</v>
      </c>
      <c r="E83" s="16" t="s">
        <v>27</v>
      </c>
      <c r="F83" s="5" t="s">
        <v>546</v>
      </c>
      <c r="G83" s="16" t="s">
        <v>434</v>
      </c>
      <c r="H83" s="1" t="s">
        <v>392</v>
      </c>
      <c r="I83" s="51">
        <v>38379997</v>
      </c>
      <c r="J83" s="6"/>
      <c r="K83" s="12" t="str">
        <f>VLOOKUP(L83,ListaTipoContratacion!$C$4:$D$12,2,FALSE)</f>
        <v>AMP</v>
      </c>
      <c r="L83" s="11" t="s">
        <v>29</v>
      </c>
      <c r="M83" s="20" t="s">
        <v>410</v>
      </c>
      <c r="N83" s="96" t="s">
        <v>336</v>
      </c>
      <c r="O83" s="2" t="s">
        <v>415</v>
      </c>
      <c r="P83" s="3" t="s">
        <v>239</v>
      </c>
    </row>
    <row r="84" spans="1:16" s="58" customFormat="1" ht="50.1" customHeight="1" thickBot="1">
      <c r="A84" s="105">
        <v>81</v>
      </c>
      <c r="B84" s="52">
        <v>42271</v>
      </c>
      <c r="C84" s="53">
        <v>201521095</v>
      </c>
      <c r="D84" s="54" t="s">
        <v>386</v>
      </c>
      <c r="E84" s="16" t="s">
        <v>364</v>
      </c>
      <c r="F84" s="5">
        <v>760497584</v>
      </c>
      <c r="G84" s="53" t="s">
        <v>393</v>
      </c>
      <c r="H84" s="53" t="s">
        <v>394</v>
      </c>
      <c r="I84" s="55" t="s">
        <v>395</v>
      </c>
      <c r="J84" s="56"/>
      <c r="K84" s="12" t="str">
        <f>VLOOKUP(L84,ListaTipoContratacion!$C$4:$D$12,2,FALSE)</f>
        <v>D</v>
      </c>
      <c r="L84" s="11" t="s">
        <v>125</v>
      </c>
      <c r="M84" s="53" t="s">
        <v>37</v>
      </c>
      <c r="N84" s="1" t="s">
        <v>338</v>
      </c>
      <c r="O84" s="2" t="s">
        <v>428</v>
      </c>
      <c r="P84" s="57" t="s">
        <v>114</v>
      </c>
    </row>
    <row r="85" spans="1:16" s="4" customFormat="1" ht="50.1" customHeight="1" thickBot="1">
      <c r="A85" s="105">
        <v>82</v>
      </c>
      <c r="B85" s="52">
        <v>42272</v>
      </c>
      <c r="C85" s="53">
        <v>201521128</v>
      </c>
      <c r="D85" s="54" t="s">
        <v>387</v>
      </c>
      <c r="E85" s="16" t="s">
        <v>27</v>
      </c>
      <c r="F85" s="5" t="s">
        <v>396</v>
      </c>
      <c r="G85" s="53" t="s">
        <v>397</v>
      </c>
      <c r="H85" s="53" t="s">
        <v>86</v>
      </c>
      <c r="I85" s="55">
        <v>10585000</v>
      </c>
      <c r="J85" s="56" t="s">
        <v>398</v>
      </c>
      <c r="K85" s="12" t="str">
        <f>VLOOKUP(L85,ListaTipoContratacion!$C$4:$D$12,2,FALSE)</f>
        <v>MC</v>
      </c>
      <c r="L85" s="11" t="s">
        <v>147</v>
      </c>
      <c r="M85" s="53" t="s">
        <v>411</v>
      </c>
      <c r="N85" s="1" t="s">
        <v>340</v>
      </c>
      <c r="O85" s="2" t="s">
        <v>429</v>
      </c>
      <c r="P85" s="57" t="s">
        <v>240</v>
      </c>
    </row>
    <row r="86" spans="1:16" s="4" customFormat="1" ht="50.1" customHeight="1" thickBot="1">
      <c r="A86" s="105">
        <v>83</v>
      </c>
      <c r="B86" s="52">
        <v>42279</v>
      </c>
      <c r="C86" s="53">
        <v>201521126</v>
      </c>
      <c r="D86" s="54" t="s">
        <v>388</v>
      </c>
      <c r="E86" s="16" t="s">
        <v>27</v>
      </c>
      <c r="F86" s="5" t="s">
        <v>399</v>
      </c>
      <c r="G86" s="53" t="s">
        <v>400</v>
      </c>
      <c r="H86" s="53" t="s">
        <v>401</v>
      </c>
      <c r="I86" s="55">
        <v>52358000</v>
      </c>
      <c r="J86" s="56"/>
      <c r="K86" s="12" t="str">
        <f>VLOOKUP(L86,ListaTipoContratacion!$C$4:$D$12,2,FALSE)</f>
        <v>CMA</v>
      </c>
      <c r="L86" s="11" t="s">
        <v>365</v>
      </c>
      <c r="M86" s="53" t="s">
        <v>412</v>
      </c>
      <c r="N86" s="1" t="s">
        <v>337</v>
      </c>
      <c r="O86" s="2" t="s">
        <v>108</v>
      </c>
      <c r="P86" s="57" t="s">
        <v>241</v>
      </c>
    </row>
    <row r="87" spans="1:16" s="4" customFormat="1" ht="50.1" customHeight="1" thickBot="1">
      <c r="A87" s="105">
        <v>84</v>
      </c>
      <c r="B87" s="52">
        <v>42282</v>
      </c>
      <c r="C87" s="53">
        <v>201521155</v>
      </c>
      <c r="D87" s="54" t="s">
        <v>389</v>
      </c>
      <c r="E87" s="16" t="s">
        <v>27</v>
      </c>
      <c r="F87" s="5" t="s">
        <v>402</v>
      </c>
      <c r="G87" s="53" t="s">
        <v>403</v>
      </c>
      <c r="H87" s="53" t="s">
        <v>404</v>
      </c>
      <c r="I87" s="55">
        <v>24918192</v>
      </c>
      <c r="J87" s="56"/>
      <c r="K87" s="12" t="str">
        <f>VLOOKUP(L87,ListaTipoContratacion!$C$4:$D$12,2,FALSE)</f>
        <v>SAM</v>
      </c>
      <c r="L87" s="11" t="s">
        <v>453</v>
      </c>
      <c r="M87" s="53" t="s">
        <v>413</v>
      </c>
      <c r="N87" s="1" t="s">
        <v>336</v>
      </c>
      <c r="O87" s="2" t="s">
        <v>430</v>
      </c>
      <c r="P87" s="57" t="s">
        <v>416</v>
      </c>
    </row>
    <row r="88" spans="1:16" s="4" customFormat="1" ht="50.1" customHeight="1" thickBot="1">
      <c r="A88" s="105">
        <v>85</v>
      </c>
      <c r="B88" s="52">
        <v>42284</v>
      </c>
      <c r="C88" s="53">
        <v>201521182</v>
      </c>
      <c r="D88" s="54" t="s">
        <v>390</v>
      </c>
      <c r="E88" s="16" t="s">
        <v>35</v>
      </c>
      <c r="F88" s="5">
        <v>1022330143</v>
      </c>
      <c r="G88" s="97" t="s">
        <v>405</v>
      </c>
      <c r="H88" s="53" t="s">
        <v>383</v>
      </c>
      <c r="I88" s="55">
        <v>10500000</v>
      </c>
      <c r="J88" s="56" t="s">
        <v>406</v>
      </c>
      <c r="K88" s="12" t="str">
        <f>VLOOKUP(L88,ListaTipoContratacion!$C$4:$D$12,2,FALSE)</f>
        <v>D</v>
      </c>
      <c r="L88" s="11" t="s">
        <v>125</v>
      </c>
      <c r="M88" s="53" t="s">
        <v>37</v>
      </c>
      <c r="N88" s="1" t="s">
        <v>338</v>
      </c>
      <c r="O88" s="2" t="s">
        <v>431</v>
      </c>
      <c r="P88" s="57" t="s">
        <v>239</v>
      </c>
    </row>
    <row r="89" spans="1:16" s="4" customFormat="1" ht="50.1" customHeight="1" thickBot="1">
      <c r="A89" s="105">
        <v>86</v>
      </c>
      <c r="B89" s="52">
        <v>42290</v>
      </c>
      <c r="C89" s="53">
        <v>201521195</v>
      </c>
      <c r="D89" s="54" t="s">
        <v>391</v>
      </c>
      <c r="E89" s="16" t="s">
        <v>27</v>
      </c>
      <c r="F89" s="5" t="s">
        <v>407</v>
      </c>
      <c r="G89" s="53" t="s">
        <v>408</v>
      </c>
      <c r="H89" s="53" t="s">
        <v>409</v>
      </c>
      <c r="I89" s="55">
        <v>0</v>
      </c>
      <c r="J89" s="56"/>
      <c r="K89" s="12" t="str">
        <f>VLOOKUP(L89,ListaTipoContratacion!$C$4:$D$12,2,FALSE)</f>
        <v>CMA</v>
      </c>
      <c r="L89" s="11" t="s">
        <v>365</v>
      </c>
      <c r="M89" s="53" t="s">
        <v>414</v>
      </c>
      <c r="N89" s="1" t="s">
        <v>337</v>
      </c>
      <c r="O89" s="2" t="s">
        <v>433</v>
      </c>
      <c r="P89" s="57" t="s">
        <v>417</v>
      </c>
    </row>
    <row r="90" spans="1:16" s="4" customFormat="1" ht="50.1" customHeight="1" thickBot="1">
      <c r="A90" s="105">
        <v>87</v>
      </c>
      <c r="B90" s="52">
        <v>42299</v>
      </c>
      <c r="C90" s="53">
        <v>201521261</v>
      </c>
      <c r="D90" s="54" t="s">
        <v>33</v>
      </c>
      <c r="E90" s="16" t="s">
        <v>35</v>
      </c>
      <c r="F90" s="5">
        <v>10283891</v>
      </c>
      <c r="G90" s="97" t="s">
        <v>446</v>
      </c>
      <c r="H90" s="53" t="s">
        <v>48</v>
      </c>
      <c r="I90" s="55">
        <v>28859760</v>
      </c>
      <c r="J90" s="56"/>
      <c r="K90" s="12" t="str">
        <f>VLOOKUP(L90,ListaTipoContratacion!$C$4:$D$12,2,FALSE)</f>
        <v>D</v>
      </c>
      <c r="L90" s="11" t="s">
        <v>125</v>
      </c>
      <c r="M90" s="53" t="s">
        <v>37</v>
      </c>
      <c r="N90" s="1" t="s">
        <v>338</v>
      </c>
      <c r="O90" s="2" t="s">
        <v>456</v>
      </c>
      <c r="P90" s="57" t="s">
        <v>416</v>
      </c>
    </row>
    <row r="91" spans="1:16" s="4" customFormat="1" ht="50.1" customHeight="1" thickBot="1">
      <c r="A91" s="105">
        <v>88</v>
      </c>
      <c r="B91" s="52">
        <v>42300</v>
      </c>
      <c r="C91" s="53">
        <v>201521259</v>
      </c>
      <c r="D91" s="54" t="s">
        <v>437</v>
      </c>
      <c r="E91" s="16" t="s">
        <v>27</v>
      </c>
      <c r="F91" s="5" t="s">
        <v>468</v>
      </c>
      <c r="G91" s="53" t="s">
        <v>469</v>
      </c>
      <c r="H91" s="53" t="s">
        <v>470</v>
      </c>
      <c r="I91" s="55">
        <v>162999998</v>
      </c>
      <c r="J91" s="56"/>
      <c r="K91" s="12" t="str">
        <f>VLOOKUP(L91,ListaTipoContratacion!$C$4:$D$12,2,FALSE)</f>
        <v>SAM</v>
      </c>
      <c r="L91" s="11" t="s">
        <v>453</v>
      </c>
      <c r="M91" s="53" t="s">
        <v>471</v>
      </c>
      <c r="N91" s="1" t="s">
        <v>336</v>
      </c>
      <c r="O91" s="2" t="s">
        <v>457</v>
      </c>
      <c r="P91" s="57" t="s">
        <v>240</v>
      </c>
    </row>
    <row r="92" spans="1:16" s="4" customFormat="1" ht="50.1" customHeight="1" thickBot="1">
      <c r="A92" s="105">
        <v>89</v>
      </c>
      <c r="B92" s="52">
        <v>42300</v>
      </c>
      <c r="C92" s="53">
        <v>201521245</v>
      </c>
      <c r="D92" s="54" t="s">
        <v>438</v>
      </c>
      <c r="E92" s="16" t="s">
        <v>27</v>
      </c>
      <c r="F92" s="5" t="s">
        <v>444</v>
      </c>
      <c r="G92" s="53" t="s">
        <v>447</v>
      </c>
      <c r="H92" s="53" t="s">
        <v>198</v>
      </c>
      <c r="I92" s="55">
        <v>170000000</v>
      </c>
      <c r="J92" s="56"/>
      <c r="K92" s="12" t="str">
        <f>VLOOKUP(L92,ListaTipoContratacion!$C$4:$D$12,2,FALSE)</f>
        <v>SAM</v>
      </c>
      <c r="L92" s="11" t="s">
        <v>453</v>
      </c>
      <c r="M92" s="53" t="s">
        <v>454</v>
      </c>
      <c r="N92" s="1" t="s">
        <v>343</v>
      </c>
      <c r="O92" s="2" t="s">
        <v>458</v>
      </c>
      <c r="P92" s="57" t="s">
        <v>114</v>
      </c>
    </row>
    <row r="93" spans="1:16" s="18" customFormat="1" ht="50.1" customHeight="1" thickBot="1">
      <c r="A93" s="105">
        <v>90</v>
      </c>
      <c r="B93" s="52">
        <v>42307</v>
      </c>
      <c r="C93" s="53">
        <v>201521278</v>
      </c>
      <c r="D93" s="54" t="s">
        <v>439</v>
      </c>
      <c r="E93" s="16" t="s">
        <v>27</v>
      </c>
      <c r="F93" s="5" t="s">
        <v>445</v>
      </c>
      <c r="G93" s="53" t="s">
        <v>448</v>
      </c>
      <c r="H93" s="53" t="s">
        <v>449</v>
      </c>
      <c r="I93" s="55">
        <v>450000000</v>
      </c>
      <c r="J93" s="56"/>
      <c r="K93" s="12" t="str">
        <f>VLOOKUP(L93,ListaTipoContratacion!$C$4:$D$12,2,FALSE)</f>
        <v>CMA</v>
      </c>
      <c r="L93" s="11" t="s">
        <v>365</v>
      </c>
      <c r="M93" s="53" t="s">
        <v>455</v>
      </c>
      <c r="N93" s="1" t="s">
        <v>337</v>
      </c>
      <c r="O93" s="2" t="s">
        <v>459</v>
      </c>
      <c r="P93" s="57" t="s">
        <v>239</v>
      </c>
    </row>
    <row r="94" spans="1:16" s="4" customFormat="1" ht="50.1" customHeight="1" thickBot="1">
      <c r="A94" s="105">
        <v>91</v>
      </c>
      <c r="B94" s="52">
        <v>42311</v>
      </c>
      <c r="C94" s="53">
        <v>201521298</v>
      </c>
      <c r="D94" s="54" t="s">
        <v>440</v>
      </c>
      <c r="E94" s="16" t="s">
        <v>35</v>
      </c>
      <c r="F94" s="5">
        <v>1032383305</v>
      </c>
      <c r="G94" s="53"/>
      <c r="H94" s="53" t="s">
        <v>450</v>
      </c>
      <c r="I94" s="55">
        <v>71769890</v>
      </c>
      <c r="J94" s="56"/>
      <c r="K94" s="12" t="str">
        <f>VLOOKUP(L94,ListaTipoContratacion!$C$4:$D$12,2,FALSE)</f>
        <v>D</v>
      </c>
      <c r="L94" s="11" t="s">
        <v>125</v>
      </c>
      <c r="M94" s="53" t="s">
        <v>37</v>
      </c>
      <c r="N94" s="1" t="s">
        <v>339</v>
      </c>
      <c r="O94" s="2" t="s">
        <v>313</v>
      </c>
      <c r="P94" s="57" t="s">
        <v>240</v>
      </c>
    </row>
    <row r="95" spans="1:16" s="4" customFormat="1" ht="50.1" customHeight="1" thickBot="1">
      <c r="A95" s="105">
        <v>92</v>
      </c>
      <c r="B95" s="52">
        <v>42312</v>
      </c>
      <c r="C95" s="53">
        <v>201521299</v>
      </c>
      <c r="D95" s="54" t="s">
        <v>441</v>
      </c>
      <c r="E95" s="16" t="s">
        <v>35</v>
      </c>
      <c r="F95" s="5">
        <v>79288628</v>
      </c>
      <c r="G95" s="53"/>
      <c r="H95" s="53" t="s">
        <v>450</v>
      </c>
      <c r="I95" s="55">
        <v>131763750</v>
      </c>
      <c r="J95" s="56"/>
      <c r="K95" s="12" t="str">
        <f>VLOOKUP(L95,ListaTipoContratacion!$C$4:$D$12,2,FALSE)</f>
        <v>D</v>
      </c>
      <c r="L95" s="11" t="s">
        <v>125</v>
      </c>
      <c r="M95" s="53" t="s">
        <v>37</v>
      </c>
      <c r="N95" s="1" t="s">
        <v>338</v>
      </c>
      <c r="O95" s="2" t="s">
        <v>460</v>
      </c>
      <c r="P95" s="57" t="s">
        <v>241</v>
      </c>
    </row>
    <row r="96" spans="1:16" s="4" customFormat="1" ht="50.1" customHeight="1" thickBot="1">
      <c r="A96" s="105">
        <v>93</v>
      </c>
      <c r="B96" s="52">
        <v>42312</v>
      </c>
      <c r="C96" s="53">
        <v>201521346</v>
      </c>
      <c r="D96" s="54" t="s">
        <v>442</v>
      </c>
      <c r="E96" s="16" t="s">
        <v>35</v>
      </c>
      <c r="F96" s="5">
        <v>1013630965</v>
      </c>
      <c r="G96" s="97" t="s">
        <v>451</v>
      </c>
      <c r="H96" s="53" t="s">
        <v>450</v>
      </c>
      <c r="I96" s="55">
        <v>28416000</v>
      </c>
      <c r="J96" s="56"/>
      <c r="K96" s="12" t="str">
        <f>VLOOKUP(L96,ListaTipoContratacion!$C$4:$D$12,2,FALSE)</f>
        <v>D</v>
      </c>
      <c r="L96" s="11" t="s">
        <v>125</v>
      </c>
      <c r="M96" s="53" t="s">
        <v>37</v>
      </c>
      <c r="N96" s="1" t="s">
        <v>338</v>
      </c>
      <c r="O96" s="2" t="s">
        <v>461</v>
      </c>
      <c r="P96" s="57" t="s">
        <v>239</v>
      </c>
    </row>
    <row r="97" spans="1:16" s="4" customFormat="1" ht="50.1" customHeight="1" thickBot="1">
      <c r="A97" s="105">
        <v>94</v>
      </c>
      <c r="B97" s="52">
        <v>42312</v>
      </c>
      <c r="C97" s="53">
        <v>201521297</v>
      </c>
      <c r="D97" s="54" t="s">
        <v>64</v>
      </c>
      <c r="E97" s="16" t="s">
        <v>35</v>
      </c>
      <c r="F97" s="5">
        <v>79746871</v>
      </c>
      <c r="G97" s="53"/>
      <c r="H97" s="53" t="s">
        <v>450</v>
      </c>
      <c r="I97" s="55">
        <v>36900000</v>
      </c>
      <c r="J97" s="56"/>
      <c r="K97" s="12" t="str">
        <f>VLOOKUP(L97,ListaTipoContratacion!$C$4:$D$12,2,FALSE)</f>
        <v>D</v>
      </c>
      <c r="L97" s="11" t="s">
        <v>125</v>
      </c>
      <c r="M97" s="53" t="s">
        <v>37</v>
      </c>
      <c r="N97" s="1" t="s">
        <v>339</v>
      </c>
      <c r="O97" s="2" t="s">
        <v>462</v>
      </c>
      <c r="P97" s="57" t="s">
        <v>109</v>
      </c>
    </row>
    <row r="98" spans="1:16" s="4" customFormat="1" ht="50.1" customHeight="1" thickBot="1">
      <c r="A98" s="105">
        <v>95</v>
      </c>
      <c r="B98" s="52">
        <v>42312</v>
      </c>
      <c r="C98" s="53">
        <v>201521343</v>
      </c>
      <c r="D98" s="54" t="s">
        <v>443</v>
      </c>
      <c r="E98" s="16" t="s">
        <v>35</v>
      </c>
      <c r="F98" s="5">
        <v>79603878</v>
      </c>
      <c r="G98" s="97" t="s">
        <v>452</v>
      </c>
      <c r="H98" s="53" t="s">
        <v>450</v>
      </c>
      <c r="I98" s="55">
        <v>86123860</v>
      </c>
      <c r="J98" s="56"/>
      <c r="K98" s="12" t="str">
        <f>VLOOKUP(L98,ListaTipoContratacion!$C$4:$D$12,2,FALSE)</f>
        <v>D</v>
      </c>
      <c r="L98" s="11" t="s">
        <v>125</v>
      </c>
      <c r="M98" s="53" t="s">
        <v>37</v>
      </c>
      <c r="N98" s="1" t="s">
        <v>338</v>
      </c>
      <c r="O98" s="2" t="s">
        <v>66</v>
      </c>
      <c r="P98" s="57" t="s">
        <v>114</v>
      </c>
    </row>
    <row r="99" spans="1:16" s="4" customFormat="1" ht="50.1" customHeight="1" thickBot="1">
      <c r="A99" s="105">
        <v>96</v>
      </c>
      <c r="B99" s="52">
        <v>42314</v>
      </c>
      <c r="C99" s="97" t="s">
        <v>463</v>
      </c>
      <c r="D99" s="54" t="s">
        <v>467</v>
      </c>
      <c r="E99" s="16" t="s">
        <v>27</v>
      </c>
      <c r="F99" s="5" t="s">
        <v>563</v>
      </c>
      <c r="G99" s="53" t="s">
        <v>464</v>
      </c>
      <c r="H99" s="53" t="s">
        <v>465</v>
      </c>
      <c r="I99" s="55">
        <v>1266272</v>
      </c>
      <c r="J99" s="56"/>
      <c r="K99" s="12" t="str">
        <f>VLOOKUP(L99,ListaTipoContratacion!$C$4:$D$12,2,FALSE)</f>
        <v>AMP</v>
      </c>
      <c r="L99" s="11" t="s">
        <v>29</v>
      </c>
      <c r="M99" s="20" t="s">
        <v>466</v>
      </c>
      <c r="N99" s="1" t="s">
        <v>340</v>
      </c>
      <c r="O99" s="2" t="s">
        <v>31</v>
      </c>
      <c r="P99" s="57" t="s">
        <v>239</v>
      </c>
    </row>
    <row r="100" spans="1:16" s="4" customFormat="1" ht="50.1" customHeight="1" thickBot="1">
      <c r="A100" s="105">
        <v>97</v>
      </c>
      <c r="B100" s="52">
        <v>42318</v>
      </c>
      <c r="C100" s="53">
        <v>201521283</v>
      </c>
      <c r="D100" s="54" t="s">
        <v>472</v>
      </c>
      <c r="E100" s="16" t="s">
        <v>27</v>
      </c>
      <c r="F100" s="5" t="s">
        <v>477</v>
      </c>
      <c r="G100" s="53" t="s">
        <v>475</v>
      </c>
      <c r="H100" s="53" t="s">
        <v>476</v>
      </c>
      <c r="I100" s="55">
        <v>900000000</v>
      </c>
      <c r="J100" s="56"/>
      <c r="K100" s="12" t="str">
        <f>VLOOKUP(L100,ListaTipoContratacion!$C$4:$D$12,2,FALSE)</f>
        <v>CMA</v>
      </c>
      <c r="L100" s="11" t="s">
        <v>365</v>
      </c>
      <c r="M100" s="53" t="s">
        <v>473</v>
      </c>
      <c r="N100" s="1" t="s">
        <v>337</v>
      </c>
      <c r="O100" s="2" t="s">
        <v>474</v>
      </c>
      <c r="P100" s="57" t="s">
        <v>114</v>
      </c>
    </row>
    <row r="101" spans="1:16" s="4" customFormat="1" ht="50.1" customHeight="1" thickBot="1">
      <c r="A101" s="105">
        <v>98</v>
      </c>
      <c r="B101" s="52">
        <v>42325</v>
      </c>
      <c r="C101" s="53" t="s">
        <v>37</v>
      </c>
      <c r="D101" s="54" t="s">
        <v>480</v>
      </c>
      <c r="E101" s="16" t="s">
        <v>27</v>
      </c>
      <c r="F101" s="5" t="s">
        <v>565</v>
      </c>
      <c r="G101" s="53" t="s">
        <v>481</v>
      </c>
      <c r="H101" s="53" t="s">
        <v>482</v>
      </c>
      <c r="I101" s="55">
        <v>308560</v>
      </c>
      <c r="J101" s="56"/>
      <c r="K101" s="12" t="str">
        <f>VLOOKUP(L101,ListaTipoContratacion!$C$4:$D$12,2,FALSE)</f>
        <v>MC</v>
      </c>
      <c r="L101" s="11" t="s">
        <v>147</v>
      </c>
      <c r="M101" s="53" t="s">
        <v>485</v>
      </c>
      <c r="N101" s="1" t="s">
        <v>336</v>
      </c>
      <c r="O101" s="2" t="s">
        <v>483</v>
      </c>
      <c r="P101" s="57" t="s">
        <v>109</v>
      </c>
    </row>
    <row r="102" spans="1:16" s="4" customFormat="1" ht="50.1" customHeight="1" thickBot="1">
      <c r="A102" s="105">
        <v>99</v>
      </c>
      <c r="B102" s="52">
        <v>42326</v>
      </c>
      <c r="C102" s="100">
        <v>201521394</v>
      </c>
      <c r="D102" s="54" t="s">
        <v>484</v>
      </c>
      <c r="E102" s="16" t="s">
        <v>27</v>
      </c>
      <c r="F102" s="5" t="s">
        <v>564</v>
      </c>
      <c r="G102" s="53"/>
      <c r="H102" s="53"/>
      <c r="I102" s="55">
        <v>15934428</v>
      </c>
      <c r="J102" s="56"/>
      <c r="K102" s="12" t="str">
        <f>VLOOKUP(L102,ListaTipoContratacion!$C$4:$D$12,2,FALSE)</f>
        <v>MC</v>
      </c>
      <c r="L102" s="11" t="s">
        <v>147</v>
      </c>
      <c r="M102" s="53" t="s">
        <v>486</v>
      </c>
      <c r="N102" s="1" t="s">
        <v>336</v>
      </c>
      <c r="O102" s="2" t="s">
        <v>487</v>
      </c>
      <c r="P102" s="57" t="s">
        <v>109</v>
      </c>
    </row>
    <row r="103" spans="1:16" s="4" customFormat="1" ht="50.1" customHeight="1" thickBot="1">
      <c r="A103" s="105">
        <v>100</v>
      </c>
      <c r="B103" s="52">
        <v>42326</v>
      </c>
      <c r="C103" s="97" t="s">
        <v>463</v>
      </c>
      <c r="D103" s="54" t="s">
        <v>498</v>
      </c>
      <c r="E103" s="16" t="s">
        <v>27</v>
      </c>
      <c r="F103" s="5" t="s">
        <v>545</v>
      </c>
      <c r="G103" s="98" t="s">
        <v>488</v>
      </c>
      <c r="H103" s="53" t="s">
        <v>491</v>
      </c>
      <c r="I103" s="99">
        <v>19522103.399999999</v>
      </c>
      <c r="J103" s="56"/>
      <c r="K103" s="12" t="str">
        <f>VLOOKUP(L103,ListaTipoContratacion!$C$4:$D$12,2,FALSE)</f>
        <v>AMP</v>
      </c>
      <c r="L103" s="11" t="s">
        <v>29</v>
      </c>
      <c r="M103" s="20" t="s">
        <v>489</v>
      </c>
      <c r="N103" s="1" t="s">
        <v>336</v>
      </c>
      <c r="O103" s="2" t="s">
        <v>490</v>
      </c>
      <c r="P103" s="57" t="s">
        <v>239</v>
      </c>
    </row>
    <row r="104" spans="1:16" s="4" customFormat="1" ht="50.1" customHeight="1" thickBot="1">
      <c r="A104" s="105">
        <v>101</v>
      </c>
      <c r="B104" s="52">
        <v>42331</v>
      </c>
      <c r="C104" s="53">
        <v>201521377</v>
      </c>
      <c r="D104" s="54" t="s">
        <v>492</v>
      </c>
      <c r="E104" s="16" t="s">
        <v>27</v>
      </c>
      <c r="F104" s="5" t="s">
        <v>493</v>
      </c>
      <c r="G104" s="53" t="s">
        <v>494</v>
      </c>
      <c r="H104" s="53" t="s">
        <v>495</v>
      </c>
      <c r="I104" s="55">
        <v>350000000</v>
      </c>
      <c r="J104" s="56"/>
      <c r="K104" s="12" t="str">
        <f>VLOOKUP(L104,ListaTipoContratacion!$C$4:$D$12,2,FALSE)</f>
        <v>CMA</v>
      </c>
      <c r="L104" s="11" t="s">
        <v>365</v>
      </c>
      <c r="M104" s="53" t="s">
        <v>496</v>
      </c>
      <c r="N104" s="1" t="s">
        <v>337</v>
      </c>
      <c r="O104" s="2" t="s">
        <v>497</v>
      </c>
      <c r="P104" s="57" t="s">
        <v>240</v>
      </c>
    </row>
    <row r="105" spans="1:16" s="4" customFormat="1" ht="50.1" customHeight="1" thickBot="1">
      <c r="A105" s="105">
        <v>102</v>
      </c>
      <c r="B105" s="52">
        <v>42334</v>
      </c>
      <c r="C105" s="53">
        <v>201521388</v>
      </c>
      <c r="D105" s="54" t="s">
        <v>179</v>
      </c>
      <c r="E105" s="16" t="s">
        <v>27</v>
      </c>
      <c r="F105" s="5" t="s">
        <v>176</v>
      </c>
      <c r="G105" s="53"/>
      <c r="H105" s="53" t="s">
        <v>499</v>
      </c>
      <c r="I105" s="55">
        <v>56990800</v>
      </c>
      <c r="J105" s="56"/>
      <c r="K105" s="12" t="str">
        <f>VLOOKUP(L105,ListaTipoContratacion!$C$4:$D$12,2,FALSE)</f>
        <v>CMA</v>
      </c>
      <c r="L105" s="11" t="s">
        <v>365</v>
      </c>
      <c r="M105" s="53" t="s">
        <v>501</v>
      </c>
      <c r="N105" s="1" t="s">
        <v>337</v>
      </c>
      <c r="O105" s="2" t="s">
        <v>500</v>
      </c>
      <c r="P105" s="57" t="s">
        <v>241</v>
      </c>
    </row>
    <row r="106" spans="1:16" s="4" customFormat="1" ht="50.1" customHeight="1" thickBot="1">
      <c r="A106" s="105">
        <v>103</v>
      </c>
      <c r="B106" s="52">
        <v>42335</v>
      </c>
      <c r="C106" s="53">
        <v>201521414</v>
      </c>
      <c r="D106" s="54" t="s">
        <v>502</v>
      </c>
      <c r="E106" s="16" t="s">
        <v>27</v>
      </c>
      <c r="F106" s="5" t="s">
        <v>503</v>
      </c>
      <c r="G106" s="97" t="s">
        <v>505</v>
      </c>
      <c r="H106" s="53" t="s">
        <v>504</v>
      </c>
      <c r="I106" s="55">
        <v>11542000</v>
      </c>
      <c r="J106" s="56"/>
      <c r="K106" s="12" t="str">
        <f>VLOOKUP(L106,ListaTipoContratacion!$C$4:$D$12,2,FALSE)</f>
        <v>D</v>
      </c>
      <c r="L106" s="11" t="s">
        <v>125</v>
      </c>
      <c r="M106" s="53" t="s">
        <v>37</v>
      </c>
      <c r="N106" s="1" t="s">
        <v>339</v>
      </c>
      <c r="O106" s="2" t="s">
        <v>175</v>
      </c>
      <c r="P106" s="57" t="s">
        <v>114</v>
      </c>
    </row>
    <row r="107" spans="1:16" s="4" customFormat="1" ht="50.1" customHeight="1" thickBot="1">
      <c r="A107" s="105">
        <v>104</v>
      </c>
      <c r="B107" s="52">
        <v>42339</v>
      </c>
      <c r="C107" s="53">
        <v>201521430</v>
      </c>
      <c r="D107" s="54" t="s">
        <v>506</v>
      </c>
      <c r="E107" s="16" t="s">
        <v>35</v>
      </c>
      <c r="F107" s="5">
        <v>79514143</v>
      </c>
      <c r="G107" s="97" t="s">
        <v>507</v>
      </c>
      <c r="H107" s="53" t="s">
        <v>252</v>
      </c>
      <c r="I107" s="55">
        <v>8050400</v>
      </c>
      <c r="J107" s="56"/>
      <c r="K107" s="12" t="str">
        <f>VLOOKUP(L107,ListaTipoContratacion!$C$4:$D$12,2,FALSE)</f>
        <v>MC</v>
      </c>
      <c r="L107" s="11" t="s">
        <v>147</v>
      </c>
      <c r="M107" s="53" t="s">
        <v>508</v>
      </c>
      <c r="N107" s="1" t="s">
        <v>336</v>
      </c>
      <c r="O107" s="2" t="s">
        <v>483</v>
      </c>
      <c r="P107" s="57" t="s">
        <v>114</v>
      </c>
    </row>
    <row r="108" spans="1:16" s="4" customFormat="1" ht="50.1" customHeight="1" thickBot="1">
      <c r="A108" s="105">
        <v>105</v>
      </c>
      <c r="B108" s="52">
        <v>42340</v>
      </c>
      <c r="C108" s="53">
        <v>201521422</v>
      </c>
      <c r="D108" s="54" t="s">
        <v>509</v>
      </c>
      <c r="E108" s="16" t="s">
        <v>27</v>
      </c>
      <c r="F108" s="5" t="s">
        <v>510</v>
      </c>
      <c r="G108" s="101" t="s">
        <v>512</v>
      </c>
      <c r="H108" s="53" t="s">
        <v>511</v>
      </c>
      <c r="I108" s="55">
        <v>1114991809</v>
      </c>
      <c r="J108" s="56"/>
      <c r="K108" s="12" t="str">
        <f>VLOOKUP(L108,ListaTipoContratacion!$C$4:$D$12,2,FALSE)</f>
        <v>LP</v>
      </c>
      <c r="L108" s="11" t="s">
        <v>478</v>
      </c>
      <c r="M108" s="53" t="s">
        <v>513</v>
      </c>
      <c r="N108" s="1" t="s">
        <v>336</v>
      </c>
      <c r="O108" s="2" t="s">
        <v>122</v>
      </c>
      <c r="P108" s="57" t="s">
        <v>239</v>
      </c>
    </row>
    <row r="109" spans="1:16" s="4" customFormat="1" ht="50.1" customHeight="1" thickBot="1">
      <c r="A109" s="105">
        <v>106</v>
      </c>
      <c r="B109" s="52">
        <v>42341</v>
      </c>
      <c r="C109" s="53">
        <v>201521432</v>
      </c>
      <c r="D109" s="54" t="s">
        <v>179</v>
      </c>
      <c r="E109" s="16" t="s">
        <v>27</v>
      </c>
      <c r="F109" s="5" t="s">
        <v>176</v>
      </c>
      <c r="G109" s="98" t="s">
        <v>516</v>
      </c>
      <c r="H109" s="53" t="s">
        <v>514</v>
      </c>
      <c r="I109" s="55">
        <v>1108832400</v>
      </c>
      <c r="J109" s="56"/>
      <c r="K109" s="12" t="str">
        <f>VLOOKUP(L109,ListaTipoContratacion!$C$4:$D$12,2,FALSE)</f>
        <v>CMA</v>
      </c>
      <c r="L109" s="11" t="s">
        <v>365</v>
      </c>
      <c r="M109" s="53" t="s">
        <v>515</v>
      </c>
      <c r="N109" s="1" t="s">
        <v>337</v>
      </c>
      <c r="O109" s="2" t="s">
        <v>500</v>
      </c>
      <c r="P109" s="57" t="s">
        <v>241</v>
      </c>
    </row>
    <row r="110" spans="1:16" s="4" customFormat="1" ht="50.1" customHeight="1" thickBot="1">
      <c r="A110" s="105">
        <v>107</v>
      </c>
      <c r="B110" s="52">
        <v>42342</v>
      </c>
      <c r="C110" s="53">
        <v>201521445</v>
      </c>
      <c r="D110" s="54" t="s">
        <v>204</v>
      </c>
      <c r="E110" s="16" t="s">
        <v>27</v>
      </c>
      <c r="F110" s="5" t="s">
        <v>205</v>
      </c>
      <c r="G110" s="53" t="s">
        <v>517</v>
      </c>
      <c r="H110" s="53" t="s">
        <v>518</v>
      </c>
      <c r="I110" s="55">
        <v>13800000</v>
      </c>
      <c r="J110" s="56"/>
      <c r="K110" s="12" t="str">
        <f>VLOOKUP(L110,ListaTipoContratacion!$C$4:$D$12,2,FALSE)</f>
        <v>MC</v>
      </c>
      <c r="L110" s="11" t="s">
        <v>147</v>
      </c>
      <c r="M110" s="53" t="s">
        <v>519</v>
      </c>
      <c r="N110" s="1" t="s">
        <v>340</v>
      </c>
      <c r="O110" s="2" t="s">
        <v>544</v>
      </c>
      <c r="P110" s="57" t="s">
        <v>524</v>
      </c>
    </row>
    <row r="111" spans="1:16" s="4" customFormat="1" ht="50.1" customHeight="1" thickBot="1">
      <c r="A111" s="105">
        <v>108</v>
      </c>
      <c r="B111" s="52">
        <v>42342</v>
      </c>
      <c r="C111" s="53">
        <v>201521416</v>
      </c>
      <c r="D111" s="54" t="s">
        <v>520</v>
      </c>
      <c r="E111" s="16" t="s">
        <v>27</v>
      </c>
      <c r="F111" s="5" t="s">
        <v>521</v>
      </c>
      <c r="G111" s="53" t="s">
        <v>525</v>
      </c>
      <c r="H111" s="53" t="s">
        <v>522</v>
      </c>
      <c r="I111" s="55">
        <v>10804146</v>
      </c>
      <c r="J111" s="56"/>
      <c r="K111" s="12" t="str">
        <f>VLOOKUP(L111,ListaTipoContratacion!$C$4:$D$12,2,FALSE)</f>
        <v>D</v>
      </c>
      <c r="L111" s="11" t="s">
        <v>125</v>
      </c>
      <c r="M111" s="53" t="s">
        <v>37</v>
      </c>
      <c r="N111" s="1" t="s">
        <v>523</v>
      </c>
      <c r="O111" s="2" t="s">
        <v>66</v>
      </c>
      <c r="P111" s="57" t="s">
        <v>524</v>
      </c>
    </row>
    <row r="112" spans="1:16" s="4" customFormat="1" ht="50.1" customHeight="1" thickBot="1">
      <c r="A112" s="105">
        <v>109</v>
      </c>
      <c r="B112" s="52">
        <v>42345</v>
      </c>
      <c r="C112" s="53">
        <v>201521437</v>
      </c>
      <c r="D112" s="54" t="s">
        <v>526</v>
      </c>
      <c r="E112" s="16" t="s">
        <v>27</v>
      </c>
      <c r="F112" s="5" t="s">
        <v>527</v>
      </c>
      <c r="G112" s="97" t="s">
        <v>529</v>
      </c>
      <c r="H112" s="53" t="s">
        <v>528</v>
      </c>
      <c r="I112" s="55">
        <v>106381900</v>
      </c>
      <c r="J112" s="56"/>
      <c r="K112" s="12" t="str">
        <f>VLOOKUP(L112,ListaTipoContratacion!$C$4:$D$12,2,FALSE)</f>
        <v>D</v>
      </c>
      <c r="L112" s="11" t="s">
        <v>125</v>
      </c>
      <c r="M112" s="53" t="s">
        <v>37</v>
      </c>
      <c r="N112" s="1" t="s">
        <v>523</v>
      </c>
      <c r="O112" s="2" t="s">
        <v>66</v>
      </c>
      <c r="P112" s="57" t="s">
        <v>241</v>
      </c>
    </row>
    <row r="113" spans="1:16" s="4" customFormat="1" ht="50.1" customHeight="1" thickBot="1">
      <c r="A113" s="27">
        <v>110</v>
      </c>
      <c r="B113" s="52">
        <v>42348</v>
      </c>
      <c r="C113" s="53">
        <v>201521470</v>
      </c>
      <c r="D113" s="54" t="s">
        <v>530</v>
      </c>
      <c r="E113" s="16" t="s">
        <v>35</v>
      </c>
      <c r="F113" s="5">
        <v>80088885</v>
      </c>
      <c r="G113" s="98" t="s">
        <v>533</v>
      </c>
      <c r="H113" s="53" t="s">
        <v>531</v>
      </c>
      <c r="I113" s="55">
        <v>164852280</v>
      </c>
      <c r="J113" s="56"/>
      <c r="K113" s="12" t="str">
        <f>VLOOKUP(L113,ListaTipoContratacion!$C$4:$D$12,2,FALSE)</f>
        <v>D</v>
      </c>
      <c r="L113" s="11" t="s">
        <v>125</v>
      </c>
      <c r="M113" s="53" t="s">
        <v>37</v>
      </c>
      <c r="N113" s="1" t="s">
        <v>338</v>
      </c>
      <c r="O113" s="2" t="s">
        <v>532</v>
      </c>
      <c r="P113" s="57" t="s">
        <v>241</v>
      </c>
    </row>
    <row r="114" spans="1:16" s="4" customFormat="1" ht="50.1" customHeight="1" thickBot="1">
      <c r="A114" s="27">
        <v>111</v>
      </c>
      <c r="B114" s="52">
        <v>42348</v>
      </c>
      <c r="C114" s="53">
        <v>201521440</v>
      </c>
      <c r="D114" s="54" t="s">
        <v>73</v>
      </c>
      <c r="E114" s="16" t="s">
        <v>35</v>
      </c>
      <c r="F114" s="5">
        <v>53105426</v>
      </c>
      <c r="G114" s="98" t="s">
        <v>534</v>
      </c>
      <c r="H114" s="53" t="s">
        <v>528</v>
      </c>
      <c r="I114" s="55">
        <v>80145000</v>
      </c>
      <c r="J114" s="56"/>
      <c r="K114" s="12" t="str">
        <f>VLOOKUP(L114,ListaTipoContratacion!$C$4:$D$12,2,FALSE)</f>
        <v>D</v>
      </c>
      <c r="L114" s="11" t="s">
        <v>125</v>
      </c>
      <c r="M114" s="53" t="s">
        <v>37</v>
      </c>
      <c r="N114" s="1" t="s">
        <v>338</v>
      </c>
      <c r="O114" s="2" t="s">
        <v>460</v>
      </c>
      <c r="P114" s="57" t="s">
        <v>239</v>
      </c>
    </row>
    <row r="115" spans="1:16" s="4" customFormat="1" ht="50.1" customHeight="1" thickBot="1">
      <c r="A115" s="27">
        <v>112</v>
      </c>
      <c r="B115" s="52">
        <v>42348</v>
      </c>
      <c r="C115" s="53">
        <v>201521472</v>
      </c>
      <c r="D115" s="54" t="s">
        <v>535</v>
      </c>
      <c r="E115" s="16" t="s">
        <v>35</v>
      </c>
      <c r="F115" s="5">
        <v>75077160</v>
      </c>
      <c r="G115" s="98" t="s">
        <v>537</v>
      </c>
      <c r="H115" s="53" t="s">
        <v>531</v>
      </c>
      <c r="I115" s="55">
        <v>214910940</v>
      </c>
      <c r="J115" s="56"/>
      <c r="K115" s="12" t="str">
        <f>VLOOKUP(L115,ListaTipoContratacion!$C$4:$D$12,2,FALSE)</f>
        <v>D</v>
      </c>
      <c r="L115" s="11" t="s">
        <v>125</v>
      </c>
      <c r="M115" s="53" t="s">
        <v>37</v>
      </c>
      <c r="N115" s="1" t="s">
        <v>338</v>
      </c>
      <c r="O115" s="2" t="s">
        <v>532</v>
      </c>
      <c r="P115" s="57" t="s">
        <v>239</v>
      </c>
    </row>
    <row r="116" spans="1:16" s="4" customFormat="1" ht="50.1" customHeight="1" thickBot="1">
      <c r="A116" s="27">
        <v>113</v>
      </c>
      <c r="B116" s="52">
        <v>42348</v>
      </c>
      <c r="C116" s="53">
        <v>201521469</v>
      </c>
      <c r="D116" s="54" t="s">
        <v>536</v>
      </c>
      <c r="E116" s="16" t="s">
        <v>27</v>
      </c>
      <c r="F116" s="5" t="s">
        <v>538</v>
      </c>
      <c r="G116" s="98" t="s">
        <v>539</v>
      </c>
      <c r="H116" s="53" t="s">
        <v>531</v>
      </c>
      <c r="I116" s="55">
        <v>235000000</v>
      </c>
      <c r="J116" s="56"/>
      <c r="K116" s="12" t="str">
        <f>VLOOKUP(L116,ListaTipoContratacion!$C$4:$D$12,2,FALSE)</f>
        <v>D</v>
      </c>
      <c r="L116" s="11" t="s">
        <v>125</v>
      </c>
      <c r="M116" s="53" t="s">
        <v>37</v>
      </c>
      <c r="N116" s="1" t="s">
        <v>338</v>
      </c>
      <c r="O116" s="2" t="s">
        <v>540</v>
      </c>
      <c r="P116" s="57" t="s">
        <v>239</v>
      </c>
    </row>
    <row r="117" spans="1:16" s="4" customFormat="1" ht="50.1" customHeight="1" thickBot="1">
      <c r="A117" s="27">
        <v>114</v>
      </c>
      <c r="B117" s="52">
        <v>42349</v>
      </c>
      <c r="C117" s="53">
        <v>201521486</v>
      </c>
      <c r="D117" s="54" t="s">
        <v>94</v>
      </c>
      <c r="E117" s="16" t="s">
        <v>27</v>
      </c>
      <c r="F117" s="5" t="s">
        <v>95</v>
      </c>
      <c r="G117" s="53" t="s">
        <v>541</v>
      </c>
      <c r="H117" s="53" t="s">
        <v>542</v>
      </c>
      <c r="I117" s="55">
        <v>13900000</v>
      </c>
      <c r="J117" s="56"/>
      <c r="K117" s="12" t="str">
        <f>VLOOKUP(L117,ListaTipoContratacion!$C$4:$D$12,2,FALSE)</f>
        <v>MC</v>
      </c>
      <c r="L117" s="11" t="s">
        <v>147</v>
      </c>
      <c r="M117" s="53" t="s">
        <v>543</v>
      </c>
      <c r="N117" s="1" t="s">
        <v>340</v>
      </c>
      <c r="O117" s="2" t="s">
        <v>460</v>
      </c>
      <c r="P117" s="57" t="s">
        <v>524</v>
      </c>
    </row>
    <row r="118" spans="1:16" s="4" customFormat="1" ht="50.1" customHeight="1" thickBot="1">
      <c r="A118" s="27">
        <v>115</v>
      </c>
      <c r="B118" s="52">
        <v>42353</v>
      </c>
      <c r="C118" s="97" t="s">
        <v>463</v>
      </c>
      <c r="D118" s="54" t="s">
        <v>551</v>
      </c>
      <c r="E118" s="16" t="s">
        <v>27</v>
      </c>
      <c r="F118" s="5">
        <v>800103052</v>
      </c>
      <c r="G118" s="98" t="s">
        <v>547</v>
      </c>
      <c r="H118" s="53" t="s">
        <v>548</v>
      </c>
      <c r="I118" s="55">
        <v>23040204</v>
      </c>
      <c r="J118" s="56"/>
      <c r="K118" s="12" t="str">
        <f>VLOOKUP(L118,ListaTipoContratacion!$C$4:$D$12,2,FALSE)</f>
        <v>AMP</v>
      </c>
      <c r="L118" s="11" t="s">
        <v>29</v>
      </c>
      <c r="M118" s="53" t="s">
        <v>549</v>
      </c>
      <c r="N118" s="1" t="s">
        <v>336</v>
      </c>
      <c r="O118" s="2" t="s">
        <v>550</v>
      </c>
      <c r="P118" s="57" t="s">
        <v>239</v>
      </c>
    </row>
    <row r="119" spans="1:16" s="4" customFormat="1" ht="50.1" customHeight="1" thickBot="1">
      <c r="A119" s="27">
        <v>116</v>
      </c>
      <c r="B119" s="52">
        <v>42359</v>
      </c>
      <c r="C119" s="53">
        <v>201521516</v>
      </c>
      <c r="D119" s="54" t="s">
        <v>552</v>
      </c>
      <c r="E119" s="16" t="s">
        <v>27</v>
      </c>
      <c r="F119" s="5" t="s">
        <v>553</v>
      </c>
      <c r="G119" s="53" t="s">
        <v>554</v>
      </c>
      <c r="H119" s="53" t="s">
        <v>555</v>
      </c>
      <c r="I119" s="55">
        <v>19877760</v>
      </c>
      <c r="J119" s="56"/>
      <c r="K119" s="12" t="str">
        <f>VLOOKUP(L119,ListaTipoContratacion!$C$4:$D$12,2,FALSE)</f>
        <v>D</v>
      </c>
      <c r="L119" s="11" t="s">
        <v>125</v>
      </c>
      <c r="M119" s="53" t="s">
        <v>37</v>
      </c>
      <c r="N119" s="1" t="s">
        <v>523</v>
      </c>
      <c r="O119" s="2" t="s">
        <v>556</v>
      </c>
      <c r="P119" s="57" t="s">
        <v>239</v>
      </c>
    </row>
    <row r="120" spans="1:16" s="4" customFormat="1" ht="50.1" customHeight="1" thickBot="1">
      <c r="A120" s="27">
        <v>117</v>
      </c>
      <c r="B120" s="52">
        <v>42359</v>
      </c>
      <c r="C120" s="97" t="s">
        <v>463</v>
      </c>
      <c r="D120" s="54" t="s">
        <v>180</v>
      </c>
      <c r="E120" s="16" t="s">
        <v>27</v>
      </c>
      <c r="F120" s="5" t="s">
        <v>181</v>
      </c>
      <c r="G120" s="97" t="s">
        <v>557</v>
      </c>
      <c r="H120" s="53" t="s">
        <v>558</v>
      </c>
      <c r="I120" s="55">
        <v>264639793</v>
      </c>
      <c r="J120" s="56"/>
      <c r="K120" s="12" t="str">
        <f>VLOOKUP(L120,ListaTipoContratacion!$C$4:$D$12,2,FALSE)</f>
        <v>AMP</v>
      </c>
      <c r="L120" s="11" t="s">
        <v>29</v>
      </c>
      <c r="M120" s="53" t="s">
        <v>549</v>
      </c>
      <c r="N120" s="1" t="s">
        <v>336</v>
      </c>
      <c r="O120" s="2" t="s">
        <v>562</v>
      </c>
      <c r="P120" s="57" t="s">
        <v>239</v>
      </c>
    </row>
    <row r="121" spans="1:16" s="4" customFormat="1" ht="50.1" customHeight="1" thickBot="1">
      <c r="A121" s="27">
        <v>118</v>
      </c>
      <c r="B121" s="109">
        <v>42360</v>
      </c>
      <c r="C121" s="110">
        <v>201521471</v>
      </c>
      <c r="D121" s="111" t="s">
        <v>38</v>
      </c>
      <c r="E121" s="42" t="s">
        <v>27</v>
      </c>
      <c r="F121" s="112" t="s">
        <v>39</v>
      </c>
      <c r="G121" s="113" t="s">
        <v>560</v>
      </c>
      <c r="H121" s="110" t="s">
        <v>561</v>
      </c>
      <c r="I121" s="114">
        <v>232679300</v>
      </c>
      <c r="J121" s="115"/>
      <c r="K121" s="82" t="str">
        <f>VLOOKUP(L121,ListaTipoContratacion!$C$4:$D$12,2,FALSE)</f>
        <v>D</v>
      </c>
      <c r="L121" s="83" t="s">
        <v>125</v>
      </c>
      <c r="M121" s="110" t="s">
        <v>37</v>
      </c>
      <c r="N121" s="43" t="s">
        <v>325</v>
      </c>
      <c r="O121" s="44" t="s">
        <v>559</v>
      </c>
      <c r="P121" s="116" t="s">
        <v>114</v>
      </c>
    </row>
    <row r="122" spans="1:16" s="4" customFormat="1" ht="31.5">
      <c r="A122" s="28"/>
      <c r="C122" s="22"/>
      <c r="D122" s="9"/>
    </row>
    <row r="123" spans="1:16" s="4" customFormat="1" ht="31.5">
      <c r="A123" s="28"/>
      <c r="C123" s="22"/>
      <c r="D123" s="9"/>
    </row>
    <row r="124" spans="1:16" s="4" customFormat="1" ht="31.5">
      <c r="A124" s="28"/>
      <c r="C124" s="22"/>
      <c r="D124" s="9"/>
    </row>
    <row r="125" spans="1:16" s="4" customFormat="1" ht="31.5">
      <c r="A125" s="28"/>
      <c r="C125" s="22"/>
      <c r="D125" s="9"/>
    </row>
    <row r="126" spans="1:16" s="4" customFormat="1" ht="31.5">
      <c r="A126" s="28"/>
      <c r="C126" s="22"/>
      <c r="D126" s="9"/>
    </row>
    <row r="127" spans="1:16" s="4" customFormat="1" ht="31.5">
      <c r="A127" s="28"/>
      <c r="C127" s="22"/>
      <c r="D127" s="9"/>
    </row>
    <row r="128" spans="1:16" s="4" customFormat="1" ht="31.5">
      <c r="A128" s="28"/>
      <c r="C128" s="22"/>
      <c r="D128" s="9"/>
    </row>
    <row r="129" spans="1:4" s="4" customFormat="1" ht="31.5">
      <c r="A129" s="28"/>
      <c r="C129" s="22"/>
      <c r="D129" s="9"/>
    </row>
    <row r="130" spans="1:4" s="4" customFormat="1" ht="31.5">
      <c r="A130" s="28"/>
      <c r="C130" s="22"/>
      <c r="D130" s="9"/>
    </row>
    <row r="131" spans="1:4" s="4" customFormat="1" ht="31.5">
      <c r="A131" s="28"/>
      <c r="C131" s="22"/>
      <c r="D131" s="9"/>
    </row>
    <row r="132" spans="1:4" s="4" customFormat="1" ht="31.5">
      <c r="A132" s="28"/>
      <c r="C132" s="22"/>
      <c r="D132" s="9"/>
    </row>
    <row r="133" spans="1:4" s="4" customFormat="1" ht="31.5">
      <c r="A133" s="28"/>
      <c r="C133" s="22"/>
      <c r="D133" s="9"/>
    </row>
    <row r="134" spans="1:4" s="4" customFormat="1" ht="31.5">
      <c r="A134" s="28"/>
      <c r="C134" s="22"/>
      <c r="D134" s="9"/>
    </row>
    <row r="135" spans="1:4" s="4" customFormat="1" ht="31.5">
      <c r="A135" s="28"/>
      <c r="C135" s="22"/>
      <c r="D135" s="9"/>
    </row>
    <row r="136" spans="1:4" s="4" customFormat="1" ht="31.5">
      <c r="A136" s="28"/>
      <c r="C136" s="22"/>
      <c r="D136" s="9"/>
    </row>
    <row r="137" spans="1:4" s="4" customFormat="1" ht="31.5">
      <c r="A137" s="28"/>
      <c r="C137" s="22"/>
      <c r="D137" s="9"/>
    </row>
    <row r="138" spans="1:4" s="4" customFormat="1" ht="31.5">
      <c r="A138" s="28"/>
      <c r="C138" s="22"/>
      <c r="D138" s="9"/>
    </row>
    <row r="139" spans="1:4" s="4" customFormat="1" ht="31.5">
      <c r="A139" s="28"/>
      <c r="C139" s="22"/>
      <c r="D139" s="9"/>
    </row>
    <row r="140" spans="1:4" s="4" customFormat="1" ht="31.5">
      <c r="A140" s="28"/>
      <c r="C140" s="22"/>
      <c r="D140" s="9"/>
    </row>
    <row r="141" spans="1:4" s="4" customFormat="1" ht="31.5">
      <c r="A141" s="28"/>
      <c r="C141" s="22"/>
      <c r="D141" s="9"/>
    </row>
    <row r="142" spans="1:4" s="4" customFormat="1" ht="31.5">
      <c r="A142" s="28"/>
      <c r="C142" s="22"/>
      <c r="D142" s="9"/>
    </row>
    <row r="143" spans="1:4" s="4" customFormat="1" ht="31.5">
      <c r="A143" s="28"/>
      <c r="C143" s="22"/>
      <c r="D143" s="9"/>
    </row>
    <row r="144" spans="1:4" s="4" customFormat="1" ht="31.5">
      <c r="A144" s="28"/>
      <c r="C144" s="22"/>
      <c r="D144" s="9"/>
    </row>
    <row r="145" spans="1:4" s="4" customFormat="1" ht="31.5">
      <c r="A145" s="28"/>
      <c r="C145" s="22"/>
      <c r="D145" s="9"/>
    </row>
    <row r="146" spans="1:4" s="4" customFormat="1" ht="31.5">
      <c r="A146" s="28"/>
      <c r="C146" s="22"/>
      <c r="D146" s="9"/>
    </row>
    <row r="147" spans="1:4" s="4" customFormat="1" ht="31.5">
      <c r="A147" s="28"/>
      <c r="C147" s="22"/>
      <c r="D147" s="9"/>
    </row>
    <row r="148" spans="1:4" s="4" customFormat="1" ht="31.5">
      <c r="A148" s="28"/>
      <c r="C148" s="22"/>
      <c r="D148" s="9"/>
    </row>
    <row r="149" spans="1:4" s="4" customFormat="1">
      <c r="A149" s="24"/>
      <c r="C149" s="22"/>
      <c r="D149" s="9"/>
    </row>
    <row r="150" spans="1:4" s="4" customFormat="1">
      <c r="A150" s="24"/>
      <c r="C150" s="22"/>
      <c r="D150" s="9"/>
    </row>
    <row r="151" spans="1:4" s="4" customFormat="1">
      <c r="A151" s="24"/>
      <c r="C151" s="22"/>
      <c r="D151" s="9"/>
    </row>
    <row r="152" spans="1:4" s="4" customFormat="1">
      <c r="A152" s="24"/>
      <c r="C152" s="22"/>
      <c r="D152" s="9"/>
    </row>
    <row r="153" spans="1:4" s="4" customFormat="1">
      <c r="A153" s="24"/>
      <c r="C153" s="22"/>
      <c r="D153" s="9"/>
    </row>
    <row r="154" spans="1:4" s="4" customFormat="1">
      <c r="A154" s="24"/>
      <c r="C154" s="22"/>
      <c r="D154" s="9"/>
    </row>
    <row r="155" spans="1:4" s="4" customFormat="1">
      <c r="A155" s="24"/>
      <c r="C155" s="22"/>
      <c r="D155" s="9"/>
    </row>
    <row r="156" spans="1:4" s="4" customFormat="1">
      <c r="A156" s="24"/>
      <c r="C156" s="22"/>
      <c r="D156" s="9"/>
    </row>
    <row r="157" spans="1:4" s="4" customFormat="1">
      <c r="A157" s="24"/>
      <c r="C157" s="22"/>
      <c r="D157" s="9"/>
    </row>
    <row r="158" spans="1:4" s="4" customFormat="1">
      <c r="A158" s="24"/>
      <c r="C158" s="22"/>
      <c r="D158" s="9"/>
    </row>
    <row r="159" spans="1:4" s="4" customFormat="1">
      <c r="A159" s="24"/>
      <c r="C159" s="22"/>
      <c r="D159" s="9"/>
    </row>
    <row r="160" spans="1:4" s="4" customFormat="1">
      <c r="A160" s="24"/>
      <c r="C160" s="22"/>
      <c r="D160" s="9"/>
    </row>
    <row r="161" spans="1:1">
      <c r="A161" s="24"/>
    </row>
    <row r="1048562" spans="14:14">
      <c r="N1048562" s="1"/>
    </row>
  </sheetData>
  <autoFilter ref="A3:P121" xr:uid="{00000000-0009-0000-0000-000000000000}"/>
  <mergeCells count="2">
    <mergeCell ref="L2:M2"/>
    <mergeCell ref="A1:P1"/>
  </mergeCells>
  <dataValidations count="2">
    <dataValidation type="list" allowBlank="1" showInputMessage="1" showErrorMessage="1" sqref="L4:L121" xr:uid="{00000000-0002-0000-0000-000000000000}">
      <formula1>ModalidadContratacion</formula1>
    </dataValidation>
    <dataValidation type="list" allowBlank="1" showInputMessage="1" showErrorMessage="1" sqref="N4:N121" xr:uid="{00000000-0002-0000-0000-000001000000}">
      <formula1>INDIRECT(K4)</formula1>
    </dataValidation>
  </dataValidations>
  <pageMargins left="0.15748031496062992" right="0.15748031496062992" top="0.74803149606299213" bottom="0.74803149606299213" header="0.31496062992125984" footer="0.31496062992125984"/>
  <pageSetup paperSize="14" scale="56" orientation="landscape" r:id="rId1"/>
  <headerFooter>
    <oddFooter>&amp;LCuadro Numeración Contratos 2014
Elaborado Por:  Silvia Ramírez&amp;C
Fecha de elaboración:
14 de enero de 2014&amp;RCoordinación Gestión Administrativa
Contratación 
Aprobado por: Silvia Ramírez</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Identificacion!$C$4:$C$11</xm:f>
          </x14:formula1>
          <xm:sqref>E4:E121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D5D43C-944C-4140-80C0-AF7BBA9539F3}">
  <dimension ref="A1:XFC1048563"/>
  <sheetViews>
    <sheetView topLeftCell="A22" zoomScale="90" zoomScaleNormal="90" zoomScalePageLayoutView="55" workbookViewId="0">
      <selection activeCell="D26" sqref="D26"/>
    </sheetView>
  </sheetViews>
  <sheetFormatPr baseColWidth="10" defaultRowHeight="28.5"/>
  <cols>
    <col min="1" max="1" width="13" style="25" customWidth="1"/>
    <col min="2" max="2" width="14.140625" style="123" customWidth="1"/>
    <col min="3" max="3" width="12.140625" style="23" customWidth="1"/>
    <col min="4" max="4" width="16.5703125" style="247" customWidth="1"/>
    <col min="5" max="5" width="14.28515625" style="248" customWidth="1"/>
    <col min="6" max="6" width="18" style="123" customWidth="1"/>
    <col min="7" max="7" width="47.5703125" style="123" customWidth="1"/>
    <col min="8" max="8" width="27.85546875" style="123" customWidth="1"/>
    <col min="9" max="9" width="21.28515625" style="248" customWidth="1"/>
    <col min="10" max="10" width="45.7109375" style="248" bestFit="1" customWidth="1"/>
    <col min="11" max="11" width="20" style="123" hidden="1" customWidth="1"/>
    <col min="12" max="12" width="22.140625" style="123" customWidth="1"/>
    <col min="13" max="13" width="18.85546875" style="123" customWidth="1"/>
    <col min="14" max="14" width="24.140625" style="123" customWidth="1"/>
    <col min="15" max="15" width="30.42578125" style="123" customWidth="1"/>
    <col min="16" max="16" width="16.5703125" style="123" customWidth="1"/>
    <col min="17" max="16384" width="11.42578125" style="123"/>
  </cols>
  <sheetData>
    <row r="1" spans="1:35" ht="27.75" customHeight="1" thickBot="1">
      <c r="A1" s="121" t="s">
        <v>567</v>
      </c>
      <c r="B1" s="122"/>
      <c r="C1" s="122"/>
      <c r="D1" s="122"/>
      <c r="E1" s="122"/>
      <c r="F1" s="122"/>
      <c r="G1" s="122"/>
      <c r="H1" s="122"/>
      <c r="I1" s="122"/>
      <c r="J1" s="122"/>
      <c r="K1" s="122"/>
      <c r="L1" s="122"/>
      <c r="M1" s="122"/>
      <c r="N1" s="122"/>
      <c r="O1" s="122"/>
      <c r="P1" s="122"/>
    </row>
    <row r="2" spans="1:35" ht="51.75" customHeight="1">
      <c r="A2" s="67" t="s">
        <v>0</v>
      </c>
      <c r="B2" s="30" t="s">
        <v>18</v>
      </c>
      <c r="C2" s="119" t="s">
        <v>1</v>
      </c>
      <c r="D2" s="119" t="s">
        <v>17</v>
      </c>
      <c r="E2" s="31" t="s">
        <v>24</v>
      </c>
      <c r="F2" s="119" t="s">
        <v>19</v>
      </c>
      <c r="G2" s="119" t="s">
        <v>2</v>
      </c>
      <c r="H2" s="119" t="s">
        <v>3</v>
      </c>
      <c r="I2" s="119" t="s">
        <v>16</v>
      </c>
      <c r="J2" s="119" t="s">
        <v>20</v>
      </c>
      <c r="K2" s="119"/>
      <c r="L2" s="120" t="s">
        <v>4</v>
      </c>
      <c r="M2" s="120"/>
      <c r="N2" s="119" t="s">
        <v>568</v>
      </c>
      <c r="O2" s="119" t="s">
        <v>21</v>
      </c>
      <c r="P2" s="32" t="s">
        <v>6</v>
      </c>
    </row>
    <row r="3" spans="1:35" ht="36.75" thickBot="1">
      <c r="A3" s="33"/>
      <c r="B3" s="34" t="s">
        <v>7</v>
      </c>
      <c r="C3" s="35"/>
      <c r="D3" s="36" t="s">
        <v>8</v>
      </c>
      <c r="E3" s="37" t="s">
        <v>25</v>
      </c>
      <c r="F3" s="38" t="s">
        <v>9</v>
      </c>
      <c r="G3" s="38" t="s">
        <v>22</v>
      </c>
      <c r="H3" s="38" t="s">
        <v>10</v>
      </c>
      <c r="I3" s="38" t="s">
        <v>11</v>
      </c>
      <c r="J3" s="37" t="s">
        <v>23</v>
      </c>
      <c r="K3" s="38"/>
      <c r="L3" s="38" t="s">
        <v>12</v>
      </c>
      <c r="M3" s="38" t="s">
        <v>15</v>
      </c>
      <c r="N3" s="38" t="s">
        <v>13</v>
      </c>
      <c r="O3" s="38"/>
      <c r="P3" s="41" t="s">
        <v>14</v>
      </c>
    </row>
    <row r="4" spans="1:35" s="134" customFormat="1" ht="61.5" customHeight="1" thickBot="1">
      <c r="A4" s="103">
        <v>1</v>
      </c>
      <c r="B4" s="124">
        <v>42377</v>
      </c>
      <c r="C4" s="97">
        <v>201620006</v>
      </c>
      <c r="D4" s="125" t="s">
        <v>284</v>
      </c>
      <c r="E4" s="94" t="s">
        <v>35</v>
      </c>
      <c r="F4" s="126">
        <v>80031732</v>
      </c>
      <c r="G4" s="77" t="s">
        <v>569</v>
      </c>
      <c r="H4" s="127" t="s">
        <v>570</v>
      </c>
      <c r="I4" s="128">
        <v>90640000</v>
      </c>
      <c r="J4" s="129" t="s">
        <v>571</v>
      </c>
      <c r="K4" s="130" t="str">
        <f>VLOOKUP(L4,[1]ListaTipoContratacion!$C$4:$D$12,2,FALSE)</f>
        <v>D</v>
      </c>
      <c r="L4" s="127" t="s">
        <v>125</v>
      </c>
      <c r="M4" s="131" t="s">
        <v>37</v>
      </c>
      <c r="N4" s="131" t="s">
        <v>338</v>
      </c>
      <c r="O4" s="132" t="s">
        <v>572</v>
      </c>
      <c r="P4" s="133" t="s">
        <v>114</v>
      </c>
    </row>
    <row r="5" spans="1:35" s="134" customFormat="1" ht="58.5" customHeight="1">
      <c r="A5" s="104">
        <v>2</v>
      </c>
      <c r="B5" s="135">
        <v>42377</v>
      </c>
      <c r="C5" s="16">
        <v>201620004</v>
      </c>
      <c r="D5" s="136" t="s">
        <v>275</v>
      </c>
      <c r="E5" s="95" t="s">
        <v>35</v>
      </c>
      <c r="F5" s="137">
        <v>1026253921</v>
      </c>
      <c r="G5" s="64" t="s">
        <v>573</v>
      </c>
      <c r="H5" s="138" t="s">
        <v>574</v>
      </c>
      <c r="I5" s="139">
        <v>74160000</v>
      </c>
      <c r="J5" s="129" t="s">
        <v>571</v>
      </c>
      <c r="K5" s="140" t="str">
        <f>VLOOKUP(L5,[1]ListaTipoContratacion!$C$4:$D$12,2,FALSE)</f>
        <v>D</v>
      </c>
      <c r="L5" s="141" t="s">
        <v>125</v>
      </c>
      <c r="M5" s="138" t="s">
        <v>37</v>
      </c>
      <c r="N5" s="138" t="s">
        <v>338</v>
      </c>
      <c r="O5" s="138" t="s">
        <v>575</v>
      </c>
      <c r="P5" s="142" t="s">
        <v>114</v>
      </c>
    </row>
    <row r="6" spans="1:35" s="134" customFormat="1" ht="63.75" customHeight="1">
      <c r="A6" s="104">
        <v>3</v>
      </c>
      <c r="B6" s="135">
        <v>42377</v>
      </c>
      <c r="C6" s="16">
        <v>201620012</v>
      </c>
      <c r="D6" s="136" t="s">
        <v>576</v>
      </c>
      <c r="E6" s="16" t="s">
        <v>35</v>
      </c>
      <c r="F6" s="137">
        <v>10283891</v>
      </c>
      <c r="G6" s="64" t="s">
        <v>577</v>
      </c>
      <c r="H6" s="138" t="s">
        <v>574</v>
      </c>
      <c r="I6" s="139">
        <v>163200000</v>
      </c>
      <c r="J6" s="143" t="s">
        <v>571</v>
      </c>
      <c r="K6" s="140" t="str">
        <f>VLOOKUP(L6,[1]ListaTipoContratacion!$C$4:$D$12,2,FALSE)</f>
        <v>D</v>
      </c>
      <c r="L6" s="141" t="s">
        <v>125</v>
      </c>
      <c r="M6" s="138" t="s">
        <v>37</v>
      </c>
      <c r="N6" s="138" t="s">
        <v>338</v>
      </c>
      <c r="O6" s="138" t="s">
        <v>578</v>
      </c>
      <c r="P6" s="144" t="s">
        <v>114</v>
      </c>
    </row>
    <row r="7" spans="1:35" s="134" customFormat="1" ht="90">
      <c r="A7" s="104">
        <v>4</v>
      </c>
      <c r="B7" s="145">
        <v>42377</v>
      </c>
      <c r="C7" s="16">
        <v>201620007</v>
      </c>
      <c r="D7" s="136" t="s">
        <v>579</v>
      </c>
      <c r="E7" s="95" t="s">
        <v>35</v>
      </c>
      <c r="F7" s="137">
        <v>13259170</v>
      </c>
      <c r="G7" s="146" t="s">
        <v>580</v>
      </c>
      <c r="H7" s="138" t="s">
        <v>574</v>
      </c>
      <c r="I7" s="139">
        <v>131136000</v>
      </c>
      <c r="J7" s="147" t="s">
        <v>571</v>
      </c>
      <c r="K7" s="140" t="str">
        <f>VLOOKUP(L7,[1]ListaTipoContratacion!$C$4:$D$12,2,FALSE)</f>
        <v>D</v>
      </c>
      <c r="L7" s="141" t="s">
        <v>125</v>
      </c>
      <c r="M7" s="138" t="s">
        <v>37</v>
      </c>
      <c r="N7" s="138" t="s">
        <v>338</v>
      </c>
      <c r="O7" s="138" t="s">
        <v>581</v>
      </c>
      <c r="P7" s="144" t="s">
        <v>109</v>
      </c>
    </row>
    <row r="8" spans="1:35" s="134" customFormat="1" ht="45">
      <c r="A8" s="104">
        <v>5</v>
      </c>
      <c r="B8" s="135">
        <v>42377</v>
      </c>
      <c r="C8" s="19">
        <v>201620013</v>
      </c>
      <c r="D8" s="136" t="s">
        <v>582</v>
      </c>
      <c r="E8" s="16" t="s">
        <v>35</v>
      </c>
      <c r="F8" s="137">
        <v>80173771</v>
      </c>
      <c r="G8" s="107" t="s">
        <v>583</v>
      </c>
      <c r="H8" s="138" t="s">
        <v>584</v>
      </c>
      <c r="I8" s="139">
        <v>86520000</v>
      </c>
      <c r="J8" s="147" t="s">
        <v>571</v>
      </c>
      <c r="K8" s="140" t="str">
        <f>VLOOKUP(L8,[1]ListaTipoContratacion!$C$4:$D$12,2,FALSE)</f>
        <v>D</v>
      </c>
      <c r="L8" s="141" t="s">
        <v>125</v>
      </c>
      <c r="M8" s="138" t="s">
        <v>37</v>
      </c>
      <c r="N8" s="138" t="s">
        <v>338</v>
      </c>
      <c r="O8" s="138" t="s">
        <v>585</v>
      </c>
      <c r="P8" s="144" t="s">
        <v>524</v>
      </c>
    </row>
    <row r="9" spans="1:35" s="134" customFormat="1" ht="45">
      <c r="A9" s="104">
        <v>6</v>
      </c>
      <c r="B9" s="135">
        <v>42377</v>
      </c>
      <c r="C9" s="16" t="s">
        <v>37</v>
      </c>
      <c r="D9" s="136" t="s">
        <v>586</v>
      </c>
      <c r="E9" s="95" t="s">
        <v>27</v>
      </c>
      <c r="F9" s="137" t="s">
        <v>587</v>
      </c>
      <c r="G9" s="148" t="s">
        <v>588</v>
      </c>
      <c r="H9" s="138" t="s">
        <v>589</v>
      </c>
      <c r="I9" s="139">
        <v>4974926</v>
      </c>
      <c r="J9" s="135">
        <v>42377</v>
      </c>
      <c r="K9" s="140" t="str">
        <f>VLOOKUP(L9,[1]ListaTipoContratacion!$C$4:$D$12,2,FALSE)</f>
        <v>AMP</v>
      </c>
      <c r="L9" s="141" t="s">
        <v>29</v>
      </c>
      <c r="M9" s="138" t="s">
        <v>590</v>
      </c>
      <c r="N9" s="138" t="s">
        <v>336</v>
      </c>
      <c r="O9" s="138" t="s">
        <v>591</v>
      </c>
      <c r="P9" s="144" t="s">
        <v>239</v>
      </c>
    </row>
    <row r="10" spans="1:35" s="134" customFormat="1" ht="45">
      <c r="A10" s="104">
        <v>7</v>
      </c>
      <c r="B10" s="135">
        <v>42381</v>
      </c>
      <c r="C10" s="16" t="s">
        <v>37</v>
      </c>
      <c r="D10" s="136" t="s">
        <v>592</v>
      </c>
      <c r="E10" s="16" t="s">
        <v>27</v>
      </c>
      <c r="F10" s="137" t="s">
        <v>593</v>
      </c>
      <c r="G10" s="64" t="s">
        <v>594</v>
      </c>
      <c r="H10" s="138" t="s">
        <v>574</v>
      </c>
      <c r="I10" s="139">
        <v>16000000</v>
      </c>
      <c r="J10" s="149">
        <v>42381</v>
      </c>
      <c r="K10" s="140" t="str">
        <f>VLOOKUP(L10,[1]ListaTipoContratacion!$C$4:$D$12,2,FALSE)</f>
        <v>AMP</v>
      </c>
      <c r="L10" s="141" t="s">
        <v>29</v>
      </c>
      <c r="M10" s="138" t="s">
        <v>595</v>
      </c>
      <c r="N10" s="138" t="s">
        <v>340</v>
      </c>
      <c r="O10" s="138" t="s">
        <v>578</v>
      </c>
      <c r="P10" s="150" t="s">
        <v>239</v>
      </c>
    </row>
    <row r="11" spans="1:35" s="134" customFormat="1" ht="45">
      <c r="A11" s="104">
        <v>8</v>
      </c>
      <c r="B11" s="145">
        <v>42382</v>
      </c>
      <c r="C11" s="16" t="s">
        <v>37</v>
      </c>
      <c r="D11" s="136" t="s">
        <v>596</v>
      </c>
      <c r="E11" s="16" t="s">
        <v>27</v>
      </c>
      <c r="F11" s="137" t="s">
        <v>597</v>
      </c>
      <c r="G11" s="64" t="s">
        <v>598</v>
      </c>
      <c r="H11" s="138" t="s">
        <v>574</v>
      </c>
      <c r="I11" s="139">
        <v>290000000</v>
      </c>
      <c r="J11" s="143">
        <v>42382</v>
      </c>
      <c r="K11" s="140" t="str">
        <f>VLOOKUP(L11,[1]ListaTipoContratacion!$C$4:$D$12,2,FALSE)</f>
        <v>AMP</v>
      </c>
      <c r="L11" s="141" t="s">
        <v>29</v>
      </c>
      <c r="M11" s="138" t="s">
        <v>599</v>
      </c>
      <c r="N11" s="138" t="s">
        <v>340</v>
      </c>
      <c r="O11" s="138" t="s">
        <v>600</v>
      </c>
      <c r="P11" s="144" t="s">
        <v>239</v>
      </c>
    </row>
    <row r="12" spans="1:35" s="134" customFormat="1" ht="50.1" customHeight="1">
      <c r="A12" s="104">
        <v>9</v>
      </c>
      <c r="B12" s="151">
        <v>42388</v>
      </c>
      <c r="C12" s="16">
        <v>201620036</v>
      </c>
      <c r="D12" s="136" t="s">
        <v>601</v>
      </c>
      <c r="E12" s="95" t="s">
        <v>35</v>
      </c>
      <c r="F12" s="137">
        <v>71313369</v>
      </c>
      <c r="G12" s="64" t="s">
        <v>602</v>
      </c>
      <c r="H12" s="138" t="s">
        <v>603</v>
      </c>
      <c r="I12" s="139">
        <v>79200000</v>
      </c>
      <c r="J12" s="143">
        <v>42390</v>
      </c>
      <c r="K12" s="140" t="str">
        <f>VLOOKUP(L12,[1]ListaTipoContratacion!$C$4:$D$12,2,FALSE)</f>
        <v>D</v>
      </c>
      <c r="L12" s="141" t="s">
        <v>125</v>
      </c>
      <c r="M12" s="138" t="s">
        <v>37</v>
      </c>
      <c r="N12" s="138" t="s">
        <v>338</v>
      </c>
      <c r="O12" s="16" t="s">
        <v>604</v>
      </c>
      <c r="P12" s="144" t="s">
        <v>239</v>
      </c>
    </row>
    <row r="13" spans="1:35" s="134" customFormat="1" ht="50.1" customHeight="1" thickBot="1">
      <c r="A13" s="105">
        <v>10</v>
      </c>
      <c r="B13" s="151">
        <v>42389</v>
      </c>
      <c r="C13" s="19" t="s">
        <v>37</v>
      </c>
      <c r="D13" s="136" t="s">
        <v>103</v>
      </c>
      <c r="E13" s="95" t="s">
        <v>27</v>
      </c>
      <c r="F13" s="137" t="s">
        <v>605</v>
      </c>
      <c r="G13" s="64" t="s">
        <v>606</v>
      </c>
      <c r="H13" s="138" t="s">
        <v>607</v>
      </c>
      <c r="I13" s="139">
        <v>7384857</v>
      </c>
      <c r="J13" s="147" t="s">
        <v>608</v>
      </c>
      <c r="K13" s="140" t="str">
        <f>VLOOKUP(L13,[1]ListaTipoContratacion!$C$4:$D$12,2,FALSE)</f>
        <v>MC</v>
      </c>
      <c r="L13" s="141" t="s">
        <v>147</v>
      </c>
      <c r="M13" s="152" t="s">
        <v>49</v>
      </c>
      <c r="N13" s="138" t="s">
        <v>336</v>
      </c>
      <c r="O13" s="138" t="s">
        <v>609</v>
      </c>
      <c r="P13" s="144" t="s">
        <v>109</v>
      </c>
      <c r="S13" s="123"/>
      <c r="T13" s="123"/>
      <c r="U13" s="123"/>
      <c r="V13" s="123"/>
      <c r="W13" s="123"/>
      <c r="X13" s="123"/>
      <c r="Y13" s="123"/>
      <c r="Z13" s="123"/>
      <c r="AA13" s="123"/>
      <c r="AB13" s="123"/>
      <c r="AC13" s="123"/>
      <c r="AD13" s="123"/>
      <c r="AE13" s="123"/>
      <c r="AF13" s="123"/>
      <c r="AG13" s="123"/>
      <c r="AH13" s="123"/>
      <c r="AI13" s="123"/>
    </row>
    <row r="14" spans="1:35" s="134" customFormat="1" ht="50.1" customHeight="1" thickBot="1">
      <c r="A14" s="105">
        <v>11</v>
      </c>
      <c r="B14" s="151">
        <v>42394</v>
      </c>
      <c r="C14" s="16">
        <v>201620060</v>
      </c>
      <c r="D14" s="136" t="s">
        <v>140</v>
      </c>
      <c r="E14" s="16" t="s">
        <v>27</v>
      </c>
      <c r="F14" s="153" t="s">
        <v>141</v>
      </c>
      <c r="G14" s="107" t="s">
        <v>610</v>
      </c>
      <c r="H14" s="138" t="s">
        <v>574</v>
      </c>
      <c r="I14" s="139">
        <v>86496000</v>
      </c>
      <c r="J14" s="143" t="s">
        <v>611</v>
      </c>
      <c r="K14" s="140" t="str">
        <f>VLOOKUP(L14,[1]ListaTipoContratacion!$C$4:$D$12,2,FALSE)</f>
        <v>D</v>
      </c>
      <c r="L14" s="141" t="s">
        <v>125</v>
      </c>
      <c r="M14" s="152" t="s">
        <v>37</v>
      </c>
      <c r="N14" s="138" t="s">
        <v>338</v>
      </c>
      <c r="O14" s="138" t="s">
        <v>612</v>
      </c>
      <c r="P14" s="144" t="s">
        <v>114</v>
      </c>
      <c r="S14" s="123"/>
      <c r="T14" s="123"/>
      <c r="U14" s="123"/>
      <c r="V14" s="123"/>
      <c r="W14" s="123"/>
      <c r="X14" s="123"/>
      <c r="Y14" s="123"/>
      <c r="Z14" s="123"/>
      <c r="AA14" s="123"/>
      <c r="AB14" s="123"/>
      <c r="AC14" s="123"/>
      <c r="AD14" s="123"/>
      <c r="AE14" s="123"/>
      <c r="AF14" s="123"/>
      <c r="AG14" s="123"/>
      <c r="AH14" s="123"/>
      <c r="AI14" s="123"/>
    </row>
    <row r="15" spans="1:35" s="134" customFormat="1" ht="50.1" customHeight="1" thickBot="1">
      <c r="A15" s="105">
        <v>12</v>
      </c>
      <c r="B15" s="151">
        <v>42395</v>
      </c>
      <c r="C15" s="16">
        <v>201620058</v>
      </c>
      <c r="D15" s="136" t="s">
        <v>231</v>
      </c>
      <c r="E15" s="95" t="s">
        <v>35</v>
      </c>
      <c r="F15" s="137">
        <v>79309267</v>
      </c>
      <c r="G15" s="64" t="s">
        <v>613</v>
      </c>
      <c r="H15" s="138" t="s">
        <v>574</v>
      </c>
      <c r="I15" s="139">
        <v>130000000</v>
      </c>
      <c r="J15" s="143">
        <v>42396</v>
      </c>
      <c r="K15" s="140" t="str">
        <f>VLOOKUP(L15,[1]ListaTipoContratacion!$C$4:$D$12,2,FALSE)</f>
        <v>D</v>
      </c>
      <c r="L15" s="141" t="s">
        <v>125</v>
      </c>
      <c r="M15" s="152" t="s">
        <v>37</v>
      </c>
      <c r="N15" s="138" t="s">
        <v>338</v>
      </c>
      <c r="O15" s="138" t="s">
        <v>460</v>
      </c>
      <c r="P15" s="144" t="s">
        <v>239</v>
      </c>
    </row>
    <row r="16" spans="1:35" s="134" customFormat="1" ht="50.1" customHeight="1" thickBot="1">
      <c r="A16" s="105">
        <v>13</v>
      </c>
      <c r="B16" s="151">
        <v>42395</v>
      </c>
      <c r="C16" s="154">
        <v>201620062</v>
      </c>
      <c r="D16" s="136" t="s">
        <v>106</v>
      </c>
      <c r="E16" s="95" t="s">
        <v>35</v>
      </c>
      <c r="F16" s="154">
        <v>79231868</v>
      </c>
      <c r="G16" s="64" t="s">
        <v>614</v>
      </c>
      <c r="H16" s="138" t="s">
        <v>574</v>
      </c>
      <c r="I16" s="139">
        <v>24750000</v>
      </c>
      <c r="J16" s="143" t="s">
        <v>615</v>
      </c>
      <c r="K16" s="140" t="str">
        <f>VLOOKUP(L16,[1]ListaTipoContratacion!$C$4:$D$12,2,FALSE)</f>
        <v>D</v>
      </c>
      <c r="L16" s="141" t="s">
        <v>125</v>
      </c>
      <c r="M16" s="138" t="s">
        <v>37</v>
      </c>
      <c r="N16" s="138" t="s">
        <v>338</v>
      </c>
      <c r="O16" s="138" t="s">
        <v>616</v>
      </c>
      <c r="P16" s="144" t="s">
        <v>524</v>
      </c>
    </row>
    <row r="17" spans="1:35" s="134" customFormat="1" ht="60.75" thickBot="1">
      <c r="A17" s="105">
        <v>14</v>
      </c>
      <c r="B17" s="151">
        <v>42396</v>
      </c>
      <c r="C17" s="19" t="s">
        <v>37</v>
      </c>
      <c r="D17" s="136" t="s">
        <v>617</v>
      </c>
      <c r="E17" s="16" t="s">
        <v>27</v>
      </c>
      <c r="F17" s="137" t="s">
        <v>618</v>
      </c>
      <c r="G17" s="64" t="s">
        <v>85</v>
      </c>
      <c r="H17" s="138" t="s">
        <v>619</v>
      </c>
      <c r="I17" s="139">
        <v>2700000</v>
      </c>
      <c r="J17" s="147" t="s">
        <v>620</v>
      </c>
      <c r="K17" s="140" t="str">
        <f>VLOOKUP(L17,[1]ListaTipoContratacion!$C$4:$D$12,2,FALSE)</f>
        <v>MC</v>
      </c>
      <c r="L17" s="141" t="s">
        <v>147</v>
      </c>
      <c r="M17" s="152" t="s">
        <v>81</v>
      </c>
      <c r="N17" s="138" t="s">
        <v>336</v>
      </c>
      <c r="O17" s="138" t="s">
        <v>609</v>
      </c>
      <c r="P17" s="144" t="s">
        <v>109</v>
      </c>
      <c r="S17" s="123"/>
      <c r="T17" s="123"/>
      <c r="U17" s="123"/>
      <c r="V17" s="123"/>
      <c r="W17" s="123"/>
      <c r="X17" s="123"/>
      <c r="Y17" s="123"/>
      <c r="Z17" s="123"/>
      <c r="AA17" s="123"/>
      <c r="AB17" s="123"/>
      <c r="AC17" s="123"/>
      <c r="AD17" s="123"/>
      <c r="AE17" s="123"/>
      <c r="AF17" s="123"/>
      <c r="AG17" s="123"/>
      <c r="AH17" s="123"/>
      <c r="AI17" s="123"/>
    </row>
    <row r="18" spans="1:35" s="134" customFormat="1" ht="53.25" thickBot="1">
      <c r="A18" s="105">
        <v>15</v>
      </c>
      <c r="B18" s="151">
        <v>42397</v>
      </c>
      <c r="C18" s="16">
        <v>201620047</v>
      </c>
      <c r="D18" s="136" t="s">
        <v>621</v>
      </c>
      <c r="E18" s="16" t="s">
        <v>35</v>
      </c>
      <c r="F18" s="137">
        <v>79653669</v>
      </c>
      <c r="G18" s="107" t="s">
        <v>622</v>
      </c>
      <c r="H18" s="138" t="s">
        <v>574</v>
      </c>
      <c r="I18" s="139">
        <v>200000000</v>
      </c>
      <c r="J18" s="143" t="s">
        <v>623</v>
      </c>
      <c r="K18" s="140" t="str">
        <f>VLOOKUP(L18,[1]ListaTipoContratacion!$C$4:$D$12,2,FALSE)</f>
        <v>D</v>
      </c>
      <c r="L18" s="141" t="s">
        <v>125</v>
      </c>
      <c r="M18" s="152" t="s">
        <v>37</v>
      </c>
      <c r="N18" s="138" t="s">
        <v>338</v>
      </c>
      <c r="O18" s="138" t="s">
        <v>624</v>
      </c>
      <c r="P18" s="144" t="s">
        <v>114</v>
      </c>
      <c r="S18" s="123"/>
      <c r="T18" s="123"/>
      <c r="U18" s="123"/>
      <c r="V18" s="123"/>
      <c r="W18" s="123"/>
      <c r="X18" s="123"/>
      <c r="Y18" s="123"/>
      <c r="Z18" s="123"/>
      <c r="AA18" s="123"/>
      <c r="AB18" s="123"/>
      <c r="AC18" s="123"/>
      <c r="AD18" s="123"/>
      <c r="AE18" s="123"/>
      <c r="AF18" s="123"/>
      <c r="AG18" s="123"/>
      <c r="AH18" s="123"/>
      <c r="AI18" s="123"/>
    </row>
    <row r="19" spans="1:35" s="165" customFormat="1" ht="45.75" thickBot="1">
      <c r="A19" s="105">
        <v>16</v>
      </c>
      <c r="B19" s="155">
        <v>42398</v>
      </c>
      <c r="C19" s="19" t="s">
        <v>37</v>
      </c>
      <c r="D19" s="156" t="s">
        <v>625</v>
      </c>
      <c r="E19" s="19" t="s">
        <v>27</v>
      </c>
      <c r="F19" s="157" t="s">
        <v>626</v>
      </c>
      <c r="G19" s="158" t="s">
        <v>627</v>
      </c>
      <c r="H19" s="159" t="s">
        <v>574</v>
      </c>
      <c r="I19" s="139">
        <v>8294000</v>
      </c>
      <c r="J19" s="160" t="s">
        <v>623</v>
      </c>
      <c r="K19" s="161" t="str">
        <f>VLOOKUP(L19,[1]ListaTipoContratacion!$C$4:$D$12,2,FALSE)</f>
        <v>MC</v>
      </c>
      <c r="L19" s="162" t="s">
        <v>147</v>
      </c>
      <c r="M19" s="163" t="s">
        <v>82</v>
      </c>
      <c r="N19" s="159" t="s">
        <v>338</v>
      </c>
      <c r="O19" s="159" t="s">
        <v>628</v>
      </c>
      <c r="P19" s="164" t="s">
        <v>109</v>
      </c>
      <c r="S19" s="134"/>
      <c r="T19" s="134"/>
      <c r="U19" s="134"/>
      <c r="V19" s="134"/>
      <c r="W19" s="134"/>
      <c r="X19" s="134"/>
      <c r="Y19" s="134"/>
      <c r="Z19" s="134"/>
      <c r="AA19" s="134"/>
      <c r="AB19" s="134"/>
      <c r="AC19" s="134"/>
      <c r="AD19" s="134"/>
      <c r="AE19" s="134"/>
      <c r="AF19" s="134"/>
      <c r="AG19" s="134"/>
      <c r="AH19" s="134"/>
      <c r="AI19" s="134"/>
    </row>
    <row r="20" spans="1:35" s="134" customFormat="1" ht="90.75" thickBot="1">
      <c r="A20" s="105">
        <v>17</v>
      </c>
      <c r="B20" s="151">
        <v>42401</v>
      </c>
      <c r="C20" s="19">
        <v>201620088</v>
      </c>
      <c r="D20" s="136" t="s">
        <v>629</v>
      </c>
      <c r="E20" s="16" t="s">
        <v>35</v>
      </c>
      <c r="F20" s="137">
        <v>80084340</v>
      </c>
      <c r="G20" s="166" t="s">
        <v>630</v>
      </c>
      <c r="H20" s="138" t="s">
        <v>631</v>
      </c>
      <c r="I20" s="139">
        <v>84000000</v>
      </c>
      <c r="J20" s="143" t="s">
        <v>632</v>
      </c>
      <c r="K20" s="140" t="str">
        <f>VLOOKUP(L20,[1]ListaTipoContratacion!$C$4:$D$12,2,FALSE)</f>
        <v>D</v>
      </c>
      <c r="L20" s="141" t="s">
        <v>125</v>
      </c>
      <c r="M20" s="138" t="s">
        <v>37</v>
      </c>
      <c r="N20" s="138" t="s">
        <v>338</v>
      </c>
      <c r="O20" s="167" t="s">
        <v>460</v>
      </c>
      <c r="P20" s="144" t="s">
        <v>241</v>
      </c>
    </row>
    <row r="21" spans="1:35" s="134" customFormat="1" ht="45.75" thickBot="1">
      <c r="A21" s="105">
        <v>18</v>
      </c>
      <c r="B21" s="151">
        <v>42402</v>
      </c>
      <c r="C21" s="19">
        <v>201620091</v>
      </c>
      <c r="D21" s="136" t="s">
        <v>633</v>
      </c>
      <c r="E21" s="16" t="s">
        <v>35</v>
      </c>
      <c r="F21" s="137">
        <v>79597538</v>
      </c>
      <c r="G21" s="64" t="s">
        <v>634</v>
      </c>
      <c r="H21" s="138" t="s">
        <v>574</v>
      </c>
      <c r="I21" s="139">
        <v>89320000</v>
      </c>
      <c r="J21" s="143" t="s">
        <v>635</v>
      </c>
      <c r="K21" s="140" t="str">
        <f>VLOOKUP(L21,[1]ListaTipoContratacion!$C$4:$D$12,2,FALSE)</f>
        <v>D</v>
      </c>
      <c r="L21" s="141" t="s">
        <v>125</v>
      </c>
      <c r="M21" s="138" t="s">
        <v>37</v>
      </c>
      <c r="N21" s="138" t="s">
        <v>338</v>
      </c>
      <c r="O21" s="167" t="s">
        <v>636</v>
      </c>
      <c r="P21" s="144" t="s">
        <v>241</v>
      </c>
      <c r="S21" s="123"/>
      <c r="T21" s="123"/>
      <c r="U21" s="123"/>
      <c r="V21" s="123"/>
      <c r="W21" s="123"/>
      <c r="X21" s="123"/>
      <c r="Y21" s="123"/>
      <c r="Z21" s="123"/>
      <c r="AA21" s="123"/>
      <c r="AB21" s="123"/>
      <c r="AC21" s="123"/>
      <c r="AD21" s="123"/>
      <c r="AE21" s="123"/>
      <c r="AF21" s="123"/>
      <c r="AG21" s="123"/>
      <c r="AH21" s="123"/>
      <c r="AI21" s="123"/>
    </row>
    <row r="22" spans="1:35" s="134" customFormat="1" ht="84.75" thickBot="1">
      <c r="A22" s="105">
        <v>19</v>
      </c>
      <c r="B22" s="62">
        <v>42403</v>
      </c>
      <c r="C22" s="61">
        <v>201620110</v>
      </c>
      <c r="D22" s="63" t="s">
        <v>637</v>
      </c>
      <c r="E22" s="16" t="s">
        <v>361</v>
      </c>
      <c r="F22" s="137" t="s">
        <v>638</v>
      </c>
      <c r="G22" s="107" t="s">
        <v>639</v>
      </c>
      <c r="H22" s="138" t="s">
        <v>640</v>
      </c>
      <c r="I22" s="139">
        <v>92000000</v>
      </c>
      <c r="J22" s="143" t="s">
        <v>641</v>
      </c>
      <c r="K22" s="140" t="str">
        <f>VLOOKUP(L22,[1]ListaTipoContratacion!$C$4:$D$12,2,FALSE)</f>
        <v>D</v>
      </c>
      <c r="L22" s="141" t="s">
        <v>125</v>
      </c>
      <c r="M22" s="152" t="s">
        <v>37</v>
      </c>
      <c r="N22" s="138" t="s">
        <v>338</v>
      </c>
      <c r="O22" s="167" t="s">
        <v>642</v>
      </c>
      <c r="P22" s="150" t="s">
        <v>241</v>
      </c>
      <c r="S22" s="123"/>
      <c r="T22" s="123"/>
      <c r="U22" s="123"/>
      <c r="V22" s="123"/>
      <c r="W22" s="123"/>
      <c r="X22" s="123"/>
      <c r="Y22" s="123"/>
      <c r="Z22" s="123"/>
      <c r="AA22" s="123"/>
      <c r="AB22" s="123"/>
      <c r="AC22" s="123"/>
      <c r="AD22" s="123"/>
      <c r="AE22" s="123"/>
      <c r="AF22" s="123"/>
      <c r="AG22" s="123"/>
      <c r="AH22" s="123"/>
      <c r="AI22" s="123"/>
    </row>
    <row r="23" spans="1:35" s="165" customFormat="1" ht="69.75" customHeight="1" thickBot="1">
      <c r="A23" s="105">
        <v>20</v>
      </c>
      <c r="B23" s="168">
        <v>42405</v>
      </c>
      <c r="C23" s="19" t="s">
        <v>37</v>
      </c>
      <c r="D23" s="169" t="s">
        <v>643</v>
      </c>
      <c r="E23" s="170" t="s">
        <v>27</v>
      </c>
      <c r="F23" s="157" t="s">
        <v>644</v>
      </c>
      <c r="G23" s="158" t="s">
        <v>645</v>
      </c>
      <c r="H23" s="159" t="s">
        <v>646</v>
      </c>
      <c r="I23" s="139">
        <v>7900000</v>
      </c>
      <c r="J23" s="160">
        <v>42405</v>
      </c>
      <c r="K23" s="161" t="str">
        <f>VLOOKUP(L23,[1]ListaTipoContratacion!$C$4:$D$12,2,FALSE)</f>
        <v>MC</v>
      </c>
      <c r="L23" s="162" t="s">
        <v>147</v>
      </c>
      <c r="M23" s="163" t="s">
        <v>647</v>
      </c>
      <c r="N23" s="159" t="s">
        <v>336</v>
      </c>
      <c r="O23" s="171" t="s">
        <v>487</v>
      </c>
      <c r="P23" s="172" t="s">
        <v>109</v>
      </c>
      <c r="S23" s="134"/>
      <c r="T23" s="134"/>
      <c r="U23" s="134"/>
      <c r="V23" s="134"/>
      <c r="W23" s="134"/>
      <c r="X23" s="134"/>
      <c r="Y23" s="134"/>
      <c r="Z23" s="134"/>
      <c r="AA23" s="134"/>
      <c r="AB23" s="134"/>
      <c r="AC23" s="134"/>
      <c r="AD23" s="134"/>
      <c r="AE23" s="134"/>
      <c r="AF23" s="134"/>
      <c r="AG23" s="134"/>
      <c r="AH23" s="134"/>
      <c r="AI23" s="134"/>
    </row>
    <row r="24" spans="1:35" s="134" customFormat="1" ht="48" customHeight="1" thickBot="1">
      <c r="A24" s="105">
        <v>21</v>
      </c>
      <c r="B24" s="151">
        <v>42409</v>
      </c>
      <c r="C24" s="16">
        <v>201620116</v>
      </c>
      <c r="D24" s="136" t="s">
        <v>648</v>
      </c>
      <c r="E24" s="16" t="s">
        <v>27</v>
      </c>
      <c r="F24" s="137" t="s">
        <v>77</v>
      </c>
      <c r="G24" s="64" t="s">
        <v>649</v>
      </c>
      <c r="H24" s="138" t="s">
        <v>650</v>
      </c>
      <c r="I24" s="139">
        <v>19021500</v>
      </c>
      <c r="J24" s="143">
        <v>42409</v>
      </c>
      <c r="K24" s="140" t="str">
        <f>VLOOKUP(L24,[1]ListaTipoContratacion!$C$4:$D$12,2,FALSE)</f>
        <v>D</v>
      </c>
      <c r="L24" s="141" t="s">
        <v>125</v>
      </c>
      <c r="M24" s="152" t="s">
        <v>37</v>
      </c>
      <c r="N24" s="138" t="s">
        <v>523</v>
      </c>
      <c r="O24" s="167" t="s">
        <v>78</v>
      </c>
      <c r="P24" s="144" t="s">
        <v>524</v>
      </c>
    </row>
    <row r="25" spans="1:35" s="134" customFormat="1" ht="50.1" customHeight="1" thickBot="1">
      <c r="A25" s="105">
        <v>22</v>
      </c>
      <c r="B25" s="151">
        <v>42411</v>
      </c>
      <c r="C25" s="173">
        <v>201620101</v>
      </c>
      <c r="D25" s="136" t="s">
        <v>651</v>
      </c>
      <c r="E25" s="16" t="s">
        <v>27</v>
      </c>
      <c r="F25" s="137" t="s">
        <v>652</v>
      </c>
      <c r="G25" s="107" t="s">
        <v>653</v>
      </c>
      <c r="H25" s="138" t="s">
        <v>574</v>
      </c>
      <c r="I25" s="139">
        <v>230000000</v>
      </c>
      <c r="J25" s="143" t="s">
        <v>654</v>
      </c>
      <c r="K25" s="140" t="str">
        <f>VLOOKUP(L25,[1]ListaTipoContratacion!$C$4:$D$12,2,FALSE)</f>
        <v>D</v>
      </c>
      <c r="L25" s="141" t="s">
        <v>125</v>
      </c>
      <c r="M25" s="138" t="s">
        <v>37</v>
      </c>
      <c r="N25" s="138" t="s">
        <v>339</v>
      </c>
      <c r="O25" s="153" t="s">
        <v>175</v>
      </c>
      <c r="P25" s="150" t="s">
        <v>114</v>
      </c>
      <c r="S25" s="123"/>
      <c r="T25" s="123"/>
      <c r="U25" s="123"/>
      <c r="V25" s="123"/>
      <c r="W25" s="123"/>
      <c r="X25" s="123"/>
      <c r="Y25" s="123"/>
      <c r="Z25" s="123"/>
      <c r="AA25" s="123"/>
      <c r="AB25" s="123"/>
      <c r="AC25" s="123"/>
      <c r="AD25" s="123"/>
      <c r="AE25" s="123"/>
      <c r="AF25" s="123"/>
      <c r="AG25" s="123"/>
      <c r="AH25" s="123"/>
      <c r="AI25" s="123"/>
    </row>
    <row r="26" spans="1:35" s="134" customFormat="1" ht="50.1" customHeight="1" thickBot="1">
      <c r="A26" s="105">
        <v>23</v>
      </c>
      <c r="B26" s="151">
        <v>42415</v>
      </c>
      <c r="C26" s="16">
        <v>201620125</v>
      </c>
      <c r="D26" s="136" t="s">
        <v>655</v>
      </c>
      <c r="E26" s="16" t="s">
        <v>27</v>
      </c>
      <c r="F26" s="137" t="s">
        <v>656</v>
      </c>
      <c r="G26" s="65" t="s">
        <v>657</v>
      </c>
      <c r="H26" s="138" t="s">
        <v>574</v>
      </c>
      <c r="I26" s="139">
        <v>32608280</v>
      </c>
      <c r="J26" s="143">
        <v>37303</v>
      </c>
      <c r="K26" s="140" t="str">
        <f>VLOOKUP(L26,[1]ListaTipoContratacion!$C$4:$D$12,2,FALSE)</f>
        <v>D</v>
      </c>
      <c r="L26" s="141" t="s">
        <v>125</v>
      </c>
      <c r="M26" s="138" t="s">
        <v>37</v>
      </c>
      <c r="N26" s="138" t="s">
        <v>339</v>
      </c>
      <c r="O26" s="167" t="s">
        <v>658</v>
      </c>
      <c r="P26" s="144" t="s">
        <v>239</v>
      </c>
      <c r="S26" s="123"/>
      <c r="T26" s="123"/>
      <c r="U26" s="123"/>
      <c r="V26" s="123"/>
      <c r="W26" s="123"/>
      <c r="X26" s="123"/>
      <c r="Y26" s="123"/>
      <c r="Z26" s="123"/>
      <c r="AA26" s="123"/>
      <c r="AB26" s="123"/>
      <c r="AC26" s="123"/>
      <c r="AD26" s="123"/>
      <c r="AE26" s="123"/>
      <c r="AF26" s="123"/>
      <c r="AG26" s="123"/>
      <c r="AH26" s="123"/>
      <c r="AI26" s="123"/>
    </row>
    <row r="27" spans="1:35" s="134" customFormat="1" ht="84.75" customHeight="1" thickBot="1">
      <c r="A27" s="105">
        <v>24</v>
      </c>
      <c r="B27" s="151">
        <v>42415</v>
      </c>
      <c r="C27" s="19" t="s">
        <v>37</v>
      </c>
      <c r="D27" s="136" t="s">
        <v>659</v>
      </c>
      <c r="E27" s="16" t="s">
        <v>27</v>
      </c>
      <c r="F27" s="137" t="s">
        <v>660</v>
      </c>
      <c r="G27" s="65" t="s">
        <v>661</v>
      </c>
      <c r="H27" s="138" t="s">
        <v>574</v>
      </c>
      <c r="I27" s="139">
        <v>2990000</v>
      </c>
      <c r="J27" s="143">
        <v>42415</v>
      </c>
      <c r="K27" s="140" t="str">
        <f>VLOOKUP(L27,[1]ListaTipoContratacion!$C$4:$D$12,2,FALSE)</f>
        <v>MC</v>
      </c>
      <c r="L27" s="141" t="s">
        <v>147</v>
      </c>
      <c r="M27" s="163" t="s">
        <v>662</v>
      </c>
      <c r="N27" s="138" t="s">
        <v>340</v>
      </c>
      <c r="O27" s="167" t="s">
        <v>102</v>
      </c>
      <c r="P27" s="144" t="s">
        <v>109</v>
      </c>
    </row>
    <row r="28" spans="1:35" s="134" customFormat="1" ht="90.75" thickBot="1">
      <c r="A28" s="105">
        <v>25</v>
      </c>
      <c r="B28" s="151">
        <v>42415</v>
      </c>
      <c r="C28" s="19" t="s">
        <v>37</v>
      </c>
      <c r="D28" s="136" t="s">
        <v>663</v>
      </c>
      <c r="E28" s="95" t="s">
        <v>27</v>
      </c>
      <c r="F28" s="137" t="s">
        <v>664</v>
      </c>
      <c r="G28" s="65" t="s">
        <v>665</v>
      </c>
      <c r="H28" s="138" t="s">
        <v>574</v>
      </c>
      <c r="I28" s="139">
        <v>800000</v>
      </c>
      <c r="J28" s="143">
        <v>42415</v>
      </c>
      <c r="K28" s="140" t="str">
        <f>VLOOKUP(L28,[1]ListaTipoContratacion!$C$4:$D$12,2,FALSE)</f>
        <v>D</v>
      </c>
      <c r="L28" s="141" t="s">
        <v>125</v>
      </c>
      <c r="M28" s="143" t="s">
        <v>37</v>
      </c>
      <c r="N28" s="138" t="s">
        <v>339</v>
      </c>
      <c r="O28" s="167" t="s">
        <v>666</v>
      </c>
      <c r="P28" s="144" t="s">
        <v>109</v>
      </c>
    </row>
    <row r="29" spans="1:35" s="134" customFormat="1" ht="45.75" thickBot="1">
      <c r="A29" s="105">
        <v>26</v>
      </c>
      <c r="B29" s="151">
        <v>42419</v>
      </c>
      <c r="C29" s="19" t="s">
        <v>37</v>
      </c>
      <c r="D29" s="136" t="s">
        <v>586</v>
      </c>
      <c r="E29" s="16" t="s">
        <v>27</v>
      </c>
      <c r="F29" s="137" t="s">
        <v>587</v>
      </c>
      <c r="G29" s="148" t="s">
        <v>588</v>
      </c>
      <c r="H29" s="138" t="s">
        <v>667</v>
      </c>
      <c r="I29" s="139">
        <v>5266304.88</v>
      </c>
      <c r="J29" s="143">
        <v>42419</v>
      </c>
      <c r="K29" s="140" t="str">
        <f>VLOOKUP(L29,[1]ListaTipoContratacion!$C$4:$D$12,2,FALSE)</f>
        <v>AMP</v>
      </c>
      <c r="L29" s="141" t="s">
        <v>29</v>
      </c>
      <c r="M29" s="138" t="s">
        <v>668</v>
      </c>
      <c r="N29" s="138" t="s">
        <v>336</v>
      </c>
      <c r="O29" s="167" t="s">
        <v>415</v>
      </c>
      <c r="P29" s="144" t="s">
        <v>239</v>
      </c>
      <c r="S29" s="123"/>
      <c r="T29" s="123"/>
      <c r="U29" s="123"/>
      <c r="V29" s="123"/>
      <c r="W29" s="123"/>
      <c r="X29" s="123"/>
      <c r="Y29" s="123"/>
      <c r="Z29" s="123"/>
      <c r="AA29" s="123"/>
      <c r="AB29" s="123"/>
      <c r="AC29" s="123"/>
      <c r="AD29" s="123"/>
      <c r="AE29" s="123"/>
      <c r="AF29" s="123"/>
      <c r="AG29" s="123"/>
      <c r="AH29" s="123"/>
      <c r="AI29" s="123"/>
    </row>
    <row r="30" spans="1:35" s="134" customFormat="1" ht="60.75" thickBot="1">
      <c r="A30" s="105">
        <v>27</v>
      </c>
      <c r="B30" s="151">
        <v>42423</v>
      </c>
      <c r="C30" s="19" t="s">
        <v>37</v>
      </c>
      <c r="D30" s="136" t="s">
        <v>669</v>
      </c>
      <c r="E30" s="16" t="s">
        <v>27</v>
      </c>
      <c r="F30" s="137" t="s">
        <v>670</v>
      </c>
      <c r="G30" s="66" t="s">
        <v>671</v>
      </c>
      <c r="H30" s="138" t="s">
        <v>574</v>
      </c>
      <c r="I30" s="139">
        <v>66967759.740000002</v>
      </c>
      <c r="J30" s="143">
        <v>42423</v>
      </c>
      <c r="K30" s="140" t="str">
        <f>VLOOKUP(L30,[1]ListaTipoContratacion!$C$4:$D$12,2,FALSE)</f>
        <v>AMP</v>
      </c>
      <c r="L30" s="141" t="s">
        <v>29</v>
      </c>
      <c r="M30" s="138" t="s">
        <v>672</v>
      </c>
      <c r="N30" s="138" t="s">
        <v>336</v>
      </c>
      <c r="O30" s="174" t="s">
        <v>102</v>
      </c>
      <c r="P30" s="144" t="s">
        <v>239</v>
      </c>
      <c r="S30" s="123"/>
      <c r="T30" s="123"/>
      <c r="U30" s="123"/>
      <c r="V30" s="123"/>
      <c r="W30" s="123"/>
      <c r="X30" s="123"/>
      <c r="Y30" s="123"/>
      <c r="Z30" s="123"/>
      <c r="AA30" s="123"/>
      <c r="AB30" s="123"/>
      <c r="AC30" s="123"/>
      <c r="AD30" s="123"/>
      <c r="AE30" s="123"/>
      <c r="AF30" s="123"/>
      <c r="AG30" s="123"/>
      <c r="AH30" s="123"/>
      <c r="AI30" s="123"/>
    </row>
    <row r="31" spans="1:35" s="134" customFormat="1" ht="45.75" thickBot="1">
      <c r="A31" s="105">
        <v>28</v>
      </c>
      <c r="B31" s="151">
        <v>42423</v>
      </c>
      <c r="C31" s="19" t="s">
        <v>37</v>
      </c>
      <c r="D31" s="136" t="s">
        <v>180</v>
      </c>
      <c r="E31" s="16" t="s">
        <v>27</v>
      </c>
      <c r="F31" s="137" t="s">
        <v>181</v>
      </c>
      <c r="G31" s="66" t="s">
        <v>673</v>
      </c>
      <c r="H31" s="138" t="s">
        <v>574</v>
      </c>
      <c r="I31" s="139">
        <v>149267677.90000001</v>
      </c>
      <c r="J31" s="143">
        <v>42423</v>
      </c>
      <c r="K31" s="140" t="str">
        <f>VLOOKUP(L31,[1]ListaTipoContratacion!$C$4:$D$12,2,FALSE)</f>
        <v>AMP</v>
      </c>
      <c r="L31" s="141" t="s">
        <v>29</v>
      </c>
      <c r="M31" s="138" t="s">
        <v>674</v>
      </c>
      <c r="N31" s="138" t="s">
        <v>340</v>
      </c>
      <c r="O31" s="167" t="s">
        <v>102</v>
      </c>
      <c r="P31" s="144" t="s">
        <v>239</v>
      </c>
    </row>
    <row r="32" spans="1:35" s="134" customFormat="1" ht="57" thickBot="1">
      <c r="A32" s="105">
        <v>29</v>
      </c>
      <c r="B32" s="151">
        <v>42424</v>
      </c>
      <c r="C32" s="16">
        <v>201620197</v>
      </c>
      <c r="D32" s="136" t="s">
        <v>675</v>
      </c>
      <c r="E32" s="16" t="s">
        <v>35</v>
      </c>
      <c r="F32" s="137">
        <v>52782050</v>
      </c>
      <c r="G32" s="148" t="s">
        <v>676</v>
      </c>
      <c r="H32" s="138" t="s">
        <v>450</v>
      </c>
      <c r="I32" s="139">
        <v>57696000</v>
      </c>
      <c r="J32" s="56" t="s">
        <v>677</v>
      </c>
      <c r="K32" s="140" t="str">
        <f>VLOOKUP(L32,[1]ListaTipoContratacion!$C$4:$D$12,2,FALSE)</f>
        <v>D</v>
      </c>
      <c r="L32" s="141" t="s">
        <v>125</v>
      </c>
      <c r="M32" s="138" t="s">
        <v>37</v>
      </c>
      <c r="N32" s="138" t="s">
        <v>338</v>
      </c>
      <c r="O32" s="167" t="s">
        <v>678</v>
      </c>
      <c r="P32" s="144" t="s">
        <v>114</v>
      </c>
    </row>
    <row r="33" spans="1:16383" s="134" customFormat="1" ht="34.5" thickBot="1">
      <c r="A33" s="105">
        <v>30</v>
      </c>
      <c r="B33" s="151">
        <v>42424</v>
      </c>
      <c r="C33" s="97">
        <v>201620181</v>
      </c>
      <c r="D33" s="136" t="s">
        <v>60</v>
      </c>
      <c r="E33" s="16" t="s">
        <v>35</v>
      </c>
      <c r="F33" s="137">
        <v>80423396</v>
      </c>
      <c r="G33" s="65" t="s">
        <v>679</v>
      </c>
      <c r="H33" s="138" t="s">
        <v>574</v>
      </c>
      <c r="I33" s="139">
        <v>3000000</v>
      </c>
      <c r="J33" s="143" t="s">
        <v>680</v>
      </c>
      <c r="K33" s="140" t="str">
        <f>VLOOKUP(L33,[1]ListaTipoContratacion!$C$4:$D$12,2,FALSE)</f>
        <v>D</v>
      </c>
      <c r="L33" s="141" t="s">
        <v>125</v>
      </c>
      <c r="M33" s="138" t="s">
        <v>37</v>
      </c>
      <c r="N33" s="138" t="s">
        <v>335</v>
      </c>
      <c r="O33" s="167" t="s">
        <v>483</v>
      </c>
      <c r="P33" s="144" t="s">
        <v>114</v>
      </c>
      <c r="S33" s="123"/>
      <c r="T33" s="123"/>
      <c r="U33" s="123"/>
      <c r="V33" s="123"/>
      <c r="W33" s="123"/>
      <c r="X33" s="123"/>
      <c r="Y33" s="123"/>
      <c r="Z33" s="123"/>
      <c r="AA33" s="123"/>
      <c r="AB33" s="123"/>
      <c r="AC33" s="123"/>
      <c r="AD33" s="123"/>
      <c r="AE33" s="123"/>
      <c r="AF33" s="123"/>
      <c r="AG33" s="123"/>
      <c r="AH33" s="123"/>
      <c r="AI33" s="123"/>
    </row>
    <row r="34" spans="1:16383" s="134" customFormat="1" ht="50.1" customHeight="1" thickBot="1">
      <c r="A34" s="105">
        <v>31</v>
      </c>
      <c r="B34" s="151">
        <v>42424</v>
      </c>
      <c r="C34" s="16">
        <v>201620223</v>
      </c>
      <c r="D34" s="136" t="s">
        <v>681</v>
      </c>
      <c r="E34" s="16" t="s">
        <v>35</v>
      </c>
      <c r="F34" s="137">
        <v>88248579</v>
      </c>
      <c r="G34" s="16" t="s">
        <v>682</v>
      </c>
      <c r="H34" s="138" t="s">
        <v>574</v>
      </c>
      <c r="I34" s="139">
        <v>40000000</v>
      </c>
      <c r="J34" s="143">
        <v>42429</v>
      </c>
      <c r="K34" s="140" t="str">
        <f>VLOOKUP(L34,[1]ListaTipoContratacion!$C$4:$D$12,2,FALSE)</f>
        <v>D</v>
      </c>
      <c r="L34" s="141" t="s">
        <v>125</v>
      </c>
      <c r="M34" s="138" t="s">
        <v>37</v>
      </c>
      <c r="N34" s="138" t="s">
        <v>338</v>
      </c>
      <c r="O34" s="167" t="s">
        <v>683</v>
      </c>
      <c r="P34" s="144" t="s">
        <v>239</v>
      </c>
      <c r="S34" s="123"/>
      <c r="T34" s="123"/>
      <c r="U34" s="123"/>
      <c r="V34" s="123"/>
      <c r="W34" s="123"/>
      <c r="X34" s="123"/>
      <c r="Y34" s="123"/>
      <c r="Z34" s="123"/>
      <c r="AA34" s="123"/>
      <c r="AB34" s="123"/>
      <c r="AC34" s="123"/>
      <c r="AD34" s="123"/>
      <c r="AE34" s="123"/>
      <c r="AF34" s="123"/>
      <c r="AG34" s="123"/>
      <c r="AH34" s="123"/>
      <c r="AI34" s="123"/>
    </row>
    <row r="35" spans="1:16383" s="134" customFormat="1" ht="50.1" customHeight="1" thickBot="1">
      <c r="A35" s="105">
        <v>32</v>
      </c>
      <c r="B35" s="151">
        <v>42432</v>
      </c>
      <c r="C35" s="16">
        <v>201620226</v>
      </c>
      <c r="D35" s="136" t="s">
        <v>684</v>
      </c>
      <c r="E35" s="16" t="s">
        <v>27</v>
      </c>
      <c r="F35" s="137" t="s">
        <v>123</v>
      </c>
      <c r="G35" s="16" t="s">
        <v>685</v>
      </c>
      <c r="H35" s="138" t="s">
        <v>686</v>
      </c>
      <c r="I35" s="139">
        <v>30624000</v>
      </c>
      <c r="J35" s="143" t="s">
        <v>687</v>
      </c>
      <c r="K35" s="140" t="str">
        <f>VLOOKUP(L35,[1]ListaTipoContratacion!$C$4:$D$12,2,FALSE)</f>
        <v>D</v>
      </c>
      <c r="L35" s="141" t="s">
        <v>125</v>
      </c>
      <c r="M35" s="138" t="s">
        <v>37</v>
      </c>
      <c r="N35" s="138" t="s">
        <v>523</v>
      </c>
      <c r="O35" s="167" t="s">
        <v>688</v>
      </c>
      <c r="P35" s="144" t="s">
        <v>241</v>
      </c>
    </row>
    <row r="36" spans="1:16383" s="134" customFormat="1" ht="77.25" customHeight="1" thickBot="1">
      <c r="A36" s="105">
        <v>33</v>
      </c>
      <c r="B36" s="151">
        <v>42432</v>
      </c>
      <c r="C36" s="16">
        <v>201620248</v>
      </c>
      <c r="D36" s="136" t="s">
        <v>689</v>
      </c>
      <c r="E36" s="16" t="s">
        <v>364</v>
      </c>
      <c r="F36" s="175" t="s">
        <v>690</v>
      </c>
      <c r="G36" s="16" t="s">
        <v>691</v>
      </c>
      <c r="H36" s="138" t="s">
        <v>570</v>
      </c>
      <c r="I36" s="139">
        <v>94539720</v>
      </c>
      <c r="J36" s="143">
        <v>42436</v>
      </c>
      <c r="K36" s="140" t="str">
        <f>VLOOKUP(L36,[1]ListaTipoContratacion!$C$4:$D$12,2,FALSE)</f>
        <v>D</v>
      </c>
      <c r="L36" s="141" t="s">
        <v>125</v>
      </c>
      <c r="M36" s="138" t="s">
        <v>37</v>
      </c>
      <c r="N36" s="138" t="s">
        <v>338</v>
      </c>
      <c r="O36" s="167" t="s">
        <v>428</v>
      </c>
      <c r="P36" s="144" t="s">
        <v>239</v>
      </c>
    </row>
    <row r="37" spans="1:16383" s="134" customFormat="1" ht="39.75" customHeight="1" thickBot="1">
      <c r="A37" s="105">
        <v>34</v>
      </c>
      <c r="B37" s="151">
        <v>42437</v>
      </c>
      <c r="C37" s="16">
        <v>201620228</v>
      </c>
      <c r="D37" s="136" t="s">
        <v>692</v>
      </c>
      <c r="E37" s="16" t="s">
        <v>27</v>
      </c>
      <c r="F37" s="137" t="s">
        <v>132</v>
      </c>
      <c r="G37" s="16" t="s">
        <v>693</v>
      </c>
      <c r="H37" s="138" t="s">
        <v>574</v>
      </c>
      <c r="I37" s="139">
        <v>11911527</v>
      </c>
      <c r="J37" s="143" t="s">
        <v>694</v>
      </c>
      <c r="K37" s="140" t="str">
        <f>VLOOKUP(L37,[1]ListaTipoContratacion!$C$4:$D$12,2,FALSE)</f>
        <v>D</v>
      </c>
      <c r="L37" s="141" t="s">
        <v>125</v>
      </c>
      <c r="M37" s="138" t="s">
        <v>37</v>
      </c>
      <c r="N37" s="138" t="s">
        <v>339</v>
      </c>
      <c r="O37" s="167" t="s">
        <v>658</v>
      </c>
      <c r="P37" s="144" t="s">
        <v>524</v>
      </c>
      <c r="S37" s="123"/>
      <c r="T37" s="123"/>
      <c r="U37" s="123"/>
      <c r="V37" s="123"/>
      <c r="W37" s="123"/>
      <c r="X37" s="123"/>
      <c r="Y37" s="123"/>
      <c r="Z37" s="123"/>
      <c r="AA37" s="123"/>
      <c r="AB37" s="123"/>
      <c r="AC37" s="123"/>
      <c r="AD37" s="123"/>
      <c r="AE37" s="123"/>
      <c r="AF37" s="123"/>
      <c r="AG37" s="123"/>
      <c r="AH37" s="123"/>
      <c r="AI37" s="123"/>
    </row>
    <row r="38" spans="1:16383" s="134" customFormat="1" ht="75.75" thickBot="1">
      <c r="A38" s="105">
        <v>35</v>
      </c>
      <c r="B38" s="151">
        <v>42438</v>
      </c>
      <c r="C38" s="19" t="s">
        <v>37</v>
      </c>
      <c r="D38" s="136" t="s">
        <v>695</v>
      </c>
      <c r="E38" s="16" t="s">
        <v>27</v>
      </c>
      <c r="F38" s="137">
        <v>830087030</v>
      </c>
      <c r="G38" s="16" t="s">
        <v>696</v>
      </c>
      <c r="H38" s="138" t="s">
        <v>697</v>
      </c>
      <c r="I38" s="139">
        <v>4419090</v>
      </c>
      <c r="J38" s="143">
        <v>42438</v>
      </c>
      <c r="K38" s="140" t="str">
        <f>VLOOKUP(L38,[1]ListaTipoContratacion!$C$4:$D$12,2,FALSE)</f>
        <v>AMP</v>
      </c>
      <c r="L38" s="141" t="s">
        <v>29</v>
      </c>
      <c r="M38" s="138" t="s">
        <v>698</v>
      </c>
      <c r="N38" s="138" t="s">
        <v>340</v>
      </c>
      <c r="O38" s="167" t="s">
        <v>483</v>
      </c>
      <c r="P38" s="144" t="s">
        <v>699</v>
      </c>
      <c r="S38" s="123"/>
      <c r="T38" s="123"/>
      <c r="U38" s="123"/>
      <c r="V38" s="123"/>
      <c r="W38" s="123"/>
      <c r="X38" s="123"/>
      <c r="Y38" s="123"/>
      <c r="Z38" s="123"/>
      <c r="AA38" s="123"/>
      <c r="AB38" s="123"/>
      <c r="AC38" s="123"/>
      <c r="AD38" s="123"/>
      <c r="AE38" s="123"/>
      <c r="AF38" s="123"/>
      <c r="AG38" s="123"/>
      <c r="AH38" s="123"/>
      <c r="AI38" s="123"/>
    </row>
    <row r="39" spans="1:16383" s="134" customFormat="1" ht="50.1" customHeight="1" thickBot="1">
      <c r="A39" s="105">
        <v>36</v>
      </c>
      <c r="B39" s="151">
        <v>42445</v>
      </c>
      <c r="C39" s="16">
        <v>201620300</v>
      </c>
      <c r="D39" s="156" t="s">
        <v>242</v>
      </c>
      <c r="E39" s="16" t="s">
        <v>27</v>
      </c>
      <c r="F39" s="137" t="s">
        <v>700</v>
      </c>
      <c r="G39" s="16" t="s">
        <v>701</v>
      </c>
      <c r="H39" s="138" t="s">
        <v>702</v>
      </c>
      <c r="I39" s="139">
        <v>30000000</v>
      </c>
      <c r="J39" s="143" t="s">
        <v>703</v>
      </c>
      <c r="K39" s="140" t="str">
        <f>VLOOKUP(L39,[1]ListaTipoContratacion!$C$4:$D$12,2,FALSE)</f>
        <v>D</v>
      </c>
      <c r="L39" s="141" t="s">
        <v>125</v>
      </c>
      <c r="M39" s="138" t="s">
        <v>704</v>
      </c>
      <c r="N39" s="138" t="s">
        <v>339</v>
      </c>
      <c r="O39" s="167" t="s">
        <v>705</v>
      </c>
      <c r="P39" s="150" t="s">
        <v>241</v>
      </c>
    </row>
    <row r="40" spans="1:16383" s="134" customFormat="1" ht="50.1" customHeight="1" thickBot="1">
      <c r="A40" s="105">
        <v>37</v>
      </c>
      <c r="B40" s="151">
        <v>42447</v>
      </c>
      <c r="C40" s="16">
        <v>20162033</v>
      </c>
      <c r="D40" s="136" t="s">
        <v>706</v>
      </c>
      <c r="E40" s="16" t="s">
        <v>35</v>
      </c>
      <c r="F40" s="137">
        <v>1136879592</v>
      </c>
      <c r="G40" s="16" t="s">
        <v>707</v>
      </c>
      <c r="H40" s="138" t="s">
        <v>450</v>
      </c>
      <c r="I40" s="139">
        <v>82400000</v>
      </c>
      <c r="J40" s="143">
        <v>42447</v>
      </c>
      <c r="K40" s="140" t="str">
        <f>VLOOKUP(L40,[1]ListaTipoContratacion!$C$4:$D$12,2,FALSE)</f>
        <v>D</v>
      </c>
      <c r="L40" s="141" t="s">
        <v>125</v>
      </c>
      <c r="M40" s="138" t="s">
        <v>37</v>
      </c>
      <c r="N40" s="138" t="s">
        <v>338</v>
      </c>
      <c r="O40" s="167" t="s">
        <v>708</v>
      </c>
      <c r="P40" s="144" t="s">
        <v>524</v>
      </c>
    </row>
    <row r="41" spans="1:16383" s="134" customFormat="1" ht="50.1" customHeight="1" thickBot="1">
      <c r="A41" s="105">
        <v>38</v>
      </c>
      <c r="B41" s="151">
        <v>42447</v>
      </c>
      <c r="C41" s="16">
        <v>201620339</v>
      </c>
      <c r="D41" s="136" t="s">
        <v>709</v>
      </c>
      <c r="E41" s="95" t="s">
        <v>27</v>
      </c>
      <c r="F41" s="137" t="s">
        <v>710</v>
      </c>
      <c r="G41" s="16" t="s">
        <v>711</v>
      </c>
      <c r="H41" s="138" t="s">
        <v>702</v>
      </c>
      <c r="I41" s="139">
        <v>540000000</v>
      </c>
      <c r="J41" s="143">
        <v>42451</v>
      </c>
      <c r="K41" s="140" t="str">
        <f>VLOOKUP(L41,[1]ListaTipoContratacion!$C$4:$D$12,2,FALSE)</f>
        <v>LP</v>
      </c>
      <c r="L41" s="141" t="s">
        <v>478</v>
      </c>
      <c r="M41" s="138" t="s">
        <v>712</v>
      </c>
      <c r="N41" s="138" t="s">
        <v>336</v>
      </c>
      <c r="O41" s="167" t="s">
        <v>705</v>
      </c>
      <c r="P41" s="144" t="s">
        <v>239</v>
      </c>
      <c r="S41" s="123"/>
      <c r="T41" s="123"/>
      <c r="U41" s="123"/>
      <c r="V41" s="123"/>
      <c r="W41" s="123"/>
      <c r="X41" s="123"/>
      <c r="Y41" s="123"/>
      <c r="Z41" s="123"/>
      <c r="AA41" s="123"/>
      <c r="AB41" s="123"/>
      <c r="AC41" s="123"/>
      <c r="AD41" s="123"/>
      <c r="AE41" s="123"/>
      <c r="AF41" s="123"/>
      <c r="AG41" s="123"/>
      <c r="AH41" s="123"/>
      <c r="AI41" s="123"/>
    </row>
    <row r="42" spans="1:16383" s="165" customFormat="1" ht="50.1" customHeight="1" thickBot="1">
      <c r="A42" s="105">
        <v>39</v>
      </c>
      <c r="B42" s="155">
        <v>42459</v>
      </c>
      <c r="C42" s="19">
        <v>201620370</v>
      </c>
      <c r="D42" s="156" t="s">
        <v>713</v>
      </c>
      <c r="E42" s="19" t="s">
        <v>35</v>
      </c>
      <c r="F42" s="157">
        <v>79957928</v>
      </c>
      <c r="G42" s="19" t="s">
        <v>714</v>
      </c>
      <c r="H42" s="159" t="s">
        <v>450</v>
      </c>
      <c r="I42" s="139">
        <v>31734000</v>
      </c>
      <c r="J42" s="160">
        <v>42459</v>
      </c>
      <c r="K42" s="161" t="str">
        <f>VLOOKUP(L42,[1]ListaTipoContratacion!$C$4:$D$12,2,FALSE)</f>
        <v>D</v>
      </c>
      <c r="L42" s="162" t="s">
        <v>125</v>
      </c>
      <c r="M42" s="159" t="s">
        <v>37</v>
      </c>
      <c r="N42" s="159" t="s">
        <v>338</v>
      </c>
      <c r="O42" s="171" t="s">
        <v>715</v>
      </c>
      <c r="P42" s="172" t="s">
        <v>109</v>
      </c>
      <c r="S42" s="123"/>
      <c r="T42" s="123"/>
      <c r="U42" s="123"/>
      <c r="V42" s="123"/>
      <c r="W42" s="123"/>
      <c r="X42" s="123"/>
      <c r="Y42" s="123"/>
      <c r="Z42" s="123"/>
      <c r="AA42" s="123"/>
      <c r="AB42" s="123"/>
      <c r="AC42" s="123"/>
      <c r="AD42" s="123"/>
      <c r="AE42" s="123"/>
      <c r="AF42" s="123"/>
      <c r="AG42" s="123"/>
      <c r="AH42" s="123"/>
      <c r="AI42" s="123"/>
    </row>
    <row r="43" spans="1:16383" s="134" customFormat="1" ht="34.5" thickBot="1">
      <c r="A43" s="105">
        <v>40</v>
      </c>
      <c r="B43" s="151">
        <v>42467</v>
      </c>
      <c r="C43" s="19">
        <v>201620388</v>
      </c>
      <c r="D43" s="136" t="s">
        <v>716</v>
      </c>
      <c r="E43" s="16" t="s">
        <v>35</v>
      </c>
      <c r="F43" s="137">
        <v>79523917</v>
      </c>
      <c r="G43" s="19" t="s">
        <v>714</v>
      </c>
      <c r="H43" s="159" t="s">
        <v>514</v>
      </c>
      <c r="I43" s="139">
        <v>75000000</v>
      </c>
      <c r="J43" s="160" t="s">
        <v>717</v>
      </c>
      <c r="K43" s="140" t="str">
        <f>VLOOKUP(L43,[1]ListaTipoContratacion!$C$4:$D$12,2,FALSE)</f>
        <v>D</v>
      </c>
      <c r="L43" s="141" t="s">
        <v>125</v>
      </c>
      <c r="M43" s="138" t="s">
        <v>37</v>
      </c>
      <c r="N43" s="138" t="s">
        <v>338</v>
      </c>
      <c r="O43" s="167" t="s">
        <v>718</v>
      </c>
      <c r="P43" s="144" t="s">
        <v>241</v>
      </c>
    </row>
    <row r="44" spans="1:16383" s="134" customFormat="1" ht="60" customHeight="1" thickBot="1">
      <c r="A44" s="105">
        <v>41</v>
      </c>
      <c r="B44" s="151">
        <v>42467</v>
      </c>
      <c r="C44" s="16">
        <v>201620376</v>
      </c>
      <c r="D44" s="136" t="s">
        <v>719</v>
      </c>
      <c r="E44" s="16" t="s">
        <v>27</v>
      </c>
      <c r="F44" s="137" t="s">
        <v>399</v>
      </c>
      <c r="G44" s="16" t="s">
        <v>720</v>
      </c>
      <c r="H44" s="138" t="s">
        <v>721</v>
      </c>
      <c r="I44" s="139">
        <v>360000000</v>
      </c>
      <c r="J44" s="141" t="s">
        <v>722</v>
      </c>
      <c r="K44" s="140" t="str">
        <f>VLOOKUP(L44,[1]ListaTipoContratacion!$C$4:$D$12,2,FALSE)</f>
        <v>CMA</v>
      </c>
      <c r="L44" s="141" t="s">
        <v>365</v>
      </c>
      <c r="M44" s="138" t="s">
        <v>723</v>
      </c>
      <c r="N44" s="138" t="s">
        <v>337</v>
      </c>
      <c r="O44" s="167" t="s">
        <v>428</v>
      </c>
      <c r="P44" s="144" t="s">
        <v>524</v>
      </c>
    </row>
    <row r="45" spans="1:16383" s="134" customFormat="1" ht="64.5" customHeight="1" thickBot="1">
      <c r="A45" s="105">
        <v>42</v>
      </c>
      <c r="B45" s="151">
        <v>42471</v>
      </c>
      <c r="C45" s="16">
        <v>201620394</v>
      </c>
      <c r="D45" s="136" t="s">
        <v>724</v>
      </c>
      <c r="E45" s="16" t="s">
        <v>27</v>
      </c>
      <c r="F45" s="137" t="s">
        <v>725</v>
      </c>
      <c r="G45" s="16" t="s">
        <v>726</v>
      </c>
      <c r="H45" s="138" t="s">
        <v>727</v>
      </c>
      <c r="I45" s="139">
        <v>147896896</v>
      </c>
      <c r="J45" s="151">
        <v>42475</v>
      </c>
      <c r="K45" s="140" t="str">
        <f>VLOOKUP(L45,[1]ListaTipoContratacion!$C$4:$D$12,2,FALSE)</f>
        <v>SI</v>
      </c>
      <c r="L45" s="141" t="s">
        <v>479</v>
      </c>
      <c r="M45" s="163" t="s">
        <v>728</v>
      </c>
      <c r="N45" s="138" t="s">
        <v>340</v>
      </c>
      <c r="O45" s="167" t="s">
        <v>729</v>
      </c>
      <c r="P45" s="144" t="s">
        <v>239</v>
      </c>
      <c r="S45" s="123"/>
      <c r="T45" s="123"/>
      <c r="U45" s="123"/>
      <c r="V45" s="123"/>
      <c r="W45" s="123"/>
      <c r="X45" s="123"/>
      <c r="Y45" s="123"/>
      <c r="Z45" s="123"/>
      <c r="AA45" s="123"/>
      <c r="AB45" s="123"/>
      <c r="AC45" s="123"/>
      <c r="AD45" s="123"/>
      <c r="AE45" s="123"/>
      <c r="AF45" s="123"/>
      <c r="AG45" s="123"/>
      <c r="AH45" s="123"/>
      <c r="AI45" s="123"/>
    </row>
    <row r="46" spans="1:16383" s="134" customFormat="1" ht="71.25" customHeight="1" thickBot="1">
      <c r="A46" s="105">
        <v>43</v>
      </c>
      <c r="B46" s="176">
        <v>42468</v>
      </c>
      <c r="C46" s="16" t="s">
        <v>37</v>
      </c>
      <c r="D46" s="45" t="s">
        <v>180</v>
      </c>
      <c r="E46" s="16" t="s">
        <v>27</v>
      </c>
      <c r="F46" s="137">
        <v>800058607</v>
      </c>
      <c r="G46" s="16" t="s">
        <v>730</v>
      </c>
      <c r="H46" s="138" t="s">
        <v>731</v>
      </c>
      <c r="I46" s="139">
        <v>46507626.310000002</v>
      </c>
      <c r="J46" s="143">
        <v>42468</v>
      </c>
      <c r="K46" s="140" t="str">
        <f>VLOOKUP(L46,[1]ListaTipoContratacion!$C$4:$D$12,2,FALSE)</f>
        <v>AMP</v>
      </c>
      <c r="L46" s="141" t="s">
        <v>29</v>
      </c>
      <c r="M46" s="138" t="s">
        <v>599</v>
      </c>
      <c r="N46" s="138" t="s">
        <v>336</v>
      </c>
      <c r="O46" s="167" t="s">
        <v>732</v>
      </c>
      <c r="P46" s="150" t="s">
        <v>239</v>
      </c>
      <c r="S46" s="123"/>
      <c r="T46" s="123"/>
      <c r="U46" s="123"/>
      <c r="V46" s="123"/>
      <c r="W46" s="123"/>
      <c r="X46" s="123"/>
      <c r="Y46" s="123"/>
      <c r="Z46" s="123"/>
      <c r="AA46" s="123"/>
      <c r="AB46" s="123"/>
      <c r="AC46" s="123"/>
      <c r="AD46" s="123"/>
      <c r="AE46" s="123"/>
      <c r="AF46" s="123"/>
      <c r="AG46" s="123"/>
      <c r="AH46" s="123"/>
      <c r="AI46" s="123"/>
    </row>
    <row r="47" spans="1:16383" s="177" customFormat="1" ht="83.25" customHeight="1" thickBot="1">
      <c r="A47" s="105">
        <v>44</v>
      </c>
      <c r="B47" s="176">
        <v>42475</v>
      </c>
      <c r="C47" s="16">
        <v>201420441</v>
      </c>
      <c r="D47" s="45" t="s">
        <v>733</v>
      </c>
      <c r="E47" s="16" t="s">
        <v>27</v>
      </c>
      <c r="F47" s="137" t="s">
        <v>734</v>
      </c>
      <c r="G47" s="16" t="s">
        <v>735</v>
      </c>
      <c r="H47" s="138" t="s">
        <v>736</v>
      </c>
      <c r="I47" s="139">
        <v>12434306</v>
      </c>
      <c r="J47" s="143">
        <v>42478</v>
      </c>
      <c r="K47" s="141"/>
      <c r="L47" s="138" t="s">
        <v>147</v>
      </c>
      <c r="M47" s="138" t="s">
        <v>737</v>
      </c>
      <c r="N47" s="167" t="s">
        <v>340</v>
      </c>
      <c r="O47" s="150" t="s">
        <v>483</v>
      </c>
      <c r="P47" s="134" t="s">
        <v>109</v>
      </c>
      <c r="Q47" s="134"/>
      <c r="R47" s="123"/>
      <c r="S47" s="123"/>
      <c r="T47" s="123"/>
      <c r="U47" s="123"/>
      <c r="V47" s="123"/>
      <c r="W47" s="123"/>
      <c r="X47" s="123"/>
      <c r="Y47" s="123"/>
      <c r="Z47" s="123"/>
      <c r="AA47" s="123"/>
      <c r="AB47" s="123"/>
      <c r="AC47" s="123"/>
      <c r="AD47" s="123"/>
      <c r="AE47" s="123"/>
      <c r="AF47" s="123"/>
      <c r="AG47" s="123"/>
      <c r="AH47" s="123"/>
      <c r="AI47" s="134"/>
      <c r="AJ47" s="134"/>
      <c r="AK47" s="134"/>
      <c r="AL47" s="134"/>
      <c r="AM47" s="134"/>
      <c r="AN47" s="134"/>
      <c r="AO47" s="134"/>
      <c r="AP47" s="134"/>
      <c r="AQ47" s="134"/>
      <c r="AR47" s="134"/>
      <c r="AS47" s="134"/>
      <c r="AT47" s="134"/>
      <c r="AU47" s="134"/>
      <c r="AV47" s="134"/>
      <c r="AW47" s="134"/>
      <c r="AX47" s="134"/>
      <c r="AY47" s="134"/>
      <c r="AZ47" s="134"/>
      <c r="BA47" s="134"/>
      <c r="BB47" s="134"/>
      <c r="BC47" s="134"/>
      <c r="BD47" s="134"/>
      <c r="BE47" s="134"/>
      <c r="BF47" s="134"/>
      <c r="BG47" s="134"/>
      <c r="BH47" s="134"/>
      <c r="BI47" s="134"/>
      <c r="BJ47" s="134"/>
      <c r="BK47" s="134"/>
      <c r="BL47" s="134"/>
      <c r="BM47" s="134"/>
      <c r="BN47" s="134"/>
      <c r="BO47" s="134"/>
      <c r="BP47" s="134"/>
      <c r="BQ47" s="134"/>
      <c r="BR47" s="134"/>
      <c r="BS47" s="134"/>
      <c r="BT47" s="134"/>
      <c r="BU47" s="134"/>
      <c r="BV47" s="134"/>
      <c r="BW47" s="134"/>
      <c r="BX47" s="134"/>
      <c r="BY47" s="134"/>
      <c r="BZ47" s="134"/>
      <c r="CA47" s="134"/>
      <c r="CB47" s="134"/>
      <c r="CC47" s="134"/>
      <c r="CD47" s="134"/>
      <c r="CE47" s="134"/>
      <c r="CF47" s="134"/>
      <c r="CG47" s="134"/>
      <c r="CH47" s="134"/>
      <c r="CI47" s="134"/>
      <c r="CJ47" s="134"/>
      <c r="CK47" s="134"/>
      <c r="CL47" s="134"/>
      <c r="CM47" s="134"/>
      <c r="CN47" s="134"/>
      <c r="CO47" s="134"/>
      <c r="CP47" s="134"/>
      <c r="CQ47" s="134"/>
      <c r="CR47" s="134"/>
      <c r="CS47" s="134"/>
      <c r="CT47" s="134"/>
      <c r="CU47" s="134"/>
      <c r="CV47" s="134"/>
      <c r="CW47" s="134"/>
      <c r="CX47" s="134"/>
      <c r="CY47" s="134"/>
      <c r="CZ47" s="134"/>
      <c r="DA47" s="134"/>
      <c r="DB47" s="134"/>
      <c r="DC47" s="134"/>
      <c r="DD47" s="134"/>
      <c r="DE47" s="134"/>
      <c r="DF47" s="134"/>
      <c r="DG47" s="134"/>
      <c r="DH47" s="134"/>
      <c r="DI47" s="134"/>
      <c r="DJ47" s="134"/>
      <c r="DK47" s="134"/>
      <c r="DL47" s="134"/>
      <c r="DM47" s="134"/>
      <c r="DN47" s="134"/>
      <c r="DO47" s="134"/>
      <c r="DP47" s="134"/>
      <c r="DQ47" s="134"/>
      <c r="DR47" s="134"/>
      <c r="DS47" s="134"/>
      <c r="DT47" s="134"/>
      <c r="DU47" s="134"/>
      <c r="DV47" s="134"/>
      <c r="DW47" s="134"/>
      <c r="DX47" s="134"/>
      <c r="DY47" s="134"/>
      <c r="DZ47" s="134"/>
      <c r="EA47" s="134"/>
      <c r="EB47" s="134"/>
      <c r="EC47" s="134"/>
      <c r="ED47" s="134"/>
      <c r="EE47" s="134"/>
      <c r="EF47" s="134"/>
      <c r="EG47" s="134"/>
      <c r="EH47" s="134"/>
      <c r="EI47" s="134"/>
      <c r="EJ47" s="134"/>
      <c r="EK47" s="134"/>
      <c r="EL47" s="134"/>
      <c r="EM47" s="134"/>
      <c r="EN47" s="134"/>
      <c r="EO47" s="134"/>
      <c r="EP47" s="134"/>
      <c r="EQ47" s="134"/>
      <c r="ER47" s="134"/>
      <c r="ES47" s="134"/>
      <c r="ET47" s="134"/>
      <c r="EU47" s="134"/>
      <c r="EV47" s="134"/>
      <c r="EW47" s="134"/>
      <c r="EX47" s="134"/>
      <c r="EY47" s="134"/>
      <c r="EZ47" s="134"/>
      <c r="FA47" s="134"/>
      <c r="FB47" s="134"/>
      <c r="FC47" s="134"/>
      <c r="FD47" s="134"/>
      <c r="FE47" s="134"/>
      <c r="FF47" s="134"/>
      <c r="FG47" s="134"/>
      <c r="FH47" s="134"/>
      <c r="FI47" s="134"/>
      <c r="FJ47" s="134"/>
      <c r="FK47" s="134"/>
      <c r="FL47" s="134"/>
      <c r="FM47" s="134"/>
      <c r="FN47" s="134"/>
      <c r="FO47" s="134"/>
      <c r="FP47" s="134"/>
      <c r="FQ47" s="134"/>
      <c r="FR47" s="134"/>
      <c r="FS47" s="134"/>
      <c r="FT47" s="134"/>
      <c r="FU47" s="134"/>
      <c r="FV47" s="134"/>
      <c r="FW47" s="134"/>
      <c r="FX47" s="134"/>
      <c r="FY47" s="134"/>
      <c r="FZ47" s="134"/>
      <c r="GA47" s="134"/>
      <c r="GB47" s="134"/>
      <c r="GC47" s="134"/>
      <c r="GD47" s="134"/>
      <c r="GE47" s="134"/>
      <c r="GF47" s="134"/>
      <c r="GG47" s="134"/>
      <c r="GH47" s="134"/>
      <c r="GI47" s="134"/>
      <c r="GJ47" s="134"/>
      <c r="GK47" s="134"/>
      <c r="GL47" s="134"/>
      <c r="GM47" s="134"/>
      <c r="GN47" s="134"/>
      <c r="GO47" s="134"/>
      <c r="GP47" s="134"/>
      <c r="GQ47" s="134"/>
      <c r="GR47" s="134"/>
      <c r="GS47" s="134"/>
      <c r="GT47" s="134"/>
      <c r="GU47" s="134"/>
      <c r="GV47" s="134"/>
      <c r="GW47" s="134"/>
      <c r="GX47" s="134"/>
      <c r="GY47" s="134"/>
      <c r="GZ47" s="134"/>
      <c r="HA47" s="134"/>
      <c r="HB47" s="134"/>
      <c r="HC47" s="134"/>
      <c r="HD47" s="134"/>
      <c r="HE47" s="134"/>
      <c r="HF47" s="134"/>
      <c r="HG47" s="134"/>
      <c r="HH47" s="134"/>
      <c r="HI47" s="134"/>
      <c r="HJ47" s="134"/>
      <c r="HK47" s="134"/>
      <c r="HL47" s="134"/>
      <c r="HM47" s="134"/>
      <c r="HN47" s="134"/>
      <c r="HO47" s="134"/>
      <c r="HP47" s="134"/>
      <c r="HQ47" s="134"/>
      <c r="HR47" s="134"/>
      <c r="HS47" s="134"/>
      <c r="HT47" s="134"/>
      <c r="HU47" s="134"/>
      <c r="HV47" s="134"/>
      <c r="HW47" s="134"/>
      <c r="HX47" s="134"/>
      <c r="HY47" s="134"/>
      <c r="HZ47" s="134"/>
      <c r="IA47" s="134"/>
      <c r="IB47" s="134"/>
      <c r="IC47" s="134"/>
      <c r="ID47" s="134"/>
      <c r="IE47" s="134"/>
      <c r="IF47" s="134"/>
      <c r="IG47" s="134"/>
      <c r="IH47" s="134"/>
      <c r="II47" s="134"/>
      <c r="IJ47" s="134"/>
      <c r="IK47" s="134"/>
      <c r="IL47" s="134"/>
      <c r="IM47" s="134"/>
      <c r="IN47" s="134"/>
      <c r="IO47" s="134"/>
      <c r="IP47" s="134"/>
      <c r="IQ47" s="134"/>
      <c r="IR47" s="134"/>
      <c r="IS47" s="134"/>
      <c r="IT47" s="134"/>
      <c r="IU47" s="134"/>
      <c r="IV47" s="134"/>
      <c r="IW47" s="134"/>
      <c r="IX47" s="134"/>
      <c r="IY47" s="134"/>
      <c r="IZ47" s="134"/>
      <c r="JA47" s="134"/>
      <c r="JB47" s="134"/>
      <c r="JC47" s="134"/>
      <c r="JD47" s="134"/>
      <c r="JE47" s="134"/>
      <c r="JF47" s="134"/>
      <c r="JG47" s="134"/>
      <c r="JH47" s="134"/>
      <c r="JI47" s="134"/>
      <c r="JJ47" s="134"/>
      <c r="JK47" s="134"/>
      <c r="JL47" s="134"/>
      <c r="JM47" s="134"/>
      <c r="JN47" s="134"/>
      <c r="JO47" s="134"/>
      <c r="JP47" s="134"/>
      <c r="JQ47" s="134"/>
      <c r="JR47" s="134"/>
      <c r="JS47" s="134"/>
      <c r="JT47" s="134"/>
      <c r="JU47" s="134"/>
      <c r="JV47" s="134"/>
      <c r="JW47" s="134"/>
      <c r="JX47" s="134"/>
      <c r="JY47" s="134"/>
      <c r="JZ47" s="134"/>
      <c r="KA47" s="134"/>
      <c r="KB47" s="134"/>
      <c r="KC47" s="134"/>
      <c r="KD47" s="134"/>
      <c r="KE47" s="134"/>
      <c r="KF47" s="134"/>
      <c r="KG47" s="134"/>
      <c r="KH47" s="134"/>
      <c r="KI47" s="134"/>
      <c r="KJ47" s="134"/>
      <c r="KK47" s="134"/>
      <c r="KL47" s="134"/>
      <c r="KM47" s="134"/>
      <c r="KN47" s="134"/>
      <c r="KO47" s="134"/>
      <c r="KP47" s="134"/>
      <c r="KQ47" s="134"/>
      <c r="KR47" s="134"/>
      <c r="KS47" s="134"/>
      <c r="KT47" s="134"/>
      <c r="KU47" s="134"/>
      <c r="KV47" s="134"/>
      <c r="KW47" s="134"/>
      <c r="KX47" s="134"/>
      <c r="KY47" s="134"/>
      <c r="KZ47" s="134"/>
      <c r="LA47" s="134"/>
      <c r="LB47" s="134"/>
      <c r="LC47" s="134"/>
      <c r="LD47" s="134"/>
      <c r="LE47" s="134"/>
      <c r="LF47" s="134"/>
      <c r="LG47" s="134"/>
      <c r="LH47" s="134"/>
      <c r="LI47" s="134"/>
      <c r="LJ47" s="134"/>
      <c r="LK47" s="134"/>
      <c r="LL47" s="134"/>
      <c r="LM47" s="134"/>
      <c r="LN47" s="134"/>
      <c r="LO47" s="134"/>
      <c r="LP47" s="134"/>
      <c r="LQ47" s="134"/>
      <c r="LR47" s="134"/>
      <c r="LS47" s="134"/>
      <c r="LT47" s="134"/>
      <c r="LU47" s="134"/>
      <c r="LV47" s="134"/>
      <c r="LW47" s="134"/>
      <c r="LX47" s="134"/>
      <c r="LY47" s="134"/>
      <c r="LZ47" s="134"/>
      <c r="MA47" s="134"/>
      <c r="MB47" s="134"/>
      <c r="MC47" s="134"/>
      <c r="MD47" s="134"/>
      <c r="ME47" s="134"/>
      <c r="MF47" s="134"/>
      <c r="MG47" s="134"/>
      <c r="MH47" s="134"/>
      <c r="MI47" s="134"/>
      <c r="MJ47" s="134"/>
      <c r="MK47" s="134"/>
      <c r="ML47" s="134"/>
      <c r="MM47" s="134"/>
      <c r="MN47" s="134"/>
      <c r="MO47" s="134"/>
      <c r="MP47" s="134"/>
      <c r="MQ47" s="134"/>
      <c r="MR47" s="134"/>
      <c r="MS47" s="134"/>
      <c r="MT47" s="134"/>
      <c r="MU47" s="134"/>
      <c r="MV47" s="134"/>
      <c r="MW47" s="134"/>
      <c r="MX47" s="134"/>
      <c r="MY47" s="134"/>
      <c r="MZ47" s="134"/>
      <c r="NA47" s="134"/>
      <c r="NB47" s="134"/>
      <c r="NC47" s="134"/>
      <c r="ND47" s="134"/>
      <c r="NE47" s="134"/>
      <c r="NF47" s="134"/>
      <c r="NG47" s="134"/>
      <c r="NH47" s="134"/>
      <c r="NI47" s="134"/>
      <c r="NJ47" s="134"/>
      <c r="NK47" s="134"/>
      <c r="NL47" s="134"/>
      <c r="NM47" s="134"/>
      <c r="NN47" s="134"/>
      <c r="NO47" s="134"/>
      <c r="NP47" s="134"/>
      <c r="NQ47" s="134"/>
      <c r="NR47" s="134"/>
      <c r="NS47" s="134"/>
      <c r="NT47" s="134"/>
      <c r="NU47" s="134"/>
      <c r="NV47" s="134"/>
      <c r="NW47" s="134"/>
      <c r="NX47" s="134"/>
      <c r="NY47" s="134"/>
      <c r="NZ47" s="134"/>
      <c r="OA47" s="134"/>
      <c r="OB47" s="134"/>
      <c r="OC47" s="134"/>
      <c r="OD47" s="134"/>
      <c r="OE47" s="134"/>
      <c r="OF47" s="134"/>
      <c r="OG47" s="134"/>
      <c r="OH47" s="134"/>
      <c r="OI47" s="134"/>
      <c r="OJ47" s="134"/>
      <c r="OK47" s="134"/>
      <c r="OL47" s="134"/>
      <c r="OM47" s="134"/>
      <c r="ON47" s="134"/>
      <c r="OO47" s="134"/>
      <c r="OP47" s="134"/>
      <c r="OQ47" s="134"/>
      <c r="OR47" s="134"/>
      <c r="OS47" s="134"/>
      <c r="OT47" s="134"/>
      <c r="OU47" s="134"/>
      <c r="OV47" s="134"/>
      <c r="OW47" s="134"/>
      <c r="OX47" s="134"/>
      <c r="OY47" s="134"/>
      <c r="OZ47" s="134"/>
      <c r="PA47" s="134"/>
      <c r="PB47" s="134"/>
      <c r="PC47" s="134"/>
      <c r="PD47" s="134"/>
      <c r="PE47" s="134"/>
      <c r="PF47" s="134"/>
      <c r="PG47" s="134"/>
      <c r="PH47" s="134"/>
      <c r="PI47" s="134"/>
      <c r="PJ47" s="134"/>
      <c r="PK47" s="134"/>
      <c r="PL47" s="134"/>
      <c r="PM47" s="134"/>
      <c r="PN47" s="134"/>
      <c r="PO47" s="134"/>
      <c r="PP47" s="134"/>
      <c r="PQ47" s="134"/>
      <c r="PR47" s="134"/>
      <c r="PS47" s="134"/>
      <c r="PT47" s="134"/>
      <c r="PU47" s="134"/>
      <c r="PV47" s="134"/>
      <c r="PW47" s="134"/>
      <c r="PX47" s="134"/>
      <c r="PY47" s="134"/>
      <c r="PZ47" s="134"/>
      <c r="QA47" s="134"/>
      <c r="QB47" s="134"/>
      <c r="QC47" s="134"/>
      <c r="QD47" s="134"/>
      <c r="QE47" s="134"/>
      <c r="QF47" s="134"/>
      <c r="QG47" s="134"/>
      <c r="QH47" s="134"/>
      <c r="QI47" s="134"/>
      <c r="QJ47" s="134"/>
      <c r="QK47" s="134"/>
      <c r="QL47" s="134"/>
      <c r="QM47" s="134"/>
      <c r="QN47" s="134"/>
      <c r="QO47" s="134"/>
      <c r="QP47" s="134"/>
      <c r="QQ47" s="134"/>
      <c r="QR47" s="134"/>
      <c r="QS47" s="134"/>
      <c r="QT47" s="134"/>
      <c r="QU47" s="134"/>
      <c r="QV47" s="134"/>
      <c r="QW47" s="134"/>
      <c r="QX47" s="134"/>
      <c r="QY47" s="134"/>
      <c r="QZ47" s="134"/>
      <c r="RA47" s="134"/>
      <c r="RB47" s="134"/>
      <c r="RC47" s="134"/>
      <c r="RD47" s="134"/>
      <c r="RE47" s="134"/>
      <c r="RF47" s="134"/>
      <c r="RG47" s="134"/>
      <c r="RH47" s="134"/>
      <c r="RI47" s="134"/>
      <c r="RJ47" s="134"/>
      <c r="RK47" s="134"/>
      <c r="RL47" s="134"/>
      <c r="RM47" s="134"/>
      <c r="RN47" s="134"/>
      <c r="RO47" s="134"/>
      <c r="RP47" s="134"/>
      <c r="RQ47" s="134"/>
      <c r="RR47" s="134"/>
      <c r="RS47" s="134"/>
      <c r="RT47" s="134"/>
      <c r="RU47" s="134"/>
      <c r="RV47" s="134"/>
      <c r="RW47" s="134"/>
      <c r="RX47" s="134"/>
      <c r="RY47" s="134"/>
      <c r="RZ47" s="134"/>
      <c r="SA47" s="134"/>
      <c r="SB47" s="134"/>
      <c r="SC47" s="134"/>
      <c r="SD47" s="134"/>
      <c r="SE47" s="134"/>
      <c r="SF47" s="134"/>
      <c r="SG47" s="134"/>
      <c r="SH47" s="134"/>
      <c r="SI47" s="134"/>
      <c r="SJ47" s="134"/>
      <c r="SK47" s="134"/>
      <c r="SL47" s="134"/>
      <c r="SM47" s="134"/>
      <c r="SN47" s="134"/>
      <c r="SO47" s="134"/>
      <c r="SP47" s="134"/>
      <c r="SQ47" s="134"/>
      <c r="SR47" s="134"/>
      <c r="SS47" s="134"/>
      <c r="ST47" s="134"/>
      <c r="SU47" s="134"/>
      <c r="SV47" s="134"/>
      <c r="SW47" s="134"/>
      <c r="SX47" s="134"/>
      <c r="SY47" s="134"/>
      <c r="SZ47" s="134"/>
      <c r="TA47" s="134"/>
      <c r="TB47" s="134"/>
      <c r="TC47" s="134"/>
      <c r="TD47" s="134"/>
      <c r="TE47" s="134"/>
      <c r="TF47" s="134"/>
      <c r="TG47" s="134"/>
      <c r="TH47" s="134"/>
      <c r="TI47" s="134"/>
      <c r="TJ47" s="134"/>
      <c r="TK47" s="134"/>
      <c r="TL47" s="134"/>
      <c r="TM47" s="134"/>
      <c r="TN47" s="134"/>
      <c r="TO47" s="134"/>
      <c r="TP47" s="134"/>
      <c r="TQ47" s="134"/>
      <c r="TR47" s="134"/>
      <c r="TS47" s="134"/>
      <c r="TT47" s="134"/>
      <c r="TU47" s="134"/>
      <c r="TV47" s="134"/>
      <c r="TW47" s="134"/>
      <c r="TX47" s="134"/>
      <c r="TY47" s="134"/>
      <c r="TZ47" s="134"/>
      <c r="UA47" s="134"/>
      <c r="UB47" s="134"/>
      <c r="UC47" s="134"/>
      <c r="UD47" s="134"/>
      <c r="UE47" s="134"/>
      <c r="UF47" s="134"/>
      <c r="UG47" s="134"/>
      <c r="UH47" s="134"/>
      <c r="UI47" s="134"/>
      <c r="UJ47" s="134"/>
      <c r="UK47" s="134"/>
      <c r="UL47" s="134"/>
      <c r="UM47" s="134"/>
      <c r="UN47" s="134"/>
      <c r="UO47" s="134"/>
      <c r="UP47" s="134"/>
      <c r="UQ47" s="134"/>
      <c r="UR47" s="134"/>
      <c r="US47" s="134"/>
      <c r="UT47" s="134"/>
      <c r="UU47" s="134"/>
      <c r="UV47" s="134"/>
      <c r="UW47" s="134"/>
      <c r="UX47" s="134"/>
      <c r="UY47" s="134"/>
      <c r="UZ47" s="134"/>
      <c r="VA47" s="134"/>
      <c r="VB47" s="134"/>
      <c r="VC47" s="134"/>
      <c r="VD47" s="134"/>
      <c r="VE47" s="134"/>
      <c r="VF47" s="134"/>
      <c r="VG47" s="134"/>
      <c r="VH47" s="134"/>
      <c r="VI47" s="134"/>
      <c r="VJ47" s="134"/>
      <c r="VK47" s="134"/>
      <c r="VL47" s="134"/>
      <c r="VM47" s="134"/>
      <c r="VN47" s="134"/>
      <c r="VO47" s="134"/>
      <c r="VP47" s="134"/>
      <c r="VQ47" s="134"/>
      <c r="VR47" s="134"/>
      <c r="VS47" s="134"/>
      <c r="VT47" s="134"/>
      <c r="VU47" s="134"/>
      <c r="VV47" s="134"/>
      <c r="VW47" s="134"/>
      <c r="VX47" s="134"/>
      <c r="VY47" s="134"/>
      <c r="VZ47" s="134"/>
      <c r="WA47" s="134"/>
      <c r="WB47" s="134"/>
      <c r="WC47" s="134"/>
      <c r="WD47" s="134"/>
      <c r="WE47" s="134"/>
      <c r="WF47" s="134"/>
      <c r="WG47" s="134"/>
      <c r="WH47" s="134"/>
      <c r="WI47" s="134"/>
      <c r="WJ47" s="134"/>
      <c r="WK47" s="134"/>
      <c r="WL47" s="134"/>
      <c r="WM47" s="134"/>
      <c r="WN47" s="134"/>
      <c r="WO47" s="134"/>
      <c r="WP47" s="134"/>
      <c r="WQ47" s="134"/>
      <c r="WR47" s="134"/>
      <c r="WS47" s="134"/>
      <c r="WT47" s="134"/>
      <c r="WU47" s="134"/>
      <c r="WV47" s="134"/>
      <c r="WW47" s="134"/>
      <c r="WX47" s="134"/>
      <c r="WY47" s="134"/>
      <c r="WZ47" s="134"/>
      <c r="XA47" s="134"/>
      <c r="XB47" s="134"/>
      <c r="XC47" s="134"/>
      <c r="XD47" s="134"/>
      <c r="XE47" s="134"/>
      <c r="XF47" s="134"/>
      <c r="XG47" s="134"/>
      <c r="XH47" s="134"/>
      <c r="XI47" s="134"/>
      <c r="XJ47" s="134"/>
      <c r="XK47" s="134"/>
      <c r="XL47" s="134"/>
      <c r="XM47" s="134"/>
      <c r="XN47" s="134"/>
      <c r="XO47" s="134"/>
      <c r="XP47" s="134"/>
      <c r="XQ47" s="134"/>
      <c r="XR47" s="134"/>
      <c r="XS47" s="134"/>
      <c r="XT47" s="134"/>
      <c r="XU47" s="134"/>
      <c r="XV47" s="134"/>
      <c r="XW47" s="134"/>
      <c r="XX47" s="134"/>
      <c r="XY47" s="134"/>
      <c r="XZ47" s="134"/>
      <c r="YA47" s="134"/>
      <c r="YB47" s="134"/>
      <c r="YC47" s="134"/>
      <c r="YD47" s="134"/>
      <c r="YE47" s="134"/>
      <c r="YF47" s="134"/>
      <c r="YG47" s="134"/>
      <c r="YH47" s="134"/>
      <c r="YI47" s="134"/>
      <c r="YJ47" s="134"/>
      <c r="YK47" s="134"/>
      <c r="YL47" s="134"/>
      <c r="YM47" s="134"/>
      <c r="YN47" s="134"/>
      <c r="YO47" s="134"/>
      <c r="YP47" s="134"/>
      <c r="YQ47" s="134"/>
      <c r="YR47" s="134"/>
      <c r="YS47" s="134"/>
      <c r="YT47" s="134"/>
      <c r="YU47" s="134"/>
      <c r="YV47" s="134"/>
      <c r="YW47" s="134"/>
      <c r="YX47" s="134"/>
      <c r="YY47" s="134"/>
      <c r="YZ47" s="134"/>
      <c r="ZA47" s="134"/>
      <c r="ZB47" s="134"/>
      <c r="ZC47" s="134"/>
      <c r="ZD47" s="134"/>
      <c r="ZE47" s="134"/>
      <c r="ZF47" s="134"/>
      <c r="ZG47" s="134"/>
      <c r="ZH47" s="134"/>
      <c r="ZI47" s="134"/>
      <c r="ZJ47" s="134"/>
      <c r="ZK47" s="134"/>
      <c r="ZL47" s="134"/>
      <c r="ZM47" s="134"/>
      <c r="ZN47" s="134"/>
      <c r="ZO47" s="134"/>
      <c r="ZP47" s="134"/>
      <c r="ZQ47" s="134"/>
      <c r="ZR47" s="134"/>
      <c r="ZS47" s="134"/>
      <c r="ZT47" s="134"/>
      <c r="ZU47" s="134"/>
      <c r="ZV47" s="134"/>
      <c r="ZW47" s="134"/>
      <c r="ZX47" s="134"/>
      <c r="ZY47" s="134"/>
      <c r="ZZ47" s="134"/>
      <c r="AAA47" s="134"/>
      <c r="AAB47" s="134"/>
      <c r="AAC47" s="134"/>
      <c r="AAD47" s="134"/>
      <c r="AAE47" s="134"/>
      <c r="AAF47" s="134"/>
      <c r="AAG47" s="134"/>
      <c r="AAH47" s="134"/>
      <c r="AAI47" s="134"/>
      <c r="AAJ47" s="134"/>
      <c r="AAK47" s="134"/>
      <c r="AAL47" s="134"/>
      <c r="AAM47" s="134"/>
      <c r="AAN47" s="134"/>
      <c r="AAO47" s="134"/>
      <c r="AAP47" s="134"/>
      <c r="AAQ47" s="134"/>
      <c r="AAR47" s="134"/>
      <c r="AAS47" s="134"/>
      <c r="AAT47" s="134"/>
      <c r="AAU47" s="134"/>
      <c r="AAV47" s="134"/>
      <c r="AAW47" s="134"/>
      <c r="AAX47" s="134"/>
      <c r="AAY47" s="134"/>
      <c r="AAZ47" s="134"/>
      <c r="ABA47" s="134"/>
      <c r="ABB47" s="134"/>
      <c r="ABC47" s="134"/>
      <c r="ABD47" s="134"/>
      <c r="ABE47" s="134"/>
      <c r="ABF47" s="134"/>
      <c r="ABG47" s="134"/>
      <c r="ABH47" s="134"/>
      <c r="ABI47" s="134"/>
      <c r="ABJ47" s="134"/>
      <c r="ABK47" s="134"/>
      <c r="ABL47" s="134"/>
      <c r="ABM47" s="134"/>
      <c r="ABN47" s="134"/>
      <c r="ABO47" s="134"/>
      <c r="ABP47" s="134"/>
      <c r="ABQ47" s="134"/>
      <c r="ABR47" s="134"/>
      <c r="ABS47" s="134"/>
      <c r="ABT47" s="134"/>
      <c r="ABU47" s="134"/>
      <c r="ABV47" s="134"/>
      <c r="ABW47" s="134"/>
      <c r="ABX47" s="134"/>
      <c r="ABY47" s="134"/>
      <c r="ABZ47" s="134"/>
      <c r="ACA47" s="134"/>
      <c r="ACB47" s="134"/>
      <c r="ACC47" s="134"/>
      <c r="ACD47" s="134"/>
      <c r="ACE47" s="134"/>
      <c r="ACF47" s="134"/>
      <c r="ACG47" s="134"/>
      <c r="ACH47" s="134"/>
      <c r="ACI47" s="134"/>
      <c r="ACJ47" s="134"/>
      <c r="ACK47" s="134"/>
      <c r="ACL47" s="134"/>
      <c r="ACM47" s="134"/>
      <c r="ACN47" s="134"/>
      <c r="ACO47" s="134"/>
      <c r="ACP47" s="134"/>
      <c r="ACQ47" s="134"/>
      <c r="ACR47" s="134"/>
      <c r="ACS47" s="134"/>
      <c r="ACT47" s="134"/>
      <c r="ACU47" s="134"/>
      <c r="ACV47" s="134"/>
      <c r="ACW47" s="134"/>
      <c r="ACX47" s="134"/>
      <c r="ACY47" s="134"/>
      <c r="ACZ47" s="134"/>
      <c r="ADA47" s="134"/>
      <c r="ADB47" s="134"/>
      <c r="ADC47" s="134"/>
      <c r="ADD47" s="134"/>
      <c r="ADE47" s="134"/>
      <c r="ADF47" s="134"/>
      <c r="ADG47" s="134"/>
      <c r="ADH47" s="134"/>
      <c r="ADI47" s="134"/>
      <c r="ADJ47" s="134"/>
      <c r="ADK47" s="134"/>
      <c r="ADL47" s="134"/>
      <c r="ADM47" s="134"/>
      <c r="ADN47" s="134"/>
      <c r="ADO47" s="134"/>
      <c r="ADP47" s="134"/>
      <c r="ADQ47" s="134"/>
      <c r="ADR47" s="134"/>
      <c r="ADS47" s="134"/>
      <c r="ADT47" s="134"/>
      <c r="ADU47" s="134"/>
      <c r="ADV47" s="134"/>
      <c r="ADW47" s="134"/>
      <c r="ADX47" s="134"/>
      <c r="ADY47" s="134"/>
      <c r="ADZ47" s="134"/>
      <c r="AEA47" s="134"/>
      <c r="AEB47" s="134"/>
      <c r="AEC47" s="134"/>
      <c r="AED47" s="134"/>
      <c r="AEE47" s="134"/>
      <c r="AEF47" s="134"/>
      <c r="AEG47" s="134"/>
      <c r="AEH47" s="134"/>
      <c r="AEI47" s="134"/>
      <c r="AEJ47" s="134"/>
      <c r="AEK47" s="134"/>
      <c r="AEL47" s="134"/>
      <c r="AEM47" s="134"/>
      <c r="AEN47" s="134"/>
      <c r="AEO47" s="134"/>
      <c r="AEP47" s="134"/>
      <c r="AEQ47" s="134"/>
      <c r="AER47" s="134"/>
      <c r="AES47" s="134"/>
      <c r="AET47" s="134"/>
      <c r="AEU47" s="134"/>
      <c r="AEV47" s="134"/>
      <c r="AEW47" s="134"/>
      <c r="AEX47" s="134"/>
      <c r="AEY47" s="134"/>
      <c r="AEZ47" s="134"/>
      <c r="AFA47" s="134"/>
      <c r="AFB47" s="134"/>
      <c r="AFC47" s="134"/>
      <c r="AFD47" s="134"/>
      <c r="AFE47" s="134"/>
      <c r="AFF47" s="134"/>
      <c r="AFG47" s="134"/>
      <c r="AFH47" s="134"/>
      <c r="AFI47" s="134"/>
      <c r="AFJ47" s="134"/>
      <c r="AFK47" s="134"/>
      <c r="AFL47" s="134"/>
      <c r="AFM47" s="134"/>
      <c r="AFN47" s="134"/>
      <c r="AFO47" s="134"/>
      <c r="AFP47" s="134"/>
      <c r="AFQ47" s="134"/>
      <c r="AFR47" s="134"/>
      <c r="AFS47" s="134"/>
      <c r="AFT47" s="134"/>
      <c r="AFU47" s="134"/>
      <c r="AFV47" s="134"/>
      <c r="AFW47" s="134"/>
      <c r="AFX47" s="134"/>
      <c r="AFY47" s="134"/>
      <c r="AFZ47" s="134"/>
      <c r="AGA47" s="134"/>
      <c r="AGB47" s="134"/>
      <c r="AGC47" s="134"/>
      <c r="AGD47" s="134"/>
      <c r="AGE47" s="134"/>
      <c r="AGF47" s="134"/>
      <c r="AGG47" s="134"/>
      <c r="AGH47" s="134"/>
      <c r="AGI47" s="134"/>
      <c r="AGJ47" s="134"/>
      <c r="AGK47" s="134"/>
      <c r="AGL47" s="134"/>
      <c r="AGM47" s="134"/>
      <c r="AGN47" s="134"/>
      <c r="AGO47" s="134"/>
      <c r="AGP47" s="134"/>
      <c r="AGQ47" s="134"/>
      <c r="AGR47" s="134"/>
      <c r="AGS47" s="134"/>
      <c r="AGT47" s="134"/>
      <c r="AGU47" s="134"/>
      <c r="AGV47" s="134"/>
      <c r="AGW47" s="134"/>
      <c r="AGX47" s="134"/>
      <c r="AGY47" s="134"/>
      <c r="AGZ47" s="134"/>
      <c r="AHA47" s="134"/>
      <c r="AHB47" s="134"/>
      <c r="AHC47" s="134"/>
      <c r="AHD47" s="134"/>
      <c r="AHE47" s="134"/>
      <c r="AHF47" s="134"/>
      <c r="AHG47" s="134"/>
      <c r="AHH47" s="134"/>
      <c r="AHI47" s="134"/>
      <c r="AHJ47" s="134"/>
      <c r="AHK47" s="134"/>
      <c r="AHL47" s="134"/>
      <c r="AHM47" s="134"/>
      <c r="AHN47" s="134"/>
      <c r="AHO47" s="134"/>
      <c r="AHP47" s="134"/>
      <c r="AHQ47" s="134"/>
      <c r="AHR47" s="134"/>
      <c r="AHS47" s="134"/>
      <c r="AHT47" s="134"/>
      <c r="AHU47" s="134"/>
      <c r="AHV47" s="134"/>
      <c r="AHW47" s="134"/>
      <c r="AHX47" s="134"/>
      <c r="AHY47" s="134"/>
      <c r="AHZ47" s="134"/>
      <c r="AIA47" s="134"/>
      <c r="AIB47" s="134"/>
      <c r="AIC47" s="134"/>
      <c r="AID47" s="134"/>
      <c r="AIE47" s="134"/>
      <c r="AIF47" s="134"/>
      <c r="AIG47" s="134"/>
      <c r="AIH47" s="134"/>
      <c r="AII47" s="134"/>
      <c r="AIJ47" s="134"/>
      <c r="AIK47" s="134"/>
      <c r="AIL47" s="134"/>
      <c r="AIM47" s="134"/>
      <c r="AIN47" s="134"/>
      <c r="AIO47" s="134"/>
      <c r="AIP47" s="134"/>
      <c r="AIQ47" s="134"/>
      <c r="AIR47" s="134"/>
      <c r="AIS47" s="134"/>
      <c r="AIT47" s="134"/>
      <c r="AIU47" s="134"/>
      <c r="AIV47" s="134"/>
      <c r="AIW47" s="134"/>
      <c r="AIX47" s="134"/>
      <c r="AIY47" s="134"/>
      <c r="AIZ47" s="134"/>
      <c r="AJA47" s="134"/>
      <c r="AJB47" s="134"/>
      <c r="AJC47" s="134"/>
      <c r="AJD47" s="134"/>
      <c r="AJE47" s="134"/>
      <c r="AJF47" s="134"/>
      <c r="AJG47" s="134"/>
      <c r="AJH47" s="134"/>
      <c r="AJI47" s="134"/>
      <c r="AJJ47" s="134"/>
      <c r="AJK47" s="134"/>
      <c r="AJL47" s="134"/>
      <c r="AJM47" s="134"/>
      <c r="AJN47" s="134"/>
      <c r="AJO47" s="134"/>
      <c r="AJP47" s="134"/>
      <c r="AJQ47" s="134"/>
      <c r="AJR47" s="134"/>
      <c r="AJS47" s="134"/>
      <c r="AJT47" s="134"/>
      <c r="AJU47" s="134"/>
      <c r="AJV47" s="134"/>
      <c r="AJW47" s="134"/>
      <c r="AJX47" s="134"/>
      <c r="AJY47" s="134"/>
      <c r="AJZ47" s="134"/>
      <c r="AKA47" s="134"/>
      <c r="AKB47" s="134"/>
      <c r="AKC47" s="134"/>
      <c r="AKD47" s="134"/>
      <c r="AKE47" s="134"/>
      <c r="AKF47" s="134"/>
      <c r="AKG47" s="134"/>
      <c r="AKH47" s="134"/>
      <c r="AKI47" s="134"/>
      <c r="AKJ47" s="134"/>
      <c r="AKK47" s="134"/>
      <c r="AKL47" s="134"/>
      <c r="AKM47" s="134"/>
      <c r="AKN47" s="134"/>
      <c r="AKO47" s="134"/>
      <c r="AKP47" s="134"/>
      <c r="AKQ47" s="134"/>
      <c r="AKR47" s="134"/>
      <c r="AKS47" s="134"/>
      <c r="AKT47" s="134"/>
      <c r="AKU47" s="134"/>
      <c r="AKV47" s="134"/>
      <c r="AKW47" s="134"/>
      <c r="AKX47" s="134"/>
      <c r="AKY47" s="134"/>
      <c r="AKZ47" s="134"/>
      <c r="ALA47" s="134"/>
      <c r="ALB47" s="134"/>
      <c r="ALC47" s="134"/>
      <c r="ALD47" s="134"/>
      <c r="ALE47" s="134"/>
      <c r="ALF47" s="134"/>
      <c r="ALG47" s="134"/>
      <c r="ALH47" s="134"/>
      <c r="ALI47" s="134"/>
      <c r="ALJ47" s="134"/>
      <c r="ALK47" s="134"/>
      <c r="ALL47" s="134"/>
      <c r="ALM47" s="134"/>
      <c r="ALN47" s="134"/>
      <c r="ALO47" s="134"/>
      <c r="ALP47" s="134"/>
      <c r="ALQ47" s="134"/>
      <c r="ALR47" s="134"/>
      <c r="ALS47" s="134"/>
      <c r="ALT47" s="134"/>
      <c r="ALU47" s="134"/>
      <c r="ALV47" s="134"/>
      <c r="ALW47" s="134"/>
      <c r="ALX47" s="134"/>
      <c r="ALY47" s="134"/>
      <c r="ALZ47" s="134"/>
      <c r="AMA47" s="134"/>
      <c r="AMB47" s="134"/>
      <c r="AMC47" s="134"/>
      <c r="AMD47" s="134"/>
      <c r="AME47" s="134"/>
      <c r="AMF47" s="134"/>
      <c r="AMG47" s="134"/>
      <c r="AMH47" s="134"/>
      <c r="AMI47" s="134"/>
      <c r="AMJ47" s="134"/>
      <c r="AMK47" s="134"/>
      <c r="AML47" s="134"/>
      <c r="AMM47" s="134"/>
      <c r="AMN47" s="134"/>
      <c r="AMO47" s="134"/>
      <c r="AMP47" s="134"/>
      <c r="AMQ47" s="134"/>
      <c r="AMR47" s="134"/>
      <c r="AMS47" s="134"/>
      <c r="AMT47" s="134"/>
      <c r="AMU47" s="134"/>
      <c r="AMV47" s="134"/>
      <c r="AMW47" s="134"/>
      <c r="AMX47" s="134"/>
      <c r="AMY47" s="134"/>
      <c r="AMZ47" s="134"/>
      <c r="ANA47" s="134"/>
      <c r="ANB47" s="134"/>
      <c r="ANC47" s="134"/>
      <c r="AND47" s="134"/>
      <c r="ANE47" s="134"/>
      <c r="ANF47" s="134"/>
      <c r="ANG47" s="134"/>
      <c r="ANH47" s="134"/>
      <c r="ANI47" s="134"/>
      <c r="ANJ47" s="134"/>
      <c r="ANK47" s="134"/>
      <c r="ANL47" s="134"/>
      <c r="ANM47" s="134"/>
      <c r="ANN47" s="134"/>
      <c r="ANO47" s="134"/>
      <c r="ANP47" s="134"/>
      <c r="ANQ47" s="134"/>
      <c r="ANR47" s="134"/>
      <c r="ANS47" s="134"/>
      <c r="ANT47" s="134"/>
      <c r="ANU47" s="134"/>
      <c r="ANV47" s="134"/>
      <c r="ANW47" s="134"/>
      <c r="ANX47" s="134"/>
      <c r="ANY47" s="134"/>
      <c r="ANZ47" s="134"/>
      <c r="AOA47" s="134"/>
      <c r="AOB47" s="134"/>
      <c r="AOC47" s="134"/>
      <c r="AOD47" s="134"/>
      <c r="AOE47" s="134"/>
      <c r="AOF47" s="134"/>
      <c r="AOG47" s="134"/>
      <c r="AOH47" s="134"/>
      <c r="AOI47" s="134"/>
      <c r="AOJ47" s="134"/>
      <c r="AOK47" s="134"/>
      <c r="AOL47" s="134"/>
      <c r="AOM47" s="134"/>
      <c r="AON47" s="134"/>
      <c r="AOO47" s="134"/>
      <c r="AOP47" s="134"/>
      <c r="AOQ47" s="134"/>
      <c r="AOR47" s="134"/>
      <c r="AOS47" s="134"/>
      <c r="AOT47" s="134"/>
      <c r="AOU47" s="134"/>
      <c r="AOV47" s="134"/>
      <c r="AOW47" s="134"/>
      <c r="AOX47" s="134"/>
      <c r="AOY47" s="134"/>
      <c r="AOZ47" s="134"/>
      <c r="APA47" s="134"/>
      <c r="APB47" s="134"/>
      <c r="APC47" s="134"/>
      <c r="APD47" s="134"/>
      <c r="APE47" s="134"/>
      <c r="APF47" s="134"/>
      <c r="APG47" s="134"/>
      <c r="APH47" s="134"/>
      <c r="API47" s="134"/>
      <c r="APJ47" s="134"/>
      <c r="APK47" s="134"/>
      <c r="APL47" s="134"/>
      <c r="APM47" s="134"/>
      <c r="APN47" s="134"/>
      <c r="APO47" s="134"/>
      <c r="APP47" s="134"/>
      <c r="APQ47" s="134"/>
      <c r="APR47" s="134"/>
      <c r="APS47" s="134"/>
      <c r="APT47" s="134"/>
      <c r="APU47" s="134"/>
      <c r="APV47" s="134"/>
      <c r="APW47" s="134"/>
      <c r="APX47" s="134"/>
      <c r="APY47" s="134"/>
      <c r="APZ47" s="134"/>
      <c r="AQA47" s="134"/>
      <c r="AQB47" s="134"/>
      <c r="AQC47" s="134"/>
      <c r="AQD47" s="134"/>
      <c r="AQE47" s="134"/>
      <c r="AQF47" s="134"/>
      <c r="AQG47" s="134"/>
      <c r="AQH47" s="134"/>
      <c r="AQI47" s="134"/>
      <c r="AQJ47" s="134"/>
      <c r="AQK47" s="134"/>
      <c r="AQL47" s="134"/>
      <c r="AQM47" s="134"/>
      <c r="AQN47" s="134"/>
      <c r="AQO47" s="134"/>
      <c r="AQP47" s="134"/>
      <c r="AQQ47" s="134"/>
      <c r="AQR47" s="134"/>
      <c r="AQS47" s="134"/>
      <c r="AQT47" s="134"/>
      <c r="AQU47" s="134"/>
      <c r="AQV47" s="134"/>
      <c r="AQW47" s="134"/>
      <c r="AQX47" s="134"/>
      <c r="AQY47" s="134"/>
      <c r="AQZ47" s="134"/>
      <c r="ARA47" s="134"/>
      <c r="ARB47" s="134"/>
      <c r="ARC47" s="134"/>
      <c r="ARD47" s="134"/>
      <c r="ARE47" s="134"/>
      <c r="ARF47" s="134"/>
      <c r="ARG47" s="134"/>
      <c r="ARH47" s="134"/>
      <c r="ARI47" s="134"/>
      <c r="ARJ47" s="134"/>
      <c r="ARK47" s="134"/>
      <c r="ARL47" s="134"/>
      <c r="ARM47" s="134"/>
      <c r="ARN47" s="134"/>
      <c r="ARO47" s="134"/>
      <c r="ARP47" s="134"/>
      <c r="ARQ47" s="134"/>
      <c r="ARR47" s="134"/>
      <c r="ARS47" s="134"/>
      <c r="ART47" s="134"/>
      <c r="ARU47" s="134"/>
      <c r="ARV47" s="134"/>
      <c r="ARW47" s="134"/>
      <c r="ARX47" s="134"/>
      <c r="ARY47" s="134"/>
      <c r="ARZ47" s="134"/>
      <c r="ASA47" s="134"/>
      <c r="ASB47" s="134"/>
      <c r="ASC47" s="134"/>
      <c r="ASD47" s="134"/>
      <c r="ASE47" s="134"/>
      <c r="ASF47" s="134"/>
      <c r="ASG47" s="134"/>
      <c r="ASH47" s="134"/>
      <c r="ASI47" s="134"/>
      <c r="ASJ47" s="134"/>
      <c r="ASK47" s="134"/>
      <c r="ASL47" s="134"/>
      <c r="ASM47" s="134"/>
      <c r="ASN47" s="134"/>
      <c r="ASO47" s="134"/>
      <c r="ASP47" s="134"/>
      <c r="ASQ47" s="134"/>
      <c r="ASR47" s="134"/>
      <c r="ASS47" s="134"/>
      <c r="AST47" s="134"/>
      <c r="ASU47" s="134"/>
      <c r="ASV47" s="134"/>
      <c r="ASW47" s="134"/>
      <c r="ASX47" s="134"/>
      <c r="ASY47" s="134"/>
      <c r="ASZ47" s="134"/>
      <c r="ATA47" s="134"/>
      <c r="ATB47" s="134"/>
      <c r="ATC47" s="134"/>
      <c r="ATD47" s="134"/>
      <c r="ATE47" s="134"/>
      <c r="ATF47" s="134"/>
      <c r="ATG47" s="134"/>
      <c r="ATH47" s="134"/>
      <c r="ATI47" s="134"/>
      <c r="ATJ47" s="134"/>
      <c r="ATK47" s="134"/>
      <c r="ATL47" s="134"/>
      <c r="ATM47" s="134"/>
      <c r="ATN47" s="134"/>
      <c r="ATO47" s="134"/>
      <c r="ATP47" s="134"/>
      <c r="ATQ47" s="134"/>
      <c r="ATR47" s="134"/>
      <c r="ATS47" s="134"/>
      <c r="ATT47" s="134"/>
      <c r="ATU47" s="134"/>
      <c r="ATV47" s="134"/>
      <c r="ATW47" s="134"/>
      <c r="ATX47" s="134"/>
      <c r="ATY47" s="134"/>
      <c r="ATZ47" s="134"/>
      <c r="AUA47" s="134"/>
      <c r="AUB47" s="134"/>
      <c r="AUC47" s="134"/>
      <c r="AUD47" s="134"/>
      <c r="AUE47" s="134"/>
      <c r="AUF47" s="134"/>
      <c r="AUG47" s="134"/>
      <c r="AUH47" s="134"/>
      <c r="AUI47" s="134"/>
      <c r="AUJ47" s="134"/>
      <c r="AUK47" s="134"/>
      <c r="AUL47" s="134"/>
      <c r="AUM47" s="134"/>
      <c r="AUN47" s="134"/>
      <c r="AUO47" s="134"/>
      <c r="AUP47" s="134"/>
      <c r="AUQ47" s="134"/>
      <c r="AUR47" s="134"/>
      <c r="AUS47" s="134"/>
      <c r="AUT47" s="134"/>
      <c r="AUU47" s="134"/>
      <c r="AUV47" s="134"/>
      <c r="AUW47" s="134"/>
      <c r="AUX47" s="134"/>
      <c r="AUY47" s="134"/>
      <c r="AUZ47" s="134"/>
      <c r="AVA47" s="134"/>
      <c r="AVB47" s="134"/>
      <c r="AVC47" s="134"/>
      <c r="AVD47" s="134"/>
      <c r="AVE47" s="134"/>
      <c r="AVF47" s="134"/>
      <c r="AVG47" s="134"/>
      <c r="AVH47" s="134"/>
      <c r="AVI47" s="134"/>
      <c r="AVJ47" s="134"/>
      <c r="AVK47" s="134"/>
      <c r="AVL47" s="134"/>
      <c r="AVM47" s="134"/>
      <c r="AVN47" s="134"/>
      <c r="AVO47" s="134"/>
      <c r="AVP47" s="134"/>
      <c r="AVQ47" s="134"/>
      <c r="AVR47" s="134"/>
      <c r="AVS47" s="134"/>
      <c r="AVT47" s="134"/>
      <c r="AVU47" s="134"/>
      <c r="AVV47" s="134"/>
      <c r="AVW47" s="134"/>
      <c r="AVX47" s="134"/>
      <c r="AVY47" s="134"/>
      <c r="AVZ47" s="134"/>
      <c r="AWA47" s="134"/>
      <c r="AWB47" s="134"/>
      <c r="AWC47" s="134"/>
      <c r="AWD47" s="134"/>
      <c r="AWE47" s="134"/>
      <c r="AWF47" s="134"/>
      <c r="AWG47" s="134"/>
      <c r="AWH47" s="134"/>
      <c r="AWI47" s="134"/>
      <c r="AWJ47" s="134"/>
      <c r="AWK47" s="134"/>
      <c r="AWL47" s="134"/>
      <c r="AWM47" s="134"/>
      <c r="AWN47" s="134"/>
      <c r="AWO47" s="134"/>
      <c r="AWP47" s="134"/>
      <c r="AWQ47" s="134"/>
      <c r="AWR47" s="134"/>
      <c r="AWS47" s="134"/>
      <c r="AWT47" s="134"/>
      <c r="AWU47" s="134"/>
      <c r="AWV47" s="134"/>
      <c r="AWW47" s="134"/>
      <c r="AWX47" s="134"/>
      <c r="AWY47" s="134"/>
      <c r="AWZ47" s="134"/>
      <c r="AXA47" s="134"/>
      <c r="AXB47" s="134"/>
      <c r="AXC47" s="134"/>
      <c r="AXD47" s="134"/>
      <c r="AXE47" s="134"/>
      <c r="AXF47" s="134"/>
      <c r="AXG47" s="134"/>
      <c r="AXH47" s="134"/>
      <c r="AXI47" s="134"/>
      <c r="AXJ47" s="134"/>
      <c r="AXK47" s="134"/>
      <c r="AXL47" s="134"/>
      <c r="AXM47" s="134"/>
      <c r="AXN47" s="134"/>
      <c r="AXO47" s="134"/>
      <c r="AXP47" s="134"/>
      <c r="AXQ47" s="134"/>
      <c r="AXR47" s="134"/>
      <c r="AXS47" s="134"/>
      <c r="AXT47" s="134"/>
      <c r="AXU47" s="134"/>
      <c r="AXV47" s="134"/>
      <c r="AXW47" s="134"/>
      <c r="AXX47" s="134"/>
      <c r="AXY47" s="134"/>
      <c r="AXZ47" s="134"/>
      <c r="AYA47" s="134"/>
      <c r="AYB47" s="134"/>
      <c r="AYC47" s="134"/>
      <c r="AYD47" s="134"/>
      <c r="AYE47" s="134"/>
      <c r="AYF47" s="134"/>
      <c r="AYG47" s="134"/>
      <c r="AYH47" s="134"/>
      <c r="AYI47" s="134"/>
      <c r="AYJ47" s="134"/>
      <c r="AYK47" s="134"/>
      <c r="AYL47" s="134"/>
      <c r="AYM47" s="134"/>
      <c r="AYN47" s="134"/>
      <c r="AYO47" s="134"/>
      <c r="AYP47" s="134"/>
      <c r="AYQ47" s="134"/>
      <c r="AYR47" s="134"/>
      <c r="AYS47" s="134"/>
      <c r="AYT47" s="134"/>
      <c r="AYU47" s="134"/>
      <c r="AYV47" s="134"/>
      <c r="AYW47" s="134"/>
      <c r="AYX47" s="134"/>
      <c r="AYY47" s="134"/>
      <c r="AYZ47" s="134"/>
      <c r="AZA47" s="134"/>
      <c r="AZB47" s="134"/>
      <c r="AZC47" s="134"/>
      <c r="AZD47" s="134"/>
      <c r="AZE47" s="134"/>
      <c r="AZF47" s="134"/>
      <c r="AZG47" s="134"/>
      <c r="AZH47" s="134"/>
      <c r="AZI47" s="134"/>
      <c r="AZJ47" s="134"/>
      <c r="AZK47" s="134"/>
      <c r="AZL47" s="134"/>
      <c r="AZM47" s="134"/>
      <c r="AZN47" s="134"/>
      <c r="AZO47" s="134"/>
      <c r="AZP47" s="134"/>
      <c r="AZQ47" s="134"/>
      <c r="AZR47" s="134"/>
      <c r="AZS47" s="134"/>
      <c r="AZT47" s="134"/>
      <c r="AZU47" s="134"/>
      <c r="AZV47" s="134"/>
      <c r="AZW47" s="134"/>
      <c r="AZX47" s="134"/>
      <c r="AZY47" s="134"/>
      <c r="AZZ47" s="134"/>
      <c r="BAA47" s="134"/>
      <c r="BAB47" s="134"/>
      <c r="BAC47" s="134"/>
      <c r="BAD47" s="134"/>
      <c r="BAE47" s="134"/>
      <c r="BAF47" s="134"/>
      <c r="BAG47" s="134"/>
      <c r="BAH47" s="134"/>
      <c r="BAI47" s="134"/>
      <c r="BAJ47" s="134"/>
      <c r="BAK47" s="134"/>
      <c r="BAL47" s="134"/>
      <c r="BAM47" s="134"/>
      <c r="BAN47" s="134"/>
      <c r="BAO47" s="134"/>
      <c r="BAP47" s="134"/>
      <c r="BAQ47" s="134"/>
      <c r="BAR47" s="134"/>
      <c r="BAS47" s="134"/>
      <c r="BAT47" s="134"/>
      <c r="BAU47" s="134"/>
      <c r="BAV47" s="134"/>
      <c r="BAW47" s="134"/>
      <c r="BAX47" s="134"/>
      <c r="BAY47" s="134"/>
      <c r="BAZ47" s="134"/>
      <c r="BBA47" s="134"/>
      <c r="BBB47" s="134"/>
      <c r="BBC47" s="134"/>
      <c r="BBD47" s="134"/>
      <c r="BBE47" s="134"/>
      <c r="BBF47" s="134"/>
      <c r="BBG47" s="134"/>
      <c r="BBH47" s="134"/>
      <c r="BBI47" s="134"/>
      <c r="BBJ47" s="134"/>
      <c r="BBK47" s="134"/>
      <c r="BBL47" s="134"/>
      <c r="BBM47" s="134"/>
      <c r="BBN47" s="134"/>
      <c r="BBO47" s="134"/>
      <c r="BBP47" s="134"/>
      <c r="BBQ47" s="134"/>
      <c r="BBR47" s="134"/>
      <c r="BBS47" s="134"/>
      <c r="BBT47" s="134"/>
      <c r="BBU47" s="134"/>
      <c r="BBV47" s="134"/>
      <c r="BBW47" s="134"/>
      <c r="BBX47" s="134"/>
      <c r="BBY47" s="134"/>
      <c r="BBZ47" s="134"/>
      <c r="BCA47" s="134"/>
      <c r="BCB47" s="134"/>
      <c r="BCC47" s="134"/>
      <c r="BCD47" s="134"/>
      <c r="BCE47" s="134"/>
      <c r="BCF47" s="134"/>
      <c r="BCG47" s="134"/>
      <c r="BCH47" s="134"/>
      <c r="BCI47" s="134"/>
      <c r="BCJ47" s="134"/>
      <c r="BCK47" s="134"/>
      <c r="BCL47" s="134"/>
      <c r="BCM47" s="134"/>
      <c r="BCN47" s="134"/>
      <c r="BCO47" s="134"/>
      <c r="BCP47" s="134"/>
      <c r="BCQ47" s="134"/>
      <c r="BCR47" s="134"/>
      <c r="BCS47" s="134"/>
      <c r="BCT47" s="134"/>
      <c r="BCU47" s="134"/>
      <c r="BCV47" s="134"/>
      <c r="BCW47" s="134"/>
      <c r="BCX47" s="134"/>
      <c r="BCY47" s="134"/>
      <c r="BCZ47" s="134"/>
      <c r="BDA47" s="134"/>
      <c r="BDB47" s="134"/>
      <c r="BDC47" s="134"/>
      <c r="BDD47" s="134"/>
      <c r="BDE47" s="134"/>
      <c r="BDF47" s="134"/>
      <c r="BDG47" s="134"/>
      <c r="BDH47" s="134"/>
      <c r="BDI47" s="134"/>
      <c r="BDJ47" s="134"/>
      <c r="BDK47" s="134"/>
      <c r="BDL47" s="134"/>
      <c r="BDM47" s="134"/>
      <c r="BDN47" s="134"/>
      <c r="BDO47" s="134"/>
      <c r="BDP47" s="134"/>
      <c r="BDQ47" s="134"/>
      <c r="BDR47" s="134"/>
      <c r="BDS47" s="134"/>
      <c r="BDT47" s="134"/>
      <c r="BDU47" s="134"/>
      <c r="BDV47" s="134"/>
      <c r="BDW47" s="134"/>
      <c r="BDX47" s="134"/>
      <c r="BDY47" s="134"/>
      <c r="BDZ47" s="134"/>
      <c r="BEA47" s="134"/>
      <c r="BEB47" s="134"/>
      <c r="BEC47" s="134"/>
      <c r="BED47" s="134"/>
      <c r="BEE47" s="134"/>
      <c r="BEF47" s="134"/>
      <c r="BEG47" s="134"/>
      <c r="BEH47" s="134"/>
      <c r="BEI47" s="134"/>
      <c r="BEJ47" s="134"/>
      <c r="BEK47" s="134"/>
      <c r="BEL47" s="134"/>
      <c r="BEM47" s="134"/>
      <c r="BEN47" s="134"/>
      <c r="BEO47" s="134"/>
      <c r="BEP47" s="134"/>
      <c r="BEQ47" s="134"/>
      <c r="BER47" s="134"/>
      <c r="BES47" s="134"/>
      <c r="BET47" s="134"/>
      <c r="BEU47" s="134"/>
      <c r="BEV47" s="134"/>
      <c r="BEW47" s="134"/>
      <c r="BEX47" s="134"/>
      <c r="BEY47" s="134"/>
      <c r="BEZ47" s="134"/>
      <c r="BFA47" s="134"/>
      <c r="BFB47" s="134"/>
      <c r="BFC47" s="134"/>
      <c r="BFD47" s="134"/>
      <c r="BFE47" s="134"/>
      <c r="BFF47" s="134"/>
      <c r="BFG47" s="134"/>
      <c r="BFH47" s="134"/>
      <c r="BFI47" s="134"/>
      <c r="BFJ47" s="134"/>
      <c r="BFK47" s="134"/>
      <c r="BFL47" s="134"/>
      <c r="BFM47" s="134"/>
      <c r="BFN47" s="134"/>
      <c r="BFO47" s="134"/>
      <c r="BFP47" s="134"/>
      <c r="BFQ47" s="134"/>
      <c r="BFR47" s="134"/>
      <c r="BFS47" s="134"/>
      <c r="BFT47" s="134"/>
      <c r="BFU47" s="134"/>
      <c r="BFV47" s="134"/>
      <c r="BFW47" s="134"/>
      <c r="BFX47" s="134"/>
      <c r="BFY47" s="134"/>
      <c r="BFZ47" s="134"/>
      <c r="BGA47" s="134"/>
      <c r="BGB47" s="134"/>
      <c r="BGC47" s="134"/>
      <c r="BGD47" s="134"/>
      <c r="BGE47" s="134"/>
      <c r="BGF47" s="134"/>
      <c r="BGG47" s="134"/>
      <c r="BGH47" s="134"/>
      <c r="BGI47" s="134"/>
      <c r="BGJ47" s="134"/>
      <c r="BGK47" s="134"/>
      <c r="BGL47" s="134"/>
      <c r="BGM47" s="134"/>
      <c r="BGN47" s="134"/>
      <c r="BGO47" s="134"/>
      <c r="BGP47" s="134"/>
      <c r="BGQ47" s="134"/>
      <c r="BGR47" s="134"/>
      <c r="BGS47" s="134"/>
      <c r="BGT47" s="134"/>
      <c r="BGU47" s="134"/>
      <c r="BGV47" s="134"/>
      <c r="BGW47" s="134"/>
      <c r="BGX47" s="134"/>
      <c r="BGY47" s="134"/>
      <c r="BGZ47" s="134"/>
      <c r="BHA47" s="134"/>
      <c r="BHB47" s="134"/>
      <c r="BHC47" s="134"/>
      <c r="BHD47" s="134"/>
      <c r="BHE47" s="134"/>
      <c r="BHF47" s="134"/>
      <c r="BHG47" s="134"/>
      <c r="BHH47" s="134"/>
      <c r="BHI47" s="134"/>
      <c r="BHJ47" s="134"/>
      <c r="BHK47" s="134"/>
      <c r="BHL47" s="134"/>
      <c r="BHM47" s="134"/>
      <c r="BHN47" s="134"/>
      <c r="BHO47" s="134"/>
      <c r="BHP47" s="134"/>
      <c r="BHQ47" s="134"/>
      <c r="BHR47" s="134"/>
      <c r="BHS47" s="134"/>
      <c r="BHT47" s="134"/>
      <c r="BHU47" s="134"/>
      <c r="BHV47" s="134"/>
      <c r="BHW47" s="134"/>
      <c r="BHX47" s="134"/>
      <c r="BHY47" s="134"/>
      <c r="BHZ47" s="134"/>
      <c r="BIA47" s="134"/>
      <c r="BIB47" s="134"/>
      <c r="BIC47" s="134"/>
      <c r="BID47" s="134"/>
      <c r="BIE47" s="134"/>
      <c r="BIF47" s="134"/>
      <c r="BIG47" s="134"/>
      <c r="BIH47" s="134"/>
      <c r="BII47" s="134"/>
      <c r="BIJ47" s="134"/>
      <c r="BIK47" s="134"/>
      <c r="BIL47" s="134"/>
      <c r="BIM47" s="134"/>
      <c r="BIN47" s="134"/>
      <c r="BIO47" s="134"/>
      <c r="BIP47" s="134"/>
      <c r="BIQ47" s="134"/>
      <c r="BIR47" s="134"/>
      <c r="BIS47" s="134"/>
      <c r="BIT47" s="134"/>
      <c r="BIU47" s="134"/>
      <c r="BIV47" s="134"/>
      <c r="BIW47" s="134"/>
      <c r="BIX47" s="134"/>
      <c r="BIY47" s="134"/>
      <c r="BIZ47" s="134"/>
      <c r="BJA47" s="134"/>
      <c r="BJB47" s="134"/>
      <c r="BJC47" s="134"/>
      <c r="BJD47" s="134"/>
      <c r="BJE47" s="134"/>
      <c r="BJF47" s="134"/>
      <c r="BJG47" s="134"/>
      <c r="BJH47" s="134"/>
      <c r="BJI47" s="134"/>
      <c r="BJJ47" s="134"/>
      <c r="BJK47" s="134"/>
      <c r="BJL47" s="134"/>
      <c r="BJM47" s="134"/>
      <c r="BJN47" s="134"/>
      <c r="BJO47" s="134"/>
      <c r="BJP47" s="134"/>
      <c r="BJQ47" s="134"/>
      <c r="BJR47" s="134"/>
      <c r="BJS47" s="134"/>
      <c r="BJT47" s="134"/>
      <c r="BJU47" s="134"/>
      <c r="BJV47" s="134"/>
      <c r="BJW47" s="134"/>
      <c r="BJX47" s="134"/>
      <c r="BJY47" s="134"/>
      <c r="BJZ47" s="134"/>
      <c r="BKA47" s="134"/>
      <c r="BKB47" s="134"/>
      <c r="BKC47" s="134"/>
      <c r="BKD47" s="134"/>
      <c r="BKE47" s="134"/>
      <c r="BKF47" s="134"/>
      <c r="BKG47" s="134"/>
      <c r="BKH47" s="134"/>
      <c r="BKI47" s="134"/>
      <c r="BKJ47" s="134"/>
      <c r="BKK47" s="134"/>
      <c r="BKL47" s="134"/>
      <c r="BKM47" s="134"/>
      <c r="BKN47" s="134"/>
      <c r="BKO47" s="134"/>
      <c r="BKP47" s="134"/>
      <c r="BKQ47" s="134"/>
      <c r="BKR47" s="134"/>
      <c r="BKS47" s="134"/>
      <c r="BKT47" s="134"/>
      <c r="BKU47" s="134"/>
      <c r="BKV47" s="134"/>
      <c r="BKW47" s="134"/>
      <c r="BKX47" s="134"/>
      <c r="BKY47" s="134"/>
      <c r="BKZ47" s="134"/>
      <c r="BLA47" s="134"/>
      <c r="BLB47" s="134"/>
      <c r="BLC47" s="134"/>
      <c r="BLD47" s="134"/>
      <c r="BLE47" s="134"/>
      <c r="BLF47" s="134"/>
      <c r="BLG47" s="134"/>
      <c r="BLH47" s="134"/>
      <c r="BLI47" s="134"/>
      <c r="BLJ47" s="134"/>
      <c r="BLK47" s="134"/>
      <c r="BLL47" s="134"/>
      <c r="BLM47" s="134"/>
      <c r="BLN47" s="134"/>
      <c r="BLO47" s="134"/>
      <c r="BLP47" s="134"/>
      <c r="BLQ47" s="134"/>
      <c r="BLR47" s="134"/>
      <c r="BLS47" s="134"/>
      <c r="BLT47" s="134"/>
      <c r="BLU47" s="134"/>
      <c r="BLV47" s="134"/>
      <c r="BLW47" s="134"/>
      <c r="BLX47" s="134"/>
      <c r="BLY47" s="134"/>
      <c r="BLZ47" s="134"/>
      <c r="BMA47" s="134"/>
      <c r="BMB47" s="134"/>
      <c r="BMC47" s="134"/>
      <c r="BMD47" s="134"/>
      <c r="BME47" s="134"/>
      <c r="BMF47" s="134"/>
      <c r="BMG47" s="134"/>
      <c r="BMH47" s="134"/>
      <c r="BMI47" s="134"/>
      <c r="BMJ47" s="134"/>
      <c r="BMK47" s="134"/>
      <c r="BML47" s="134"/>
      <c r="BMM47" s="134"/>
      <c r="BMN47" s="134"/>
      <c r="BMO47" s="134"/>
      <c r="BMP47" s="134"/>
      <c r="BMQ47" s="134"/>
      <c r="BMR47" s="134"/>
      <c r="BMS47" s="134"/>
      <c r="BMT47" s="134"/>
      <c r="BMU47" s="134"/>
      <c r="BMV47" s="134"/>
      <c r="BMW47" s="134"/>
      <c r="BMX47" s="134"/>
      <c r="BMY47" s="134"/>
      <c r="BMZ47" s="134"/>
      <c r="BNA47" s="134"/>
      <c r="BNB47" s="134"/>
      <c r="BNC47" s="134"/>
      <c r="BND47" s="134"/>
      <c r="BNE47" s="134"/>
      <c r="BNF47" s="134"/>
      <c r="BNG47" s="134"/>
      <c r="BNH47" s="134"/>
      <c r="BNI47" s="134"/>
      <c r="BNJ47" s="134"/>
      <c r="BNK47" s="134"/>
      <c r="BNL47" s="134"/>
      <c r="BNM47" s="134"/>
      <c r="BNN47" s="134"/>
      <c r="BNO47" s="134"/>
      <c r="BNP47" s="134"/>
      <c r="BNQ47" s="134"/>
      <c r="BNR47" s="134"/>
      <c r="BNS47" s="134"/>
      <c r="BNT47" s="134"/>
      <c r="BNU47" s="134"/>
      <c r="BNV47" s="134"/>
      <c r="BNW47" s="134"/>
      <c r="BNX47" s="134"/>
      <c r="BNY47" s="134"/>
      <c r="BNZ47" s="134"/>
      <c r="BOA47" s="134"/>
      <c r="BOB47" s="134"/>
      <c r="BOC47" s="134"/>
      <c r="BOD47" s="134"/>
      <c r="BOE47" s="134"/>
      <c r="BOF47" s="134"/>
      <c r="BOG47" s="134"/>
      <c r="BOH47" s="134"/>
      <c r="BOI47" s="134"/>
      <c r="BOJ47" s="134"/>
      <c r="BOK47" s="134"/>
      <c r="BOL47" s="134"/>
      <c r="BOM47" s="134"/>
      <c r="BON47" s="134"/>
      <c r="BOO47" s="134"/>
      <c r="BOP47" s="134"/>
      <c r="BOQ47" s="134"/>
      <c r="BOR47" s="134"/>
      <c r="BOS47" s="134"/>
      <c r="BOT47" s="134"/>
      <c r="BOU47" s="134"/>
      <c r="BOV47" s="134"/>
      <c r="BOW47" s="134"/>
      <c r="BOX47" s="134"/>
      <c r="BOY47" s="134"/>
      <c r="BOZ47" s="134"/>
      <c r="BPA47" s="134"/>
      <c r="BPB47" s="134"/>
      <c r="BPC47" s="134"/>
      <c r="BPD47" s="134"/>
      <c r="BPE47" s="134"/>
      <c r="BPF47" s="134"/>
      <c r="BPG47" s="134"/>
      <c r="BPH47" s="134"/>
      <c r="BPI47" s="134"/>
      <c r="BPJ47" s="134"/>
      <c r="BPK47" s="134"/>
      <c r="BPL47" s="134"/>
      <c r="BPM47" s="134"/>
      <c r="BPN47" s="134"/>
      <c r="BPO47" s="134"/>
      <c r="BPP47" s="134"/>
      <c r="BPQ47" s="134"/>
      <c r="BPR47" s="134"/>
      <c r="BPS47" s="134"/>
      <c r="BPT47" s="134"/>
      <c r="BPU47" s="134"/>
      <c r="BPV47" s="134"/>
      <c r="BPW47" s="134"/>
      <c r="BPX47" s="134"/>
      <c r="BPY47" s="134"/>
      <c r="BPZ47" s="134"/>
      <c r="BQA47" s="134"/>
      <c r="BQB47" s="134"/>
      <c r="BQC47" s="134"/>
      <c r="BQD47" s="134"/>
      <c r="BQE47" s="134"/>
      <c r="BQF47" s="134"/>
      <c r="BQG47" s="134"/>
      <c r="BQH47" s="134"/>
      <c r="BQI47" s="134"/>
      <c r="BQJ47" s="134"/>
      <c r="BQK47" s="134"/>
      <c r="BQL47" s="134"/>
      <c r="BQM47" s="134"/>
      <c r="BQN47" s="134"/>
      <c r="BQO47" s="134"/>
      <c r="BQP47" s="134"/>
      <c r="BQQ47" s="134"/>
      <c r="BQR47" s="134"/>
      <c r="BQS47" s="134"/>
      <c r="BQT47" s="134"/>
      <c r="BQU47" s="134"/>
      <c r="BQV47" s="134"/>
      <c r="BQW47" s="134"/>
      <c r="BQX47" s="134"/>
      <c r="BQY47" s="134"/>
      <c r="BQZ47" s="134"/>
      <c r="BRA47" s="134"/>
      <c r="BRB47" s="134"/>
      <c r="BRC47" s="134"/>
      <c r="BRD47" s="134"/>
      <c r="BRE47" s="134"/>
      <c r="BRF47" s="134"/>
      <c r="BRG47" s="134"/>
      <c r="BRH47" s="134"/>
      <c r="BRI47" s="134"/>
      <c r="BRJ47" s="134"/>
      <c r="BRK47" s="134"/>
      <c r="BRL47" s="134"/>
      <c r="BRM47" s="134"/>
      <c r="BRN47" s="134"/>
      <c r="BRO47" s="134"/>
      <c r="BRP47" s="134"/>
      <c r="BRQ47" s="134"/>
      <c r="BRR47" s="134"/>
      <c r="BRS47" s="134"/>
      <c r="BRT47" s="134"/>
      <c r="BRU47" s="134"/>
      <c r="BRV47" s="134"/>
      <c r="BRW47" s="134"/>
      <c r="BRX47" s="134"/>
      <c r="BRY47" s="134"/>
      <c r="BRZ47" s="134"/>
      <c r="BSA47" s="134"/>
      <c r="BSB47" s="134"/>
      <c r="BSC47" s="134"/>
      <c r="BSD47" s="134"/>
      <c r="BSE47" s="134"/>
      <c r="BSF47" s="134"/>
      <c r="BSG47" s="134"/>
      <c r="BSH47" s="134"/>
      <c r="BSI47" s="134"/>
      <c r="BSJ47" s="134"/>
      <c r="BSK47" s="134"/>
      <c r="BSL47" s="134"/>
      <c r="BSM47" s="134"/>
      <c r="BSN47" s="134"/>
      <c r="BSO47" s="134"/>
      <c r="BSP47" s="134"/>
      <c r="BSQ47" s="134"/>
      <c r="BSR47" s="134"/>
      <c r="BSS47" s="134"/>
      <c r="BST47" s="134"/>
      <c r="BSU47" s="134"/>
      <c r="BSV47" s="134"/>
      <c r="BSW47" s="134"/>
      <c r="BSX47" s="134"/>
      <c r="BSY47" s="134"/>
      <c r="BSZ47" s="134"/>
      <c r="BTA47" s="134"/>
      <c r="BTB47" s="134"/>
      <c r="BTC47" s="134"/>
      <c r="BTD47" s="134"/>
      <c r="BTE47" s="134"/>
      <c r="BTF47" s="134"/>
      <c r="BTG47" s="134"/>
      <c r="BTH47" s="134"/>
      <c r="BTI47" s="134"/>
      <c r="BTJ47" s="134"/>
      <c r="BTK47" s="134"/>
      <c r="BTL47" s="134"/>
      <c r="BTM47" s="134"/>
      <c r="BTN47" s="134"/>
      <c r="BTO47" s="134"/>
      <c r="BTP47" s="134"/>
      <c r="BTQ47" s="134"/>
      <c r="BTR47" s="134"/>
      <c r="BTS47" s="134"/>
      <c r="BTT47" s="134"/>
      <c r="BTU47" s="134"/>
      <c r="BTV47" s="134"/>
      <c r="BTW47" s="134"/>
      <c r="BTX47" s="134"/>
      <c r="BTY47" s="134"/>
      <c r="BTZ47" s="134"/>
      <c r="BUA47" s="134"/>
      <c r="BUB47" s="134"/>
      <c r="BUC47" s="134"/>
      <c r="BUD47" s="134"/>
      <c r="BUE47" s="134"/>
      <c r="BUF47" s="134"/>
      <c r="BUG47" s="134"/>
      <c r="BUH47" s="134"/>
      <c r="BUI47" s="134"/>
      <c r="BUJ47" s="134"/>
      <c r="BUK47" s="134"/>
      <c r="BUL47" s="134"/>
      <c r="BUM47" s="134"/>
      <c r="BUN47" s="134"/>
      <c r="BUO47" s="134"/>
      <c r="BUP47" s="134"/>
      <c r="BUQ47" s="134"/>
      <c r="BUR47" s="134"/>
      <c r="BUS47" s="134"/>
      <c r="BUT47" s="134"/>
      <c r="BUU47" s="134"/>
      <c r="BUV47" s="134"/>
      <c r="BUW47" s="134"/>
      <c r="BUX47" s="134"/>
      <c r="BUY47" s="134"/>
      <c r="BUZ47" s="134"/>
      <c r="BVA47" s="134"/>
      <c r="BVB47" s="134"/>
      <c r="BVC47" s="134"/>
      <c r="BVD47" s="134"/>
      <c r="BVE47" s="134"/>
      <c r="BVF47" s="134"/>
      <c r="BVG47" s="134"/>
      <c r="BVH47" s="134"/>
      <c r="BVI47" s="134"/>
      <c r="BVJ47" s="134"/>
      <c r="BVK47" s="134"/>
      <c r="BVL47" s="134"/>
      <c r="BVM47" s="134"/>
      <c r="BVN47" s="134"/>
      <c r="BVO47" s="134"/>
      <c r="BVP47" s="134"/>
      <c r="BVQ47" s="134"/>
      <c r="BVR47" s="134"/>
      <c r="BVS47" s="134"/>
      <c r="BVT47" s="134"/>
      <c r="BVU47" s="134"/>
      <c r="BVV47" s="134"/>
      <c r="BVW47" s="134"/>
      <c r="BVX47" s="134"/>
      <c r="BVY47" s="134"/>
      <c r="BVZ47" s="134"/>
      <c r="BWA47" s="134"/>
      <c r="BWB47" s="134"/>
      <c r="BWC47" s="134"/>
      <c r="BWD47" s="134"/>
      <c r="BWE47" s="134"/>
      <c r="BWF47" s="134"/>
      <c r="BWG47" s="134"/>
      <c r="BWH47" s="134"/>
      <c r="BWI47" s="134"/>
      <c r="BWJ47" s="134"/>
      <c r="BWK47" s="134"/>
      <c r="BWL47" s="134"/>
      <c r="BWM47" s="134"/>
      <c r="BWN47" s="134"/>
      <c r="BWO47" s="134"/>
      <c r="BWP47" s="134"/>
      <c r="BWQ47" s="134"/>
      <c r="BWR47" s="134"/>
      <c r="BWS47" s="134"/>
      <c r="BWT47" s="134"/>
      <c r="BWU47" s="134"/>
      <c r="BWV47" s="134"/>
      <c r="BWW47" s="134"/>
      <c r="BWX47" s="134"/>
      <c r="BWY47" s="134"/>
      <c r="BWZ47" s="134"/>
      <c r="BXA47" s="134"/>
      <c r="BXB47" s="134"/>
      <c r="BXC47" s="134"/>
      <c r="BXD47" s="134"/>
      <c r="BXE47" s="134"/>
      <c r="BXF47" s="134"/>
      <c r="BXG47" s="134"/>
      <c r="BXH47" s="134"/>
      <c r="BXI47" s="134"/>
      <c r="BXJ47" s="134"/>
      <c r="BXK47" s="134"/>
      <c r="BXL47" s="134"/>
      <c r="BXM47" s="134"/>
      <c r="BXN47" s="134"/>
      <c r="BXO47" s="134"/>
      <c r="BXP47" s="134"/>
      <c r="BXQ47" s="134"/>
      <c r="BXR47" s="134"/>
      <c r="BXS47" s="134"/>
      <c r="BXT47" s="134"/>
      <c r="BXU47" s="134"/>
      <c r="BXV47" s="134"/>
      <c r="BXW47" s="134"/>
      <c r="BXX47" s="134"/>
      <c r="BXY47" s="134"/>
      <c r="BXZ47" s="134"/>
      <c r="BYA47" s="134"/>
      <c r="BYB47" s="134"/>
      <c r="BYC47" s="134"/>
      <c r="BYD47" s="134"/>
      <c r="BYE47" s="134"/>
      <c r="BYF47" s="134"/>
      <c r="BYG47" s="134"/>
      <c r="BYH47" s="134"/>
      <c r="BYI47" s="134"/>
      <c r="BYJ47" s="134"/>
      <c r="BYK47" s="134"/>
      <c r="BYL47" s="134"/>
      <c r="BYM47" s="134"/>
      <c r="BYN47" s="134"/>
      <c r="BYO47" s="134"/>
      <c r="BYP47" s="134"/>
      <c r="BYQ47" s="134"/>
      <c r="BYR47" s="134"/>
      <c r="BYS47" s="134"/>
      <c r="BYT47" s="134"/>
      <c r="BYU47" s="134"/>
      <c r="BYV47" s="134"/>
      <c r="BYW47" s="134"/>
      <c r="BYX47" s="134"/>
      <c r="BYY47" s="134"/>
      <c r="BYZ47" s="134"/>
      <c r="BZA47" s="134"/>
      <c r="BZB47" s="134"/>
      <c r="BZC47" s="134"/>
      <c r="BZD47" s="134"/>
      <c r="BZE47" s="134"/>
      <c r="BZF47" s="134"/>
      <c r="BZG47" s="134"/>
      <c r="BZH47" s="134"/>
      <c r="BZI47" s="134"/>
      <c r="BZJ47" s="134"/>
      <c r="BZK47" s="134"/>
      <c r="BZL47" s="134"/>
      <c r="BZM47" s="134"/>
      <c r="BZN47" s="134"/>
      <c r="BZO47" s="134"/>
      <c r="BZP47" s="134"/>
      <c r="BZQ47" s="134"/>
      <c r="BZR47" s="134"/>
      <c r="BZS47" s="134"/>
      <c r="BZT47" s="134"/>
      <c r="BZU47" s="134"/>
      <c r="BZV47" s="134"/>
      <c r="BZW47" s="134"/>
      <c r="BZX47" s="134"/>
      <c r="BZY47" s="134"/>
      <c r="BZZ47" s="134"/>
      <c r="CAA47" s="134"/>
      <c r="CAB47" s="134"/>
      <c r="CAC47" s="134"/>
      <c r="CAD47" s="134"/>
      <c r="CAE47" s="134"/>
      <c r="CAF47" s="134"/>
      <c r="CAG47" s="134"/>
      <c r="CAH47" s="134"/>
      <c r="CAI47" s="134"/>
      <c r="CAJ47" s="134"/>
      <c r="CAK47" s="134"/>
      <c r="CAL47" s="134"/>
      <c r="CAM47" s="134"/>
      <c r="CAN47" s="134"/>
      <c r="CAO47" s="134"/>
      <c r="CAP47" s="134"/>
      <c r="CAQ47" s="134"/>
      <c r="CAR47" s="134"/>
      <c r="CAS47" s="134"/>
      <c r="CAT47" s="134"/>
      <c r="CAU47" s="134"/>
      <c r="CAV47" s="134"/>
      <c r="CAW47" s="134"/>
      <c r="CAX47" s="134"/>
      <c r="CAY47" s="134"/>
      <c r="CAZ47" s="134"/>
      <c r="CBA47" s="134"/>
      <c r="CBB47" s="134"/>
      <c r="CBC47" s="134"/>
      <c r="CBD47" s="134"/>
      <c r="CBE47" s="134"/>
      <c r="CBF47" s="134"/>
      <c r="CBG47" s="134"/>
      <c r="CBH47" s="134"/>
      <c r="CBI47" s="134"/>
      <c r="CBJ47" s="134"/>
      <c r="CBK47" s="134"/>
      <c r="CBL47" s="134"/>
      <c r="CBM47" s="134"/>
      <c r="CBN47" s="134"/>
      <c r="CBO47" s="134"/>
      <c r="CBP47" s="134"/>
      <c r="CBQ47" s="134"/>
      <c r="CBR47" s="134"/>
      <c r="CBS47" s="134"/>
      <c r="CBT47" s="134"/>
      <c r="CBU47" s="134"/>
      <c r="CBV47" s="134"/>
      <c r="CBW47" s="134"/>
      <c r="CBX47" s="134"/>
      <c r="CBY47" s="134"/>
      <c r="CBZ47" s="134"/>
      <c r="CCA47" s="134"/>
      <c r="CCB47" s="134"/>
      <c r="CCC47" s="134"/>
      <c r="CCD47" s="134"/>
      <c r="CCE47" s="134"/>
      <c r="CCF47" s="134"/>
      <c r="CCG47" s="134"/>
      <c r="CCH47" s="134"/>
      <c r="CCI47" s="134"/>
      <c r="CCJ47" s="134"/>
      <c r="CCK47" s="134"/>
      <c r="CCL47" s="134"/>
      <c r="CCM47" s="134"/>
      <c r="CCN47" s="134"/>
      <c r="CCO47" s="134"/>
      <c r="CCP47" s="134"/>
      <c r="CCQ47" s="134"/>
      <c r="CCR47" s="134"/>
      <c r="CCS47" s="134"/>
      <c r="CCT47" s="134"/>
      <c r="CCU47" s="134"/>
      <c r="CCV47" s="134"/>
      <c r="CCW47" s="134"/>
      <c r="CCX47" s="134"/>
      <c r="CCY47" s="134"/>
      <c r="CCZ47" s="134"/>
      <c r="CDA47" s="134"/>
      <c r="CDB47" s="134"/>
      <c r="CDC47" s="134"/>
      <c r="CDD47" s="134"/>
      <c r="CDE47" s="134"/>
      <c r="CDF47" s="134"/>
      <c r="CDG47" s="134"/>
      <c r="CDH47" s="134"/>
      <c r="CDI47" s="134"/>
      <c r="CDJ47" s="134"/>
      <c r="CDK47" s="134"/>
      <c r="CDL47" s="134"/>
      <c r="CDM47" s="134"/>
      <c r="CDN47" s="134"/>
      <c r="CDO47" s="134"/>
      <c r="CDP47" s="134"/>
      <c r="CDQ47" s="134"/>
      <c r="CDR47" s="134"/>
      <c r="CDS47" s="134"/>
      <c r="CDT47" s="134"/>
      <c r="CDU47" s="134"/>
      <c r="CDV47" s="134"/>
      <c r="CDW47" s="134"/>
      <c r="CDX47" s="134"/>
      <c r="CDY47" s="134"/>
      <c r="CDZ47" s="134"/>
      <c r="CEA47" s="134"/>
      <c r="CEB47" s="134"/>
      <c r="CEC47" s="134"/>
      <c r="CED47" s="134"/>
      <c r="CEE47" s="134"/>
      <c r="CEF47" s="134"/>
      <c r="CEG47" s="134"/>
      <c r="CEH47" s="134"/>
      <c r="CEI47" s="134"/>
      <c r="CEJ47" s="134"/>
      <c r="CEK47" s="134"/>
      <c r="CEL47" s="134"/>
      <c r="CEM47" s="134"/>
      <c r="CEN47" s="134"/>
      <c r="CEO47" s="134"/>
      <c r="CEP47" s="134"/>
      <c r="CEQ47" s="134"/>
      <c r="CER47" s="134"/>
      <c r="CES47" s="134"/>
      <c r="CET47" s="134"/>
      <c r="CEU47" s="134"/>
      <c r="CEV47" s="134"/>
      <c r="CEW47" s="134"/>
      <c r="CEX47" s="134"/>
      <c r="CEY47" s="134"/>
      <c r="CEZ47" s="134"/>
      <c r="CFA47" s="134"/>
      <c r="CFB47" s="134"/>
      <c r="CFC47" s="134"/>
      <c r="CFD47" s="134"/>
      <c r="CFE47" s="134"/>
      <c r="CFF47" s="134"/>
      <c r="CFG47" s="134"/>
      <c r="CFH47" s="134"/>
      <c r="CFI47" s="134"/>
      <c r="CFJ47" s="134"/>
      <c r="CFK47" s="134"/>
      <c r="CFL47" s="134"/>
      <c r="CFM47" s="134"/>
      <c r="CFN47" s="134"/>
      <c r="CFO47" s="134"/>
      <c r="CFP47" s="134"/>
      <c r="CFQ47" s="134"/>
      <c r="CFR47" s="134"/>
      <c r="CFS47" s="134"/>
      <c r="CFT47" s="134"/>
      <c r="CFU47" s="134"/>
      <c r="CFV47" s="134"/>
      <c r="CFW47" s="134"/>
      <c r="CFX47" s="134"/>
      <c r="CFY47" s="134"/>
      <c r="CFZ47" s="134"/>
      <c r="CGA47" s="134"/>
      <c r="CGB47" s="134"/>
      <c r="CGC47" s="134"/>
      <c r="CGD47" s="134"/>
      <c r="CGE47" s="134"/>
      <c r="CGF47" s="134"/>
      <c r="CGG47" s="134"/>
      <c r="CGH47" s="134"/>
      <c r="CGI47" s="134"/>
      <c r="CGJ47" s="134"/>
      <c r="CGK47" s="134"/>
      <c r="CGL47" s="134"/>
      <c r="CGM47" s="134"/>
      <c r="CGN47" s="134"/>
      <c r="CGO47" s="134"/>
      <c r="CGP47" s="134"/>
      <c r="CGQ47" s="134"/>
      <c r="CGR47" s="134"/>
      <c r="CGS47" s="134"/>
      <c r="CGT47" s="134"/>
      <c r="CGU47" s="134"/>
      <c r="CGV47" s="134"/>
      <c r="CGW47" s="134"/>
      <c r="CGX47" s="134"/>
      <c r="CGY47" s="134"/>
      <c r="CGZ47" s="134"/>
      <c r="CHA47" s="134"/>
      <c r="CHB47" s="134"/>
      <c r="CHC47" s="134"/>
      <c r="CHD47" s="134"/>
      <c r="CHE47" s="134"/>
      <c r="CHF47" s="134"/>
      <c r="CHG47" s="134"/>
      <c r="CHH47" s="134"/>
      <c r="CHI47" s="134"/>
      <c r="CHJ47" s="134"/>
      <c r="CHK47" s="134"/>
      <c r="CHL47" s="134"/>
      <c r="CHM47" s="134"/>
      <c r="CHN47" s="134"/>
      <c r="CHO47" s="134"/>
      <c r="CHP47" s="134"/>
      <c r="CHQ47" s="134"/>
      <c r="CHR47" s="134"/>
      <c r="CHS47" s="134"/>
      <c r="CHT47" s="134"/>
      <c r="CHU47" s="134"/>
      <c r="CHV47" s="134"/>
      <c r="CHW47" s="134"/>
      <c r="CHX47" s="134"/>
      <c r="CHY47" s="134"/>
      <c r="CHZ47" s="134"/>
      <c r="CIA47" s="134"/>
      <c r="CIB47" s="134"/>
      <c r="CIC47" s="134"/>
      <c r="CID47" s="134"/>
      <c r="CIE47" s="134"/>
      <c r="CIF47" s="134"/>
      <c r="CIG47" s="134"/>
      <c r="CIH47" s="134"/>
      <c r="CII47" s="134"/>
      <c r="CIJ47" s="134"/>
      <c r="CIK47" s="134"/>
      <c r="CIL47" s="134"/>
      <c r="CIM47" s="134"/>
      <c r="CIN47" s="134"/>
      <c r="CIO47" s="134"/>
      <c r="CIP47" s="134"/>
      <c r="CIQ47" s="134"/>
      <c r="CIR47" s="134"/>
      <c r="CIS47" s="134"/>
      <c r="CIT47" s="134"/>
      <c r="CIU47" s="134"/>
      <c r="CIV47" s="134"/>
      <c r="CIW47" s="134"/>
      <c r="CIX47" s="134"/>
      <c r="CIY47" s="134"/>
      <c r="CIZ47" s="134"/>
      <c r="CJA47" s="134"/>
      <c r="CJB47" s="134"/>
      <c r="CJC47" s="134"/>
      <c r="CJD47" s="134"/>
      <c r="CJE47" s="134"/>
      <c r="CJF47" s="134"/>
      <c r="CJG47" s="134"/>
      <c r="CJH47" s="134"/>
      <c r="CJI47" s="134"/>
      <c r="CJJ47" s="134"/>
      <c r="CJK47" s="134"/>
      <c r="CJL47" s="134"/>
      <c r="CJM47" s="134"/>
      <c r="CJN47" s="134"/>
      <c r="CJO47" s="134"/>
      <c r="CJP47" s="134"/>
      <c r="CJQ47" s="134"/>
      <c r="CJR47" s="134"/>
      <c r="CJS47" s="134"/>
      <c r="CJT47" s="134"/>
      <c r="CJU47" s="134"/>
      <c r="CJV47" s="134"/>
      <c r="CJW47" s="134"/>
      <c r="CJX47" s="134"/>
      <c r="CJY47" s="134"/>
      <c r="CJZ47" s="134"/>
      <c r="CKA47" s="134"/>
      <c r="CKB47" s="134"/>
      <c r="CKC47" s="134"/>
      <c r="CKD47" s="134"/>
      <c r="CKE47" s="134"/>
      <c r="CKF47" s="134"/>
      <c r="CKG47" s="134"/>
      <c r="CKH47" s="134"/>
      <c r="CKI47" s="134"/>
      <c r="CKJ47" s="134"/>
      <c r="CKK47" s="134"/>
      <c r="CKL47" s="134"/>
      <c r="CKM47" s="134"/>
      <c r="CKN47" s="134"/>
      <c r="CKO47" s="134"/>
      <c r="CKP47" s="134"/>
      <c r="CKQ47" s="134"/>
      <c r="CKR47" s="134"/>
      <c r="CKS47" s="134"/>
      <c r="CKT47" s="134"/>
      <c r="CKU47" s="134"/>
      <c r="CKV47" s="134"/>
      <c r="CKW47" s="134"/>
      <c r="CKX47" s="134"/>
      <c r="CKY47" s="134"/>
      <c r="CKZ47" s="134"/>
      <c r="CLA47" s="134"/>
      <c r="CLB47" s="134"/>
      <c r="CLC47" s="134"/>
      <c r="CLD47" s="134"/>
      <c r="CLE47" s="134"/>
      <c r="CLF47" s="134"/>
      <c r="CLG47" s="134"/>
      <c r="CLH47" s="134"/>
      <c r="CLI47" s="134"/>
      <c r="CLJ47" s="134"/>
      <c r="CLK47" s="134"/>
      <c r="CLL47" s="134"/>
      <c r="CLM47" s="134"/>
      <c r="CLN47" s="134"/>
      <c r="CLO47" s="134"/>
      <c r="CLP47" s="134"/>
      <c r="CLQ47" s="134"/>
      <c r="CLR47" s="134"/>
      <c r="CLS47" s="134"/>
      <c r="CLT47" s="134"/>
      <c r="CLU47" s="134"/>
      <c r="CLV47" s="134"/>
      <c r="CLW47" s="134"/>
      <c r="CLX47" s="134"/>
      <c r="CLY47" s="134"/>
      <c r="CLZ47" s="134"/>
      <c r="CMA47" s="134"/>
      <c r="CMB47" s="134"/>
      <c r="CMC47" s="134"/>
      <c r="CMD47" s="134"/>
      <c r="CME47" s="134"/>
      <c r="CMF47" s="134"/>
      <c r="CMG47" s="134"/>
      <c r="CMH47" s="134"/>
      <c r="CMI47" s="134"/>
      <c r="CMJ47" s="134"/>
      <c r="CMK47" s="134"/>
      <c r="CML47" s="134"/>
      <c r="CMM47" s="134"/>
      <c r="CMN47" s="134"/>
      <c r="CMO47" s="134"/>
      <c r="CMP47" s="134"/>
      <c r="CMQ47" s="134"/>
      <c r="CMR47" s="134"/>
      <c r="CMS47" s="134"/>
      <c r="CMT47" s="134"/>
      <c r="CMU47" s="134"/>
      <c r="CMV47" s="134"/>
      <c r="CMW47" s="134"/>
      <c r="CMX47" s="134"/>
      <c r="CMY47" s="134"/>
      <c r="CMZ47" s="134"/>
      <c r="CNA47" s="134"/>
      <c r="CNB47" s="134"/>
      <c r="CNC47" s="134"/>
      <c r="CND47" s="134"/>
      <c r="CNE47" s="134"/>
      <c r="CNF47" s="134"/>
      <c r="CNG47" s="134"/>
      <c r="CNH47" s="134"/>
      <c r="CNI47" s="134"/>
      <c r="CNJ47" s="134"/>
      <c r="CNK47" s="134"/>
      <c r="CNL47" s="134"/>
      <c r="CNM47" s="134"/>
      <c r="CNN47" s="134"/>
      <c r="CNO47" s="134"/>
      <c r="CNP47" s="134"/>
      <c r="CNQ47" s="134"/>
      <c r="CNR47" s="134"/>
      <c r="CNS47" s="134"/>
      <c r="CNT47" s="134"/>
      <c r="CNU47" s="134"/>
      <c r="CNV47" s="134"/>
      <c r="CNW47" s="134"/>
      <c r="CNX47" s="134"/>
      <c r="CNY47" s="134"/>
      <c r="CNZ47" s="134"/>
      <c r="COA47" s="134"/>
      <c r="COB47" s="134"/>
      <c r="COC47" s="134"/>
      <c r="COD47" s="134"/>
      <c r="COE47" s="134"/>
      <c r="COF47" s="134"/>
      <c r="COG47" s="134"/>
      <c r="COH47" s="134"/>
      <c r="COI47" s="134"/>
      <c r="COJ47" s="134"/>
      <c r="COK47" s="134"/>
      <c r="COL47" s="134"/>
      <c r="COM47" s="134"/>
      <c r="CON47" s="134"/>
      <c r="COO47" s="134"/>
      <c r="COP47" s="134"/>
      <c r="COQ47" s="134"/>
      <c r="COR47" s="134"/>
      <c r="COS47" s="134"/>
      <c r="COT47" s="134"/>
      <c r="COU47" s="134"/>
      <c r="COV47" s="134"/>
      <c r="COW47" s="134"/>
      <c r="COX47" s="134"/>
      <c r="COY47" s="134"/>
      <c r="COZ47" s="134"/>
      <c r="CPA47" s="134"/>
      <c r="CPB47" s="134"/>
      <c r="CPC47" s="134"/>
      <c r="CPD47" s="134"/>
      <c r="CPE47" s="134"/>
      <c r="CPF47" s="134"/>
      <c r="CPG47" s="134"/>
      <c r="CPH47" s="134"/>
      <c r="CPI47" s="134"/>
      <c r="CPJ47" s="134"/>
      <c r="CPK47" s="134"/>
      <c r="CPL47" s="134"/>
      <c r="CPM47" s="134"/>
      <c r="CPN47" s="134"/>
      <c r="CPO47" s="134"/>
      <c r="CPP47" s="134"/>
      <c r="CPQ47" s="134"/>
      <c r="CPR47" s="134"/>
      <c r="CPS47" s="134"/>
      <c r="CPT47" s="134"/>
      <c r="CPU47" s="134"/>
      <c r="CPV47" s="134"/>
      <c r="CPW47" s="134"/>
      <c r="CPX47" s="134"/>
      <c r="CPY47" s="134"/>
      <c r="CPZ47" s="134"/>
      <c r="CQA47" s="134"/>
      <c r="CQB47" s="134"/>
      <c r="CQC47" s="134"/>
      <c r="CQD47" s="134"/>
      <c r="CQE47" s="134"/>
      <c r="CQF47" s="134"/>
      <c r="CQG47" s="134"/>
      <c r="CQH47" s="134"/>
      <c r="CQI47" s="134"/>
      <c r="CQJ47" s="134"/>
      <c r="CQK47" s="134"/>
      <c r="CQL47" s="134"/>
      <c r="CQM47" s="134"/>
      <c r="CQN47" s="134"/>
      <c r="CQO47" s="134"/>
      <c r="CQP47" s="134"/>
      <c r="CQQ47" s="134"/>
      <c r="CQR47" s="134"/>
      <c r="CQS47" s="134"/>
      <c r="CQT47" s="134"/>
      <c r="CQU47" s="134"/>
      <c r="CQV47" s="134"/>
      <c r="CQW47" s="134"/>
      <c r="CQX47" s="134"/>
      <c r="CQY47" s="134"/>
      <c r="CQZ47" s="134"/>
      <c r="CRA47" s="134"/>
      <c r="CRB47" s="134"/>
      <c r="CRC47" s="134"/>
      <c r="CRD47" s="134"/>
      <c r="CRE47" s="134"/>
      <c r="CRF47" s="134"/>
      <c r="CRG47" s="134"/>
      <c r="CRH47" s="134"/>
      <c r="CRI47" s="134"/>
      <c r="CRJ47" s="134"/>
      <c r="CRK47" s="134"/>
      <c r="CRL47" s="134"/>
      <c r="CRM47" s="134"/>
      <c r="CRN47" s="134"/>
      <c r="CRO47" s="134"/>
      <c r="CRP47" s="134"/>
      <c r="CRQ47" s="134"/>
      <c r="CRR47" s="134"/>
      <c r="CRS47" s="134"/>
      <c r="CRT47" s="134"/>
      <c r="CRU47" s="134"/>
      <c r="CRV47" s="134"/>
      <c r="CRW47" s="134"/>
      <c r="CRX47" s="134"/>
      <c r="CRY47" s="134"/>
      <c r="CRZ47" s="134"/>
      <c r="CSA47" s="134"/>
      <c r="CSB47" s="134"/>
      <c r="CSC47" s="134"/>
      <c r="CSD47" s="134"/>
      <c r="CSE47" s="134"/>
      <c r="CSF47" s="134"/>
      <c r="CSG47" s="134"/>
      <c r="CSH47" s="134"/>
      <c r="CSI47" s="134"/>
      <c r="CSJ47" s="134"/>
      <c r="CSK47" s="134"/>
      <c r="CSL47" s="134"/>
      <c r="CSM47" s="134"/>
      <c r="CSN47" s="134"/>
      <c r="CSO47" s="134"/>
      <c r="CSP47" s="134"/>
      <c r="CSQ47" s="134"/>
      <c r="CSR47" s="134"/>
      <c r="CSS47" s="134"/>
      <c r="CST47" s="134"/>
      <c r="CSU47" s="134"/>
      <c r="CSV47" s="134"/>
      <c r="CSW47" s="134"/>
      <c r="CSX47" s="134"/>
      <c r="CSY47" s="134"/>
      <c r="CSZ47" s="134"/>
      <c r="CTA47" s="134"/>
      <c r="CTB47" s="134"/>
      <c r="CTC47" s="134"/>
      <c r="CTD47" s="134"/>
      <c r="CTE47" s="134"/>
      <c r="CTF47" s="134"/>
      <c r="CTG47" s="134"/>
      <c r="CTH47" s="134"/>
      <c r="CTI47" s="134"/>
      <c r="CTJ47" s="134"/>
      <c r="CTK47" s="134"/>
      <c r="CTL47" s="134"/>
      <c r="CTM47" s="134"/>
      <c r="CTN47" s="134"/>
      <c r="CTO47" s="134"/>
      <c r="CTP47" s="134"/>
      <c r="CTQ47" s="134"/>
      <c r="CTR47" s="134"/>
      <c r="CTS47" s="134"/>
      <c r="CTT47" s="134"/>
      <c r="CTU47" s="134"/>
      <c r="CTV47" s="134"/>
      <c r="CTW47" s="134"/>
      <c r="CTX47" s="134"/>
      <c r="CTY47" s="134"/>
      <c r="CTZ47" s="134"/>
      <c r="CUA47" s="134"/>
      <c r="CUB47" s="134"/>
      <c r="CUC47" s="134"/>
      <c r="CUD47" s="134"/>
      <c r="CUE47" s="134"/>
      <c r="CUF47" s="134"/>
      <c r="CUG47" s="134"/>
      <c r="CUH47" s="134"/>
      <c r="CUI47" s="134"/>
      <c r="CUJ47" s="134"/>
      <c r="CUK47" s="134"/>
      <c r="CUL47" s="134"/>
      <c r="CUM47" s="134"/>
      <c r="CUN47" s="134"/>
      <c r="CUO47" s="134"/>
      <c r="CUP47" s="134"/>
      <c r="CUQ47" s="134"/>
      <c r="CUR47" s="134"/>
      <c r="CUS47" s="134"/>
      <c r="CUT47" s="134"/>
      <c r="CUU47" s="134"/>
      <c r="CUV47" s="134"/>
      <c r="CUW47" s="134"/>
      <c r="CUX47" s="134"/>
      <c r="CUY47" s="134"/>
      <c r="CUZ47" s="134"/>
      <c r="CVA47" s="134"/>
      <c r="CVB47" s="134"/>
      <c r="CVC47" s="134"/>
      <c r="CVD47" s="134"/>
      <c r="CVE47" s="134"/>
      <c r="CVF47" s="134"/>
      <c r="CVG47" s="134"/>
      <c r="CVH47" s="134"/>
      <c r="CVI47" s="134"/>
      <c r="CVJ47" s="134"/>
      <c r="CVK47" s="134"/>
      <c r="CVL47" s="134"/>
      <c r="CVM47" s="134"/>
      <c r="CVN47" s="134"/>
      <c r="CVO47" s="134"/>
      <c r="CVP47" s="134"/>
      <c r="CVQ47" s="134"/>
      <c r="CVR47" s="134"/>
      <c r="CVS47" s="134"/>
      <c r="CVT47" s="134"/>
      <c r="CVU47" s="134"/>
      <c r="CVV47" s="134"/>
      <c r="CVW47" s="134"/>
      <c r="CVX47" s="134"/>
      <c r="CVY47" s="134"/>
      <c r="CVZ47" s="134"/>
      <c r="CWA47" s="134"/>
      <c r="CWB47" s="134"/>
      <c r="CWC47" s="134"/>
      <c r="CWD47" s="134"/>
      <c r="CWE47" s="134"/>
      <c r="CWF47" s="134"/>
      <c r="CWG47" s="134"/>
      <c r="CWH47" s="134"/>
      <c r="CWI47" s="134"/>
      <c r="CWJ47" s="134"/>
      <c r="CWK47" s="134"/>
      <c r="CWL47" s="134"/>
      <c r="CWM47" s="134"/>
      <c r="CWN47" s="134"/>
      <c r="CWO47" s="134"/>
      <c r="CWP47" s="134"/>
      <c r="CWQ47" s="134"/>
      <c r="CWR47" s="134"/>
      <c r="CWS47" s="134"/>
      <c r="CWT47" s="134"/>
      <c r="CWU47" s="134"/>
      <c r="CWV47" s="134"/>
      <c r="CWW47" s="134"/>
      <c r="CWX47" s="134"/>
      <c r="CWY47" s="134"/>
      <c r="CWZ47" s="134"/>
      <c r="CXA47" s="134"/>
      <c r="CXB47" s="134"/>
      <c r="CXC47" s="134"/>
      <c r="CXD47" s="134"/>
      <c r="CXE47" s="134"/>
      <c r="CXF47" s="134"/>
      <c r="CXG47" s="134"/>
      <c r="CXH47" s="134"/>
      <c r="CXI47" s="134"/>
      <c r="CXJ47" s="134"/>
      <c r="CXK47" s="134"/>
      <c r="CXL47" s="134"/>
      <c r="CXM47" s="134"/>
      <c r="CXN47" s="134"/>
      <c r="CXO47" s="134"/>
      <c r="CXP47" s="134"/>
      <c r="CXQ47" s="134"/>
      <c r="CXR47" s="134"/>
      <c r="CXS47" s="134"/>
      <c r="CXT47" s="134"/>
      <c r="CXU47" s="134"/>
      <c r="CXV47" s="134"/>
      <c r="CXW47" s="134"/>
      <c r="CXX47" s="134"/>
      <c r="CXY47" s="134"/>
      <c r="CXZ47" s="134"/>
      <c r="CYA47" s="134"/>
      <c r="CYB47" s="134"/>
      <c r="CYC47" s="134"/>
      <c r="CYD47" s="134"/>
      <c r="CYE47" s="134"/>
      <c r="CYF47" s="134"/>
      <c r="CYG47" s="134"/>
      <c r="CYH47" s="134"/>
      <c r="CYI47" s="134"/>
      <c r="CYJ47" s="134"/>
      <c r="CYK47" s="134"/>
      <c r="CYL47" s="134"/>
      <c r="CYM47" s="134"/>
      <c r="CYN47" s="134"/>
      <c r="CYO47" s="134"/>
      <c r="CYP47" s="134"/>
      <c r="CYQ47" s="134"/>
      <c r="CYR47" s="134"/>
      <c r="CYS47" s="134"/>
      <c r="CYT47" s="134"/>
      <c r="CYU47" s="134"/>
      <c r="CYV47" s="134"/>
      <c r="CYW47" s="134"/>
      <c r="CYX47" s="134"/>
      <c r="CYY47" s="134"/>
      <c r="CYZ47" s="134"/>
      <c r="CZA47" s="134"/>
      <c r="CZB47" s="134"/>
      <c r="CZC47" s="134"/>
      <c r="CZD47" s="134"/>
      <c r="CZE47" s="134"/>
      <c r="CZF47" s="134"/>
      <c r="CZG47" s="134"/>
      <c r="CZH47" s="134"/>
      <c r="CZI47" s="134"/>
      <c r="CZJ47" s="134"/>
      <c r="CZK47" s="134"/>
      <c r="CZL47" s="134"/>
      <c r="CZM47" s="134"/>
      <c r="CZN47" s="134"/>
      <c r="CZO47" s="134"/>
      <c r="CZP47" s="134"/>
      <c r="CZQ47" s="134"/>
      <c r="CZR47" s="134"/>
      <c r="CZS47" s="134"/>
      <c r="CZT47" s="134"/>
      <c r="CZU47" s="134"/>
      <c r="CZV47" s="134"/>
      <c r="CZW47" s="134"/>
      <c r="CZX47" s="134"/>
      <c r="CZY47" s="134"/>
      <c r="CZZ47" s="134"/>
      <c r="DAA47" s="134"/>
      <c r="DAB47" s="134"/>
      <c r="DAC47" s="134"/>
      <c r="DAD47" s="134"/>
      <c r="DAE47" s="134"/>
      <c r="DAF47" s="134"/>
      <c r="DAG47" s="134"/>
      <c r="DAH47" s="134"/>
      <c r="DAI47" s="134"/>
      <c r="DAJ47" s="134"/>
      <c r="DAK47" s="134"/>
      <c r="DAL47" s="134"/>
      <c r="DAM47" s="134"/>
      <c r="DAN47" s="134"/>
      <c r="DAO47" s="134"/>
      <c r="DAP47" s="134"/>
      <c r="DAQ47" s="134"/>
      <c r="DAR47" s="134"/>
      <c r="DAS47" s="134"/>
      <c r="DAT47" s="134"/>
      <c r="DAU47" s="134"/>
      <c r="DAV47" s="134"/>
      <c r="DAW47" s="134"/>
      <c r="DAX47" s="134"/>
      <c r="DAY47" s="134"/>
      <c r="DAZ47" s="134"/>
      <c r="DBA47" s="134"/>
      <c r="DBB47" s="134"/>
      <c r="DBC47" s="134"/>
      <c r="DBD47" s="134"/>
      <c r="DBE47" s="134"/>
      <c r="DBF47" s="134"/>
      <c r="DBG47" s="134"/>
      <c r="DBH47" s="134"/>
      <c r="DBI47" s="134"/>
      <c r="DBJ47" s="134"/>
      <c r="DBK47" s="134"/>
      <c r="DBL47" s="134"/>
      <c r="DBM47" s="134"/>
      <c r="DBN47" s="134"/>
      <c r="DBO47" s="134"/>
      <c r="DBP47" s="134"/>
      <c r="DBQ47" s="134"/>
      <c r="DBR47" s="134"/>
      <c r="DBS47" s="134"/>
      <c r="DBT47" s="134"/>
      <c r="DBU47" s="134"/>
      <c r="DBV47" s="134"/>
      <c r="DBW47" s="134"/>
      <c r="DBX47" s="134"/>
      <c r="DBY47" s="134"/>
      <c r="DBZ47" s="134"/>
      <c r="DCA47" s="134"/>
      <c r="DCB47" s="134"/>
      <c r="DCC47" s="134"/>
      <c r="DCD47" s="134"/>
      <c r="DCE47" s="134"/>
      <c r="DCF47" s="134"/>
      <c r="DCG47" s="134"/>
      <c r="DCH47" s="134"/>
      <c r="DCI47" s="134"/>
      <c r="DCJ47" s="134"/>
      <c r="DCK47" s="134"/>
      <c r="DCL47" s="134"/>
      <c r="DCM47" s="134"/>
      <c r="DCN47" s="134"/>
      <c r="DCO47" s="134"/>
      <c r="DCP47" s="134"/>
      <c r="DCQ47" s="134"/>
      <c r="DCR47" s="134"/>
      <c r="DCS47" s="134"/>
      <c r="DCT47" s="134"/>
      <c r="DCU47" s="134"/>
      <c r="DCV47" s="134"/>
      <c r="DCW47" s="134"/>
      <c r="DCX47" s="134"/>
      <c r="DCY47" s="134"/>
      <c r="DCZ47" s="134"/>
      <c r="DDA47" s="134"/>
      <c r="DDB47" s="134"/>
      <c r="DDC47" s="134"/>
      <c r="DDD47" s="134"/>
      <c r="DDE47" s="134"/>
      <c r="DDF47" s="134"/>
      <c r="DDG47" s="134"/>
      <c r="DDH47" s="134"/>
      <c r="DDI47" s="134"/>
      <c r="DDJ47" s="134"/>
      <c r="DDK47" s="134"/>
      <c r="DDL47" s="134"/>
      <c r="DDM47" s="134"/>
      <c r="DDN47" s="134"/>
      <c r="DDO47" s="134"/>
      <c r="DDP47" s="134"/>
      <c r="DDQ47" s="134"/>
      <c r="DDR47" s="134"/>
      <c r="DDS47" s="134"/>
      <c r="DDT47" s="134"/>
      <c r="DDU47" s="134"/>
      <c r="DDV47" s="134"/>
      <c r="DDW47" s="134"/>
      <c r="DDX47" s="134"/>
      <c r="DDY47" s="134"/>
      <c r="DDZ47" s="134"/>
      <c r="DEA47" s="134"/>
      <c r="DEB47" s="134"/>
      <c r="DEC47" s="134"/>
      <c r="DED47" s="134"/>
      <c r="DEE47" s="134"/>
      <c r="DEF47" s="134"/>
      <c r="DEG47" s="134"/>
      <c r="DEH47" s="134"/>
      <c r="DEI47" s="134"/>
      <c r="DEJ47" s="134"/>
      <c r="DEK47" s="134"/>
      <c r="DEL47" s="134"/>
      <c r="DEM47" s="134"/>
      <c r="DEN47" s="134"/>
      <c r="DEO47" s="134"/>
      <c r="DEP47" s="134"/>
      <c r="DEQ47" s="134"/>
      <c r="DER47" s="134"/>
      <c r="DES47" s="134"/>
      <c r="DET47" s="134"/>
      <c r="DEU47" s="134"/>
      <c r="DEV47" s="134"/>
      <c r="DEW47" s="134"/>
      <c r="DEX47" s="134"/>
      <c r="DEY47" s="134"/>
      <c r="DEZ47" s="134"/>
      <c r="DFA47" s="134"/>
      <c r="DFB47" s="134"/>
      <c r="DFC47" s="134"/>
      <c r="DFD47" s="134"/>
      <c r="DFE47" s="134"/>
      <c r="DFF47" s="134"/>
      <c r="DFG47" s="134"/>
      <c r="DFH47" s="134"/>
      <c r="DFI47" s="134"/>
      <c r="DFJ47" s="134"/>
      <c r="DFK47" s="134"/>
      <c r="DFL47" s="134"/>
      <c r="DFM47" s="134"/>
      <c r="DFN47" s="134"/>
      <c r="DFO47" s="134"/>
      <c r="DFP47" s="134"/>
      <c r="DFQ47" s="134"/>
      <c r="DFR47" s="134"/>
      <c r="DFS47" s="134"/>
      <c r="DFT47" s="134"/>
      <c r="DFU47" s="134"/>
      <c r="DFV47" s="134"/>
      <c r="DFW47" s="134"/>
      <c r="DFX47" s="134"/>
      <c r="DFY47" s="134"/>
      <c r="DFZ47" s="134"/>
      <c r="DGA47" s="134"/>
      <c r="DGB47" s="134"/>
      <c r="DGC47" s="134"/>
      <c r="DGD47" s="134"/>
      <c r="DGE47" s="134"/>
      <c r="DGF47" s="134"/>
      <c r="DGG47" s="134"/>
      <c r="DGH47" s="134"/>
      <c r="DGI47" s="134"/>
      <c r="DGJ47" s="134"/>
      <c r="DGK47" s="134"/>
      <c r="DGL47" s="134"/>
      <c r="DGM47" s="134"/>
      <c r="DGN47" s="134"/>
      <c r="DGO47" s="134"/>
      <c r="DGP47" s="134"/>
      <c r="DGQ47" s="134"/>
      <c r="DGR47" s="134"/>
      <c r="DGS47" s="134"/>
      <c r="DGT47" s="134"/>
      <c r="DGU47" s="134"/>
      <c r="DGV47" s="134"/>
      <c r="DGW47" s="134"/>
      <c r="DGX47" s="134"/>
      <c r="DGY47" s="134"/>
      <c r="DGZ47" s="134"/>
      <c r="DHA47" s="134"/>
      <c r="DHB47" s="134"/>
      <c r="DHC47" s="134"/>
      <c r="DHD47" s="134"/>
      <c r="DHE47" s="134"/>
      <c r="DHF47" s="134"/>
      <c r="DHG47" s="134"/>
      <c r="DHH47" s="134"/>
      <c r="DHI47" s="134"/>
      <c r="DHJ47" s="134"/>
      <c r="DHK47" s="134"/>
      <c r="DHL47" s="134"/>
      <c r="DHM47" s="134"/>
      <c r="DHN47" s="134"/>
      <c r="DHO47" s="134"/>
      <c r="DHP47" s="134"/>
      <c r="DHQ47" s="134"/>
      <c r="DHR47" s="134"/>
      <c r="DHS47" s="134"/>
      <c r="DHT47" s="134"/>
      <c r="DHU47" s="134"/>
      <c r="DHV47" s="134"/>
      <c r="DHW47" s="134"/>
      <c r="DHX47" s="134"/>
      <c r="DHY47" s="134"/>
      <c r="DHZ47" s="134"/>
      <c r="DIA47" s="134"/>
      <c r="DIB47" s="134"/>
      <c r="DIC47" s="134"/>
      <c r="DID47" s="134"/>
      <c r="DIE47" s="134"/>
      <c r="DIF47" s="134"/>
      <c r="DIG47" s="134"/>
      <c r="DIH47" s="134"/>
      <c r="DII47" s="134"/>
      <c r="DIJ47" s="134"/>
      <c r="DIK47" s="134"/>
      <c r="DIL47" s="134"/>
      <c r="DIM47" s="134"/>
      <c r="DIN47" s="134"/>
      <c r="DIO47" s="134"/>
      <c r="DIP47" s="134"/>
      <c r="DIQ47" s="134"/>
      <c r="DIR47" s="134"/>
      <c r="DIS47" s="134"/>
      <c r="DIT47" s="134"/>
      <c r="DIU47" s="134"/>
      <c r="DIV47" s="134"/>
      <c r="DIW47" s="134"/>
      <c r="DIX47" s="134"/>
      <c r="DIY47" s="134"/>
      <c r="DIZ47" s="134"/>
      <c r="DJA47" s="134"/>
      <c r="DJB47" s="134"/>
      <c r="DJC47" s="134"/>
      <c r="DJD47" s="134"/>
      <c r="DJE47" s="134"/>
      <c r="DJF47" s="134"/>
      <c r="DJG47" s="134"/>
      <c r="DJH47" s="134"/>
      <c r="DJI47" s="134"/>
      <c r="DJJ47" s="134"/>
      <c r="DJK47" s="134"/>
      <c r="DJL47" s="134"/>
      <c r="DJM47" s="134"/>
      <c r="DJN47" s="134"/>
      <c r="DJO47" s="134"/>
      <c r="DJP47" s="134"/>
      <c r="DJQ47" s="134"/>
      <c r="DJR47" s="134"/>
      <c r="DJS47" s="134"/>
      <c r="DJT47" s="134"/>
      <c r="DJU47" s="134"/>
      <c r="DJV47" s="134"/>
      <c r="DJW47" s="134"/>
      <c r="DJX47" s="134"/>
      <c r="DJY47" s="134"/>
      <c r="DJZ47" s="134"/>
      <c r="DKA47" s="134"/>
      <c r="DKB47" s="134"/>
      <c r="DKC47" s="134"/>
      <c r="DKD47" s="134"/>
      <c r="DKE47" s="134"/>
      <c r="DKF47" s="134"/>
      <c r="DKG47" s="134"/>
      <c r="DKH47" s="134"/>
      <c r="DKI47" s="134"/>
      <c r="DKJ47" s="134"/>
      <c r="DKK47" s="134"/>
      <c r="DKL47" s="134"/>
      <c r="DKM47" s="134"/>
      <c r="DKN47" s="134"/>
      <c r="DKO47" s="134"/>
      <c r="DKP47" s="134"/>
      <c r="DKQ47" s="134"/>
      <c r="DKR47" s="134"/>
      <c r="DKS47" s="134"/>
      <c r="DKT47" s="134"/>
      <c r="DKU47" s="134"/>
      <c r="DKV47" s="134"/>
      <c r="DKW47" s="134"/>
      <c r="DKX47" s="134"/>
      <c r="DKY47" s="134"/>
      <c r="DKZ47" s="134"/>
      <c r="DLA47" s="134"/>
      <c r="DLB47" s="134"/>
      <c r="DLC47" s="134"/>
      <c r="DLD47" s="134"/>
      <c r="DLE47" s="134"/>
      <c r="DLF47" s="134"/>
      <c r="DLG47" s="134"/>
      <c r="DLH47" s="134"/>
      <c r="DLI47" s="134"/>
      <c r="DLJ47" s="134"/>
      <c r="DLK47" s="134"/>
      <c r="DLL47" s="134"/>
      <c r="DLM47" s="134"/>
      <c r="DLN47" s="134"/>
      <c r="DLO47" s="134"/>
      <c r="DLP47" s="134"/>
      <c r="DLQ47" s="134"/>
      <c r="DLR47" s="134"/>
      <c r="DLS47" s="134"/>
      <c r="DLT47" s="134"/>
      <c r="DLU47" s="134"/>
      <c r="DLV47" s="134"/>
      <c r="DLW47" s="134"/>
      <c r="DLX47" s="134"/>
      <c r="DLY47" s="134"/>
      <c r="DLZ47" s="134"/>
      <c r="DMA47" s="134"/>
      <c r="DMB47" s="134"/>
      <c r="DMC47" s="134"/>
      <c r="DMD47" s="134"/>
      <c r="DME47" s="134"/>
      <c r="DMF47" s="134"/>
      <c r="DMG47" s="134"/>
      <c r="DMH47" s="134"/>
      <c r="DMI47" s="134"/>
      <c r="DMJ47" s="134"/>
      <c r="DMK47" s="134"/>
      <c r="DML47" s="134"/>
      <c r="DMM47" s="134"/>
      <c r="DMN47" s="134"/>
      <c r="DMO47" s="134"/>
      <c r="DMP47" s="134"/>
      <c r="DMQ47" s="134"/>
      <c r="DMR47" s="134"/>
      <c r="DMS47" s="134"/>
      <c r="DMT47" s="134"/>
      <c r="DMU47" s="134"/>
      <c r="DMV47" s="134"/>
      <c r="DMW47" s="134"/>
      <c r="DMX47" s="134"/>
      <c r="DMY47" s="134"/>
      <c r="DMZ47" s="134"/>
      <c r="DNA47" s="134"/>
      <c r="DNB47" s="134"/>
      <c r="DNC47" s="134"/>
      <c r="DND47" s="134"/>
      <c r="DNE47" s="134"/>
      <c r="DNF47" s="134"/>
      <c r="DNG47" s="134"/>
      <c r="DNH47" s="134"/>
      <c r="DNI47" s="134"/>
      <c r="DNJ47" s="134"/>
      <c r="DNK47" s="134"/>
      <c r="DNL47" s="134"/>
      <c r="DNM47" s="134"/>
      <c r="DNN47" s="134"/>
      <c r="DNO47" s="134"/>
      <c r="DNP47" s="134"/>
      <c r="DNQ47" s="134"/>
      <c r="DNR47" s="134"/>
      <c r="DNS47" s="134"/>
      <c r="DNT47" s="134"/>
      <c r="DNU47" s="134"/>
      <c r="DNV47" s="134"/>
      <c r="DNW47" s="134"/>
      <c r="DNX47" s="134"/>
      <c r="DNY47" s="134"/>
      <c r="DNZ47" s="134"/>
      <c r="DOA47" s="134"/>
      <c r="DOB47" s="134"/>
      <c r="DOC47" s="134"/>
      <c r="DOD47" s="134"/>
      <c r="DOE47" s="134"/>
      <c r="DOF47" s="134"/>
      <c r="DOG47" s="134"/>
      <c r="DOH47" s="134"/>
      <c r="DOI47" s="134"/>
      <c r="DOJ47" s="134"/>
      <c r="DOK47" s="134"/>
      <c r="DOL47" s="134"/>
      <c r="DOM47" s="134"/>
      <c r="DON47" s="134"/>
      <c r="DOO47" s="134"/>
      <c r="DOP47" s="134"/>
      <c r="DOQ47" s="134"/>
      <c r="DOR47" s="134"/>
      <c r="DOS47" s="134"/>
      <c r="DOT47" s="134"/>
      <c r="DOU47" s="134"/>
      <c r="DOV47" s="134"/>
      <c r="DOW47" s="134"/>
      <c r="DOX47" s="134"/>
      <c r="DOY47" s="134"/>
      <c r="DOZ47" s="134"/>
      <c r="DPA47" s="134"/>
      <c r="DPB47" s="134"/>
      <c r="DPC47" s="134"/>
      <c r="DPD47" s="134"/>
      <c r="DPE47" s="134"/>
      <c r="DPF47" s="134"/>
      <c r="DPG47" s="134"/>
      <c r="DPH47" s="134"/>
      <c r="DPI47" s="134"/>
      <c r="DPJ47" s="134"/>
      <c r="DPK47" s="134"/>
      <c r="DPL47" s="134"/>
      <c r="DPM47" s="134"/>
      <c r="DPN47" s="134"/>
      <c r="DPO47" s="134"/>
      <c r="DPP47" s="134"/>
      <c r="DPQ47" s="134"/>
      <c r="DPR47" s="134"/>
      <c r="DPS47" s="134"/>
      <c r="DPT47" s="134"/>
      <c r="DPU47" s="134"/>
      <c r="DPV47" s="134"/>
      <c r="DPW47" s="134"/>
      <c r="DPX47" s="134"/>
      <c r="DPY47" s="134"/>
      <c r="DPZ47" s="134"/>
      <c r="DQA47" s="134"/>
      <c r="DQB47" s="134"/>
      <c r="DQC47" s="134"/>
      <c r="DQD47" s="134"/>
      <c r="DQE47" s="134"/>
      <c r="DQF47" s="134"/>
      <c r="DQG47" s="134"/>
      <c r="DQH47" s="134"/>
      <c r="DQI47" s="134"/>
      <c r="DQJ47" s="134"/>
      <c r="DQK47" s="134"/>
      <c r="DQL47" s="134"/>
      <c r="DQM47" s="134"/>
      <c r="DQN47" s="134"/>
      <c r="DQO47" s="134"/>
      <c r="DQP47" s="134"/>
      <c r="DQQ47" s="134"/>
      <c r="DQR47" s="134"/>
      <c r="DQS47" s="134"/>
      <c r="DQT47" s="134"/>
      <c r="DQU47" s="134"/>
      <c r="DQV47" s="134"/>
      <c r="DQW47" s="134"/>
      <c r="DQX47" s="134"/>
      <c r="DQY47" s="134"/>
      <c r="DQZ47" s="134"/>
      <c r="DRA47" s="134"/>
      <c r="DRB47" s="134"/>
      <c r="DRC47" s="134"/>
      <c r="DRD47" s="134"/>
      <c r="DRE47" s="134"/>
      <c r="DRF47" s="134"/>
      <c r="DRG47" s="134"/>
      <c r="DRH47" s="134"/>
      <c r="DRI47" s="134"/>
      <c r="DRJ47" s="134"/>
      <c r="DRK47" s="134"/>
      <c r="DRL47" s="134"/>
      <c r="DRM47" s="134"/>
      <c r="DRN47" s="134"/>
      <c r="DRO47" s="134"/>
      <c r="DRP47" s="134"/>
      <c r="DRQ47" s="134"/>
      <c r="DRR47" s="134"/>
      <c r="DRS47" s="134"/>
      <c r="DRT47" s="134"/>
      <c r="DRU47" s="134"/>
      <c r="DRV47" s="134"/>
      <c r="DRW47" s="134"/>
      <c r="DRX47" s="134"/>
      <c r="DRY47" s="134"/>
      <c r="DRZ47" s="134"/>
      <c r="DSA47" s="134"/>
      <c r="DSB47" s="134"/>
      <c r="DSC47" s="134"/>
      <c r="DSD47" s="134"/>
      <c r="DSE47" s="134"/>
      <c r="DSF47" s="134"/>
      <c r="DSG47" s="134"/>
      <c r="DSH47" s="134"/>
      <c r="DSI47" s="134"/>
      <c r="DSJ47" s="134"/>
      <c r="DSK47" s="134"/>
      <c r="DSL47" s="134"/>
      <c r="DSM47" s="134"/>
      <c r="DSN47" s="134"/>
      <c r="DSO47" s="134"/>
      <c r="DSP47" s="134"/>
      <c r="DSQ47" s="134"/>
      <c r="DSR47" s="134"/>
      <c r="DSS47" s="134"/>
      <c r="DST47" s="134"/>
      <c r="DSU47" s="134"/>
      <c r="DSV47" s="134"/>
      <c r="DSW47" s="134"/>
      <c r="DSX47" s="134"/>
      <c r="DSY47" s="134"/>
      <c r="DSZ47" s="134"/>
      <c r="DTA47" s="134"/>
      <c r="DTB47" s="134"/>
      <c r="DTC47" s="134"/>
      <c r="DTD47" s="134"/>
      <c r="DTE47" s="134"/>
      <c r="DTF47" s="134"/>
      <c r="DTG47" s="134"/>
      <c r="DTH47" s="134"/>
      <c r="DTI47" s="134"/>
      <c r="DTJ47" s="134"/>
      <c r="DTK47" s="134"/>
      <c r="DTL47" s="134"/>
      <c r="DTM47" s="134"/>
      <c r="DTN47" s="134"/>
      <c r="DTO47" s="134"/>
      <c r="DTP47" s="134"/>
      <c r="DTQ47" s="134"/>
      <c r="DTR47" s="134"/>
      <c r="DTS47" s="134"/>
      <c r="DTT47" s="134"/>
      <c r="DTU47" s="134"/>
      <c r="DTV47" s="134"/>
      <c r="DTW47" s="134"/>
      <c r="DTX47" s="134"/>
      <c r="DTY47" s="134"/>
      <c r="DTZ47" s="134"/>
      <c r="DUA47" s="134"/>
      <c r="DUB47" s="134"/>
      <c r="DUC47" s="134"/>
      <c r="DUD47" s="134"/>
      <c r="DUE47" s="134"/>
      <c r="DUF47" s="134"/>
      <c r="DUG47" s="134"/>
      <c r="DUH47" s="134"/>
      <c r="DUI47" s="134"/>
      <c r="DUJ47" s="134"/>
      <c r="DUK47" s="134"/>
      <c r="DUL47" s="134"/>
      <c r="DUM47" s="134"/>
      <c r="DUN47" s="134"/>
      <c r="DUO47" s="134"/>
      <c r="DUP47" s="134"/>
      <c r="DUQ47" s="134"/>
      <c r="DUR47" s="134"/>
      <c r="DUS47" s="134"/>
      <c r="DUT47" s="134"/>
      <c r="DUU47" s="134"/>
      <c r="DUV47" s="134"/>
      <c r="DUW47" s="134"/>
      <c r="DUX47" s="134"/>
      <c r="DUY47" s="134"/>
      <c r="DUZ47" s="134"/>
      <c r="DVA47" s="134"/>
      <c r="DVB47" s="134"/>
      <c r="DVC47" s="134"/>
      <c r="DVD47" s="134"/>
      <c r="DVE47" s="134"/>
      <c r="DVF47" s="134"/>
      <c r="DVG47" s="134"/>
      <c r="DVH47" s="134"/>
      <c r="DVI47" s="134"/>
      <c r="DVJ47" s="134"/>
      <c r="DVK47" s="134"/>
      <c r="DVL47" s="134"/>
      <c r="DVM47" s="134"/>
      <c r="DVN47" s="134"/>
      <c r="DVO47" s="134"/>
      <c r="DVP47" s="134"/>
      <c r="DVQ47" s="134"/>
      <c r="DVR47" s="134"/>
      <c r="DVS47" s="134"/>
      <c r="DVT47" s="134"/>
      <c r="DVU47" s="134"/>
      <c r="DVV47" s="134"/>
      <c r="DVW47" s="134"/>
      <c r="DVX47" s="134"/>
      <c r="DVY47" s="134"/>
      <c r="DVZ47" s="134"/>
      <c r="DWA47" s="134"/>
      <c r="DWB47" s="134"/>
      <c r="DWC47" s="134"/>
      <c r="DWD47" s="134"/>
      <c r="DWE47" s="134"/>
      <c r="DWF47" s="134"/>
      <c r="DWG47" s="134"/>
      <c r="DWH47" s="134"/>
      <c r="DWI47" s="134"/>
      <c r="DWJ47" s="134"/>
      <c r="DWK47" s="134"/>
      <c r="DWL47" s="134"/>
      <c r="DWM47" s="134"/>
      <c r="DWN47" s="134"/>
      <c r="DWO47" s="134"/>
      <c r="DWP47" s="134"/>
      <c r="DWQ47" s="134"/>
      <c r="DWR47" s="134"/>
      <c r="DWS47" s="134"/>
      <c r="DWT47" s="134"/>
      <c r="DWU47" s="134"/>
      <c r="DWV47" s="134"/>
      <c r="DWW47" s="134"/>
      <c r="DWX47" s="134"/>
      <c r="DWY47" s="134"/>
      <c r="DWZ47" s="134"/>
      <c r="DXA47" s="134"/>
      <c r="DXB47" s="134"/>
      <c r="DXC47" s="134"/>
      <c r="DXD47" s="134"/>
      <c r="DXE47" s="134"/>
      <c r="DXF47" s="134"/>
      <c r="DXG47" s="134"/>
      <c r="DXH47" s="134"/>
      <c r="DXI47" s="134"/>
      <c r="DXJ47" s="134"/>
      <c r="DXK47" s="134"/>
      <c r="DXL47" s="134"/>
      <c r="DXM47" s="134"/>
      <c r="DXN47" s="134"/>
      <c r="DXO47" s="134"/>
      <c r="DXP47" s="134"/>
      <c r="DXQ47" s="134"/>
      <c r="DXR47" s="134"/>
      <c r="DXS47" s="134"/>
      <c r="DXT47" s="134"/>
      <c r="DXU47" s="134"/>
      <c r="DXV47" s="134"/>
      <c r="DXW47" s="134"/>
      <c r="DXX47" s="134"/>
      <c r="DXY47" s="134"/>
      <c r="DXZ47" s="134"/>
      <c r="DYA47" s="134"/>
      <c r="DYB47" s="134"/>
      <c r="DYC47" s="134"/>
      <c r="DYD47" s="134"/>
      <c r="DYE47" s="134"/>
      <c r="DYF47" s="134"/>
      <c r="DYG47" s="134"/>
      <c r="DYH47" s="134"/>
      <c r="DYI47" s="134"/>
      <c r="DYJ47" s="134"/>
      <c r="DYK47" s="134"/>
      <c r="DYL47" s="134"/>
      <c r="DYM47" s="134"/>
      <c r="DYN47" s="134"/>
      <c r="DYO47" s="134"/>
      <c r="DYP47" s="134"/>
      <c r="DYQ47" s="134"/>
      <c r="DYR47" s="134"/>
      <c r="DYS47" s="134"/>
      <c r="DYT47" s="134"/>
      <c r="DYU47" s="134"/>
      <c r="DYV47" s="134"/>
      <c r="DYW47" s="134"/>
      <c r="DYX47" s="134"/>
      <c r="DYY47" s="134"/>
      <c r="DYZ47" s="134"/>
      <c r="DZA47" s="134"/>
      <c r="DZB47" s="134"/>
      <c r="DZC47" s="134"/>
      <c r="DZD47" s="134"/>
      <c r="DZE47" s="134"/>
      <c r="DZF47" s="134"/>
      <c r="DZG47" s="134"/>
      <c r="DZH47" s="134"/>
      <c r="DZI47" s="134"/>
      <c r="DZJ47" s="134"/>
      <c r="DZK47" s="134"/>
      <c r="DZL47" s="134"/>
      <c r="DZM47" s="134"/>
      <c r="DZN47" s="134"/>
      <c r="DZO47" s="134"/>
      <c r="DZP47" s="134"/>
      <c r="DZQ47" s="134"/>
      <c r="DZR47" s="134"/>
      <c r="DZS47" s="134"/>
      <c r="DZT47" s="134"/>
      <c r="DZU47" s="134"/>
      <c r="DZV47" s="134"/>
      <c r="DZW47" s="134"/>
      <c r="DZX47" s="134"/>
      <c r="DZY47" s="134"/>
      <c r="DZZ47" s="134"/>
      <c r="EAA47" s="134"/>
      <c r="EAB47" s="134"/>
      <c r="EAC47" s="134"/>
      <c r="EAD47" s="134"/>
      <c r="EAE47" s="134"/>
      <c r="EAF47" s="134"/>
      <c r="EAG47" s="134"/>
      <c r="EAH47" s="134"/>
      <c r="EAI47" s="134"/>
      <c r="EAJ47" s="134"/>
      <c r="EAK47" s="134"/>
      <c r="EAL47" s="134"/>
      <c r="EAM47" s="134"/>
      <c r="EAN47" s="134"/>
      <c r="EAO47" s="134"/>
      <c r="EAP47" s="134"/>
      <c r="EAQ47" s="134"/>
      <c r="EAR47" s="134"/>
      <c r="EAS47" s="134"/>
      <c r="EAT47" s="134"/>
      <c r="EAU47" s="134"/>
      <c r="EAV47" s="134"/>
      <c r="EAW47" s="134"/>
      <c r="EAX47" s="134"/>
      <c r="EAY47" s="134"/>
      <c r="EAZ47" s="134"/>
      <c r="EBA47" s="134"/>
      <c r="EBB47" s="134"/>
      <c r="EBC47" s="134"/>
      <c r="EBD47" s="134"/>
      <c r="EBE47" s="134"/>
      <c r="EBF47" s="134"/>
      <c r="EBG47" s="134"/>
      <c r="EBH47" s="134"/>
      <c r="EBI47" s="134"/>
      <c r="EBJ47" s="134"/>
      <c r="EBK47" s="134"/>
      <c r="EBL47" s="134"/>
      <c r="EBM47" s="134"/>
      <c r="EBN47" s="134"/>
      <c r="EBO47" s="134"/>
      <c r="EBP47" s="134"/>
      <c r="EBQ47" s="134"/>
      <c r="EBR47" s="134"/>
      <c r="EBS47" s="134"/>
      <c r="EBT47" s="134"/>
      <c r="EBU47" s="134"/>
      <c r="EBV47" s="134"/>
      <c r="EBW47" s="134"/>
      <c r="EBX47" s="134"/>
      <c r="EBY47" s="134"/>
      <c r="EBZ47" s="134"/>
      <c r="ECA47" s="134"/>
      <c r="ECB47" s="134"/>
      <c r="ECC47" s="134"/>
      <c r="ECD47" s="134"/>
      <c r="ECE47" s="134"/>
      <c r="ECF47" s="134"/>
      <c r="ECG47" s="134"/>
      <c r="ECH47" s="134"/>
      <c r="ECI47" s="134"/>
      <c r="ECJ47" s="134"/>
      <c r="ECK47" s="134"/>
      <c r="ECL47" s="134"/>
      <c r="ECM47" s="134"/>
      <c r="ECN47" s="134"/>
      <c r="ECO47" s="134"/>
      <c r="ECP47" s="134"/>
      <c r="ECQ47" s="134"/>
      <c r="ECR47" s="134"/>
      <c r="ECS47" s="134"/>
      <c r="ECT47" s="134"/>
      <c r="ECU47" s="134"/>
      <c r="ECV47" s="134"/>
      <c r="ECW47" s="134"/>
      <c r="ECX47" s="134"/>
      <c r="ECY47" s="134"/>
      <c r="ECZ47" s="134"/>
      <c r="EDA47" s="134"/>
      <c r="EDB47" s="134"/>
      <c r="EDC47" s="134"/>
      <c r="EDD47" s="134"/>
      <c r="EDE47" s="134"/>
      <c r="EDF47" s="134"/>
      <c r="EDG47" s="134"/>
      <c r="EDH47" s="134"/>
      <c r="EDI47" s="134"/>
      <c r="EDJ47" s="134"/>
      <c r="EDK47" s="134"/>
      <c r="EDL47" s="134"/>
      <c r="EDM47" s="134"/>
      <c r="EDN47" s="134"/>
      <c r="EDO47" s="134"/>
      <c r="EDP47" s="134"/>
      <c r="EDQ47" s="134"/>
      <c r="EDR47" s="134"/>
      <c r="EDS47" s="134"/>
      <c r="EDT47" s="134"/>
      <c r="EDU47" s="134"/>
      <c r="EDV47" s="134"/>
      <c r="EDW47" s="134"/>
      <c r="EDX47" s="134"/>
      <c r="EDY47" s="134"/>
      <c r="EDZ47" s="134"/>
      <c r="EEA47" s="134"/>
      <c r="EEB47" s="134"/>
      <c r="EEC47" s="134"/>
      <c r="EED47" s="134"/>
      <c r="EEE47" s="134"/>
      <c r="EEF47" s="134"/>
      <c r="EEG47" s="134"/>
      <c r="EEH47" s="134"/>
      <c r="EEI47" s="134"/>
      <c r="EEJ47" s="134"/>
      <c r="EEK47" s="134"/>
      <c r="EEL47" s="134"/>
      <c r="EEM47" s="134"/>
      <c r="EEN47" s="134"/>
      <c r="EEO47" s="134"/>
      <c r="EEP47" s="134"/>
      <c r="EEQ47" s="134"/>
      <c r="EER47" s="134"/>
      <c r="EES47" s="134"/>
      <c r="EET47" s="134"/>
      <c r="EEU47" s="134"/>
      <c r="EEV47" s="134"/>
      <c r="EEW47" s="134"/>
      <c r="EEX47" s="134"/>
      <c r="EEY47" s="134"/>
      <c r="EEZ47" s="134"/>
      <c r="EFA47" s="134"/>
      <c r="EFB47" s="134"/>
      <c r="EFC47" s="134"/>
      <c r="EFD47" s="134"/>
      <c r="EFE47" s="134"/>
      <c r="EFF47" s="134"/>
      <c r="EFG47" s="134"/>
      <c r="EFH47" s="134"/>
      <c r="EFI47" s="134"/>
      <c r="EFJ47" s="134"/>
      <c r="EFK47" s="134"/>
      <c r="EFL47" s="134"/>
      <c r="EFM47" s="134"/>
      <c r="EFN47" s="134"/>
      <c r="EFO47" s="134"/>
      <c r="EFP47" s="134"/>
      <c r="EFQ47" s="134"/>
      <c r="EFR47" s="134"/>
      <c r="EFS47" s="134"/>
      <c r="EFT47" s="134"/>
      <c r="EFU47" s="134"/>
      <c r="EFV47" s="134"/>
      <c r="EFW47" s="134"/>
      <c r="EFX47" s="134"/>
      <c r="EFY47" s="134"/>
      <c r="EFZ47" s="134"/>
      <c r="EGA47" s="134"/>
      <c r="EGB47" s="134"/>
      <c r="EGC47" s="134"/>
      <c r="EGD47" s="134"/>
      <c r="EGE47" s="134"/>
      <c r="EGF47" s="134"/>
      <c r="EGG47" s="134"/>
      <c r="EGH47" s="134"/>
      <c r="EGI47" s="134"/>
      <c r="EGJ47" s="134"/>
      <c r="EGK47" s="134"/>
      <c r="EGL47" s="134"/>
      <c r="EGM47" s="134"/>
      <c r="EGN47" s="134"/>
      <c r="EGO47" s="134"/>
      <c r="EGP47" s="134"/>
      <c r="EGQ47" s="134"/>
      <c r="EGR47" s="134"/>
      <c r="EGS47" s="134"/>
      <c r="EGT47" s="134"/>
      <c r="EGU47" s="134"/>
      <c r="EGV47" s="134"/>
      <c r="EGW47" s="134"/>
      <c r="EGX47" s="134"/>
      <c r="EGY47" s="134"/>
      <c r="EGZ47" s="134"/>
      <c r="EHA47" s="134"/>
      <c r="EHB47" s="134"/>
      <c r="EHC47" s="134"/>
      <c r="EHD47" s="134"/>
      <c r="EHE47" s="134"/>
      <c r="EHF47" s="134"/>
      <c r="EHG47" s="134"/>
      <c r="EHH47" s="134"/>
      <c r="EHI47" s="134"/>
      <c r="EHJ47" s="134"/>
      <c r="EHK47" s="134"/>
      <c r="EHL47" s="134"/>
      <c r="EHM47" s="134"/>
      <c r="EHN47" s="134"/>
      <c r="EHO47" s="134"/>
      <c r="EHP47" s="134"/>
      <c r="EHQ47" s="134"/>
      <c r="EHR47" s="134"/>
      <c r="EHS47" s="134"/>
      <c r="EHT47" s="134"/>
      <c r="EHU47" s="134"/>
      <c r="EHV47" s="134"/>
      <c r="EHW47" s="134"/>
      <c r="EHX47" s="134"/>
      <c r="EHY47" s="134"/>
      <c r="EHZ47" s="134"/>
      <c r="EIA47" s="134"/>
      <c r="EIB47" s="134"/>
      <c r="EIC47" s="134"/>
      <c r="EID47" s="134"/>
      <c r="EIE47" s="134"/>
      <c r="EIF47" s="134"/>
      <c r="EIG47" s="134"/>
      <c r="EIH47" s="134"/>
      <c r="EII47" s="134"/>
      <c r="EIJ47" s="134"/>
      <c r="EIK47" s="134"/>
      <c r="EIL47" s="134"/>
      <c r="EIM47" s="134"/>
      <c r="EIN47" s="134"/>
      <c r="EIO47" s="134"/>
      <c r="EIP47" s="134"/>
      <c r="EIQ47" s="134"/>
      <c r="EIR47" s="134"/>
      <c r="EIS47" s="134"/>
      <c r="EIT47" s="134"/>
      <c r="EIU47" s="134"/>
      <c r="EIV47" s="134"/>
      <c r="EIW47" s="134"/>
      <c r="EIX47" s="134"/>
      <c r="EIY47" s="134"/>
      <c r="EIZ47" s="134"/>
      <c r="EJA47" s="134"/>
      <c r="EJB47" s="134"/>
      <c r="EJC47" s="134"/>
      <c r="EJD47" s="134"/>
      <c r="EJE47" s="134"/>
      <c r="EJF47" s="134"/>
      <c r="EJG47" s="134"/>
      <c r="EJH47" s="134"/>
      <c r="EJI47" s="134"/>
      <c r="EJJ47" s="134"/>
      <c r="EJK47" s="134"/>
      <c r="EJL47" s="134"/>
      <c r="EJM47" s="134"/>
      <c r="EJN47" s="134"/>
      <c r="EJO47" s="134"/>
      <c r="EJP47" s="134"/>
      <c r="EJQ47" s="134"/>
      <c r="EJR47" s="134"/>
      <c r="EJS47" s="134"/>
      <c r="EJT47" s="134"/>
      <c r="EJU47" s="134"/>
      <c r="EJV47" s="134"/>
      <c r="EJW47" s="134"/>
      <c r="EJX47" s="134"/>
      <c r="EJY47" s="134"/>
      <c r="EJZ47" s="134"/>
      <c r="EKA47" s="134"/>
      <c r="EKB47" s="134"/>
      <c r="EKC47" s="134"/>
      <c r="EKD47" s="134"/>
      <c r="EKE47" s="134"/>
      <c r="EKF47" s="134"/>
      <c r="EKG47" s="134"/>
      <c r="EKH47" s="134"/>
      <c r="EKI47" s="134"/>
      <c r="EKJ47" s="134"/>
      <c r="EKK47" s="134"/>
      <c r="EKL47" s="134"/>
      <c r="EKM47" s="134"/>
      <c r="EKN47" s="134"/>
      <c r="EKO47" s="134"/>
      <c r="EKP47" s="134"/>
      <c r="EKQ47" s="134"/>
      <c r="EKR47" s="134"/>
      <c r="EKS47" s="134"/>
      <c r="EKT47" s="134"/>
      <c r="EKU47" s="134"/>
      <c r="EKV47" s="134"/>
      <c r="EKW47" s="134"/>
      <c r="EKX47" s="134"/>
      <c r="EKY47" s="134"/>
      <c r="EKZ47" s="134"/>
      <c r="ELA47" s="134"/>
      <c r="ELB47" s="134"/>
      <c r="ELC47" s="134"/>
      <c r="ELD47" s="134"/>
      <c r="ELE47" s="134"/>
      <c r="ELF47" s="134"/>
      <c r="ELG47" s="134"/>
      <c r="ELH47" s="134"/>
      <c r="ELI47" s="134"/>
      <c r="ELJ47" s="134"/>
      <c r="ELK47" s="134"/>
      <c r="ELL47" s="134"/>
      <c r="ELM47" s="134"/>
      <c r="ELN47" s="134"/>
      <c r="ELO47" s="134"/>
      <c r="ELP47" s="134"/>
      <c r="ELQ47" s="134"/>
      <c r="ELR47" s="134"/>
      <c r="ELS47" s="134"/>
      <c r="ELT47" s="134"/>
      <c r="ELU47" s="134"/>
      <c r="ELV47" s="134"/>
      <c r="ELW47" s="134"/>
      <c r="ELX47" s="134"/>
      <c r="ELY47" s="134"/>
      <c r="ELZ47" s="134"/>
      <c r="EMA47" s="134"/>
      <c r="EMB47" s="134"/>
      <c r="EMC47" s="134"/>
      <c r="EMD47" s="134"/>
      <c r="EME47" s="134"/>
      <c r="EMF47" s="134"/>
      <c r="EMG47" s="134"/>
      <c r="EMH47" s="134"/>
      <c r="EMI47" s="134"/>
      <c r="EMJ47" s="134"/>
      <c r="EMK47" s="134"/>
      <c r="EML47" s="134"/>
      <c r="EMM47" s="134"/>
      <c r="EMN47" s="134"/>
      <c r="EMO47" s="134"/>
      <c r="EMP47" s="134"/>
      <c r="EMQ47" s="134"/>
      <c r="EMR47" s="134"/>
      <c r="EMS47" s="134"/>
      <c r="EMT47" s="134"/>
      <c r="EMU47" s="134"/>
      <c r="EMV47" s="134"/>
      <c r="EMW47" s="134"/>
      <c r="EMX47" s="134"/>
      <c r="EMY47" s="134"/>
      <c r="EMZ47" s="134"/>
      <c r="ENA47" s="134"/>
      <c r="ENB47" s="134"/>
      <c r="ENC47" s="134"/>
      <c r="END47" s="134"/>
      <c r="ENE47" s="134"/>
      <c r="ENF47" s="134"/>
      <c r="ENG47" s="134"/>
      <c r="ENH47" s="134"/>
      <c r="ENI47" s="134"/>
      <c r="ENJ47" s="134"/>
      <c r="ENK47" s="134"/>
      <c r="ENL47" s="134"/>
      <c r="ENM47" s="134"/>
      <c r="ENN47" s="134"/>
      <c r="ENO47" s="134"/>
      <c r="ENP47" s="134"/>
      <c r="ENQ47" s="134"/>
      <c r="ENR47" s="134"/>
      <c r="ENS47" s="134"/>
      <c r="ENT47" s="134"/>
      <c r="ENU47" s="134"/>
      <c r="ENV47" s="134"/>
      <c r="ENW47" s="134"/>
      <c r="ENX47" s="134"/>
      <c r="ENY47" s="134"/>
      <c r="ENZ47" s="134"/>
      <c r="EOA47" s="134"/>
      <c r="EOB47" s="134"/>
      <c r="EOC47" s="134"/>
      <c r="EOD47" s="134"/>
      <c r="EOE47" s="134"/>
      <c r="EOF47" s="134"/>
      <c r="EOG47" s="134"/>
      <c r="EOH47" s="134"/>
      <c r="EOI47" s="134"/>
      <c r="EOJ47" s="134"/>
      <c r="EOK47" s="134"/>
      <c r="EOL47" s="134"/>
      <c r="EOM47" s="134"/>
      <c r="EON47" s="134"/>
      <c r="EOO47" s="134"/>
      <c r="EOP47" s="134"/>
      <c r="EOQ47" s="134"/>
      <c r="EOR47" s="134"/>
      <c r="EOS47" s="134"/>
      <c r="EOT47" s="134"/>
      <c r="EOU47" s="134"/>
      <c r="EOV47" s="134"/>
      <c r="EOW47" s="134"/>
      <c r="EOX47" s="134"/>
      <c r="EOY47" s="134"/>
      <c r="EOZ47" s="134"/>
      <c r="EPA47" s="134"/>
      <c r="EPB47" s="134"/>
      <c r="EPC47" s="134"/>
      <c r="EPD47" s="134"/>
      <c r="EPE47" s="134"/>
      <c r="EPF47" s="134"/>
      <c r="EPG47" s="134"/>
      <c r="EPH47" s="134"/>
      <c r="EPI47" s="134"/>
      <c r="EPJ47" s="134"/>
      <c r="EPK47" s="134"/>
      <c r="EPL47" s="134"/>
      <c r="EPM47" s="134"/>
      <c r="EPN47" s="134"/>
      <c r="EPO47" s="134"/>
      <c r="EPP47" s="134"/>
      <c r="EPQ47" s="134"/>
      <c r="EPR47" s="134"/>
      <c r="EPS47" s="134"/>
      <c r="EPT47" s="134"/>
      <c r="EPU47" s="134"/>
      <c r="EPV47" s="134"/>
      <c r="EPW47" s="134"/>
      <c r="EPX47" s="134"/>
      <c r="EPY47" s="134"/>
      <c r="EPZ47" s="134"/>
      <c r="EQA47" s="134"/>
      <c r="EQB47" s="134"/>
      <c r="EQC47" s="134"/>
      <c r="EQD47" s="134"/>
      <c r="EQE47" s="134"/>
      <c r="EQF47" s="134"/>
      <c r="EQG47" s="134"/>
      <c r="EQH47" s="134"/>
      <c r="EQI47" s="134"/>
      <c r="EQJ47" s="134"/>
      <c r="EQK47" s="134"/>
      <c r="EQL47" s="134"/>
      <c r="EQM47" s="134"/>
      <c r="EQN47" s="134"/>
      <c r="EQO47" s="134"/>
      <c r="EQP47" s="134"/>
      <c r="EQQ47" s="134"/>
      <c r="EQR47" s="134"/>
      <c r="EQS47" s="134"/>
      <c r="EQT47" s="134"/>
      <c r="EQU47" s="134"/>
      <c r="EQV47" s="134"/>
      <c r="EQW47" s="134"/>
      <c r="EQX47" s="134"/>
      <c r="EQY47" s="134"/>
      <c r="EQZ47" s="134"/>
      <c r="ERA47" s="134"/>
      <c r="ERB47" s="134"/>
      <c r="ERC47" s="134"/>
      <c r="ERD47" s="134"/>
      <c r="ERE47" s="134"/>
      <c r="ERF47" s="134"/>
      <c r="ERG47" s="134"/>
      <c r="ERH47" s="134"/>
      <c r="ERI47" s="134"/>
      <c r="ERJ47" s="134"/>
      <c r="ERK47" s="134"/>
      <c r="ERL47" s="134"/>
      <c r="ERM47" s="134"/>
      <c r="ERN47" s="134"/>
      <c r="ERO47" s="134"/>
      <c r="ERP47" s="134"/>
      <c r="ERQ47" s="134"/>
      <c r="ERR47" s="134"/>
      <c r="ERS47" s="134"/>
      <c r="ERT47" s="134"/>
      <c r="ERU47" s="134"/>
      <c r="ERV47" s="134"/>
      <c r="ERW47" s="134"/>
      <c r="ERX47" s="134"/>
      <c r="ERY47" s="134"/>
      <c r="ERZ47" s="134"/>
      <c r="ESA47" s="134"/>
      <c r="ESB47" s="134"/>
      <c r="ESC47" s="134"/>
      <c r="ESD47" s="134"/>
      <c r="ESE47" s="134"/>
      <c r="ESF47" s="134"/>
      <c r="ESG47" s="134"/>
      <c r="ESH47" s="134"/>
      <c r="ESI47" s="134"/>
      <c r="ESJ47" s="134"/>
      <c r="ESK47" s="134"/>
      <c r="ESL47" s="134"/>
      <c r="ESM47" s="134"/>
      <c r="ESN47" s="134"/>
      <c r="ESO47" s="134"/>
      <c r="ESP47" s="134"/>
      <c r="ESQ47" s="134"/>
      <c r="ESR47" s="134"/>
      <c r="ESS47" s="134"/>
      <c r="EST47" s="134"/>
      <c r="ESU47" s="134"/>
      <c r="ESV47" s="134"/>
      <c r="ESW47" s="134"/>
      <c r="ESX47" s="134"/>
      <c r="ESY47" s="134"/>
      <c r="ESZ47" s="134"/>
      <c r="ETA47" s="134"/>
      <c r="ETB47" s="134"/>
      <c r="ETC47" s="134"/>
      <c r="ETD47" s="134"/>
      <c r="ETE47" s="134"/>
      <c r="ETF47" s="134"/>
      <c r="ETG47" s="134"/>
      <c r="ETH47" s="134"/>
      <c r="ETI47" s="134"/>
      <c r="ETJ47" s="134"/>
      <c r="ETK47" s="134"/>
      <c r="ETL47" s="134"/>
      <c r="ETM47" s="134"/>
      <c r="ETN47" s="134"/>
      <c r="ETO47" s="134"/>
      <c r="ETP47" s="134"/>
      <c r="ETQ47" s="134"/>
      <c r="ETR47" s="134"/>
      <c r="ETS47" s="134"/>
      <c r="ETT47" s="134"/>
      <c r="ETU47" s="134"/>
      <c r="ETV47" s="134"/>
      <c r="ETW47" s="134"/>
      <c r="ETX47" s="134"/>
      <c r="ETY47" s="134"/>
      <c r="ETZ47" s="134"/>
      <c r="EUA47" s="134"/>
      <c r="EUB47" s="134"/>
      <c r="EUC47" s="134"/>
      <c r="EUD47" s="134"/>
      <c r="EUE47" s="134"/>
      <c r="EUF47" s="134"/>
      <c r="EUG47" s="134"/>
      <c r="EUH47" s="134"/>
      <c r="EUI47" s="134"/>
      <c r="EUJ47" s="134"/>
      <c r="EUK47" s="134"/>
      <c r="EUL47" s="134"/>
      <c r="EUM47" s="134"/>
      <c r="EUN47" s="134"/>
      <c r="EUO47" s="134"/>
      <c r="EUP47" s="134"/>
      <c r="EUQ47" s="134"/>
      <c r="EUR47" s="134"/>
      <c r="EUS47" s="134"/>
      <c r="EUT47" s="134"/>
      <c r="EUU47" s="134"/>
      <c r="EUV47" s="134"/>
      <c r="EUW47" s="134"/>
      <c r="EUX47" s="134"/>
      <c r="EUY47" s="134"/>
      <c r="EUZ47" s="134"/>
      <c r="EVA47" s="134"/>
      <c r="EVB47" s="134"/>
      <c r="EVC47" s="134"/>
      <c r="EVD47" s="134"/>
      <c r="EVE47" s="134"/>
      <c r="EVF47" s="134"/>
      <c r="EVG47" s="134"/>
      <c r="EVH47" s="134"/>
      <c r="EVI47" s="134"/>
      <c r="EVJ47" s="134"/>
      <c r="EVK47" s="134"/>
      <c r="EVL47" s="134"/>
      <c r="EVM47" s="134"/>
      <c r="EVN47" s="134"/>
      <c r="EVO47" s="134"/>
      <c r="EVP47" s="134"/>
      <c r="EVQ47" s="134"/>
      <c r="EVR47" s="134"/>
      <c r="EVS47" s="134"/>
      <c r="EVT47" s="134"/>
      <c r="EVU47" s="134"/>
      <c r="EVV47" s="134"/>
      <c r="EVW47" s="134"/>
      <c r="EVX47" s="134"/>
      <c r="EVY47" s="134"/>
      <c r="EVZ47" s="134"/>
      <c r="EWA47" s="134"/>
      <c r="EWB47" s="134"/>
      <c r="EWC47" s="134"/>
      <c r="EWD47" s="134"/>
      <c r="EWE47" s="134"/>
      <c r="EWF47" s="134"/>
      <c r="EWG47" s="134"/>
      <c r="EWH47" s="134"/>
      <c r="EWI47" s="134"/>
      <c r="EWJ47" s="134"/>
      <c r="EWK47" s="134"/>
      <c r="EWL47" s="134"/>
      <c r="EWM47" s="134"/>
      <c r="EWN47" s="134"/>
      <c r="EWO47" s="134"/>
      <c r="EWP47" s="134"/>
      <c r="EWQ47" s="134"/>
      <c r="EWR47" s="134"/>
      <c r="EWS47" s="134"/>
      <c r="EWT47" s="134"/>
      <c r="EWU47" s="134"/>
      <c r="EWV47" s="134"/>
      <c r="EWW47" s="134"/>
      <c r="EWX47" s="134"/>
      <c r="EWY47" s="134"/>
      <c r="EWZ47" s="134"/>
      <c r="EXA47" s="134"/>
      <c r="EXB47" s="134"/>
      <c r="EXC47" s="134"/>
      <c r="EXD47" s="134"/>
      <c r="EXE47" s="134"/>
      <c r="EXF47" s="134"/>
      <c r="EXG47" s="134"/>
      <c r="EXH47" s="134"/>
      <c r="EXI47" s="134"/>
      <c r="EXJ47" s="134"/>
      <c r="EXK47" s="134"/>
      <c r="EXL47" s="134"/>
      <c r="EXM47" s="134"/>
      <c r="EXN47" s="134"/>
      <c r="EXO47" s="134"/>
      <c r="EXP47" s="134"/>
      <c r="EXQ47" s="134"/>
      <c r="EXR47" s="134"/>
      <c r="EXS47" s="134"/>
      <c r="EXT47" s="134"/>
      <c r="EXU47" s="134"/>
      <c r="EXV47" s="134"/>
      <c r="EXW47" s="134"/>
      <c r="EXX47" s="134"/>
      <c r="EXY47" s="134"/>
      <c r="EXZ47" s="134"/>
      <c r="EYA47" s="134"/>
      <c r="EYB47" s="134"/>
      <c r="EYC47" s="134"/>
      <c r="EYD47" s="134"/>
      <c r="EYE47" s="134"/>
      <c r="EYF47" s="134"/>
      <c r="EYG47" s="134"/>
      <c r="EYH47" s="134"/>
      <c r="EYI47" s="134"/>
      <c r="EYJ47" s="134"/>
      <c r="EYK47" s="134"/>
      <c r="EYL47" s="134"/>
      <c r="EYM47" s="134"/>
      <c r="EYN47" s="134"/>
      <c r="EYO47" s="134"/>
      <c r="EYP47" s="134"/>
      <c r="EYQ47" s="134"/>
      <c r="EYR47" s="134"/>
      <c r="EYS47" s="134"/>
      <c r="EYT47" s="134"/>
      <c r="EYU47" s="134"/>
      <c r="EYV47" s="134"/>
      <c r="EYW47" s="134"/>
      <c r="EYX47" s="134"/>
      <c r="EYY47" s="134"/>
      <c r="EYZ47" s="134"/>
      <c r="EZA47" s="134"/>
      <c r="EZB47" s="134"/>
      <c r="EZC47" s="134"/>
      <c r="EZD47" s="134"/>
      <c r="EZE47" s="134"/>
      <c r="EZF47" s="134"/>
      <c r="EZG47" s="134"/>
      <c r="EZH47" s="134"/>
      <c r="EZI47" s="134"/>
      <c r="EZJ47" s="134"/>
      <c r="EZK47" s="134"/>
      <c r="EZL47" s="134"/>
      <c r="EZM47" s="134"/>
      <c r="EZN47" s="134"/>
      <c r="EZO47" s="134"/>
      <c r="EZP47" s="134"/>
      <c r="EZQ47" s="134"/>
      <c r="EZR47" s="134"/>
      <c r="EZS47" s="134"/>
      <c r="EZT47" s="134"/>
      <c r="EZU47" s="134"/>
      <c r="EZV47" s="134"/>
      <c r="EZW47" s="134"/>
      <c r="EZX47" s="134"/>
      <c r="EZY47" s="134"/>
      <c r="EZZ47" s="134"/>
      <c r="FAA47" s="134"/>
      <c r="FAB47" s="134"/>
      <c r="FAC47" s="134"/>
      <c r="FAD47" s="134"/>
      <c r="FAE47" s="134"/>
      <c r="FAF47" s="134"/>
      <c r="FAG47" s="134"/>
      <c r="FAH47" s="134"/>
      <c r="FAI47" s="134"/>
      <c r="FAJ47" s="134"/>
      <c r="FAK47" s="134"/>
      <c r="FAL47" s="134"/>
      <c r="FAM47" s="134"/>
      <c r="FAN47" s="134"/>
      <c r="FAO47" s="134"/>
      <c r="FAP47" s="134"/>
      <c r="FAQ47" s="134"/>
      <c r="FAR47" s="134"/>
      <c r="FAS47" s="134"/>
      <c r="FAT47" s="134"/>
      <c r="FAU47" s="134"/>
      <c r="FAV47" s="134"/>
      <c r="FAW47" s="134"/>
      <c r="FAX47" s="134"/>
      <c r="FAY47" s="134"/>
      <c r="FAZ47" s="134"/>
      <c r="FBA47" s="134"/>
      <c r="FBB47" s="134"/>
      <c r="FBC47" s="134"/>
      <c r="FBD47" s="134"/>
      <c r="FBE47" s="134"/>
      <c r="FBF47" s="134"/>
      <c r="FBG47" s="134"/>
      <c r="FBH47" s="134"/>
      <c r="FBI47" s="134"/>
      <c r="FBJ47" s="134"/>
      <c r="FBK47" s="134"/>
      <c r="FBL47" s="134"/>
      <c r="FBM47" s="134"/>
      <c r="FBN47" s="134"/>
      <c r="FBO47" s="134"/>
      <c r="FBP47" s="134"/>
      <c r="FBQ47" s="134"/>
      <c r="FBR47" s="134"/>
      <c r="FBS47" s="134"/>
      <c r="FBT47" s="134"/>
      <c r="FBU47" s="134"/>
      <c r="FBV47" s="134"/>
      <c r="FBW47" s="134"/>
      <c r="FBX47" s="134"/>
      <c r="FBY47" s="134"/>
      <c r="FBZ47" s="134"/>
      <c r="FCA47" s="134"/>
      <c r="FCB47" s="134"/>
      <c r="FCC47" s="134"/>
      <c r="FCD47" s="134"/>
      <c r="FCE47" s="134"/>
      <c r="FCF47" s="134"/>
      <c r="FCG47" s="134"/>
      <c r="FCH47" s="134"/>
      <c r="FCI47" s="134"/>
      <c r="FCJ47" s="134"/>
      <c r="FCK47" s="134"/>
      <c r="FCL47" s="134"/>
      <c r="FCM47" s="134"/>
      <c r="FCN47" s="134"/>
      <c r="FCO47" s="134"/>
      <c r="FCP47" s="134"/>
      <c r="FCQ47" s="134"/>
      <c r="FCR47" s="134"/>
      <c r="FCS47" s="134"/>
      <c r="FCT47" s="134"/>
      <c r="FCU47" s="134"/>
      <c r="FCV47" s="134"/>
      <c r="FCW47" s="134"/>
      <c r="FCX47" s="134"/>
      <c r="FCY47" s="134"/>
      <c r="FCZ47" s="134"/>
      <c r="FDA47" s="134"/>
      <c r="FDB47" s="134"/>
      <c r="FDC47" s="134"/>
      <c r="FDD47" s="134"/>
      <c r="FDE47" s="134"/>
      <c r="FDF47" s="134"/>
      <c r="FDG47" s="134"/>
      <c r="FDH47" s="134"/>
      <c r="FDI47" s="134"/>
      <c r="FDJ47" s="134"/>
      <c r="FDK47" s="134"/>
      <c r="FDL47" s="134"/>
      <c r="FDM47" s="134"/>
      <c r="FDN47" s="134"/>
      <c r="FDO47" s="134"/>
      <c r="FDP47" s="134"/>
      <c r="FDQ47" s="134"/>
      <c r="FDR47" s="134"/>
      <c r="FDS47" s="134"/>
      <c r="FDT47" s="134"/>
      <c r="FDU47" s="134"/>
      <c r="FDV47" s="134"/>
      <c r="FDW47" s="134"/>
      <c r="FDX47" s="134"/>
      <c r="FDY47" s="134"/>
      <c r="FDZ47" s="134"/>
      <c r="FEA47" s="134"/>
      <c r="FEB47" s="134"/>
      <c r="FEC47" s="134"/>
      <c r="FED47" s="134"/>
      <c r="FEE47" s="134"/>
      <c r="FEF47" s="134"/>
      <c r="FEG47" s="134"/>
      <c r="FEH47" s="134"/>
      <c r="FEI47" s="134"/>
      <c r="FEJ47" s="134"/>
      <c r="FEK47" s="134"/>
      <c r="FEL47" s="134"/>
      <c r="FEM47" s="134"/>
      <c r="FEN47" s="134"/>
      <c r="FEO47" s="134"/>
      <c r="FEP47" s="134"/>
      <c r="FEQ47" s="134"/>
      <c r="FER47" s="134"/>
      <c r="FES47" s="134"/>
      <c r="FET47" s="134"/>
      <c r="FEU47" s="134"/>
      <c r="FEV47" s="134"/>
      <c r="FEW47" s="134"/>
      <c r="FEX47" s="134"/>
      <c r="FEY47" s="134"/>
      <c r="FEZ47" s="134"/>
      <c r="FFA47" s="134"/>
      <c r="FFB47" s="134"/>
      <c r="FFC47" s="134"/>
      <c r="FFD47" s="134"/>
      <c r="FFE47" s="134"/>
      <c r="FFF47" s="134"/>
      <c r="FFG47" s="134"/>
      <c r="FFH47" s="134"/>
      <c r="FFI47" s="134"/>
      <c r="FFJ47" s="134"/>
      <c r="FFK47" s="134"/>
      <c r="FFL47" s="134"/>
      <c r="FFM47" s="134"/>
      <c r="FFN47" s="134"/>
      <c r="FFO47" s="134"/>
      <c r="FFP47" s="134"/>
      <c r="FFQ47" s="134"/>
      <c r="FFR47" s="134"/>
      <c r="FFS47" s="134"/>
      <c r="FFT47" s="134"/>
      <c r="FFU47" s="134"/>
      <c r="FFV47" s="134"/>
      <c r="FFW47" s="134"/>
      <c r="FFX47" s="134"/>
      <c r="FFY47" s="134"/>
      <c r="FFZ47" s="134"/>
      <c r="FGA47" s="134"/>
      <c r="FGB47" s="134"/>
      <c r="FGC47" s="134"/>
      <c r="FGD47" s="134"/>
      <c r="FGE47" s="134"/>
      <c r="FGF47" s="134"/>
      <c r="FGG47" s="134"/>
      <c r="FGH47" s="134"/>
      <c r="FGI47" s="134"/>
      <c r="FGJ47" s="134"/>
      <c r="FGK47" s="134"/>
      <c r="FGL47" s="134"/>
      <c r="FGM47" s="134"/>
      <c r="FGN47" s="134"/>
      <c r="FGO47" s="134"/>
      <c r="FGP47" s="134"/>
      <c r="FGQ47" s="134"/>
      <c r="FGR47" s="134"/>
      <c r="FGS47" s="134"/>
      <c r="FGT47" s="134"/>
      <c r="FGU47" s="134"/>
      <c r="FGV47" s="134"/>
      <c r="FGW47" s="134"/>
      <c r="FGX47" s="134"/>
      <c r="FGY47" s="134"/>
      <c r="FGZ47" s="134"/>
      <c r="FHA47" s="134"/>
      <c r="FHB47" s="134"/>
      <c r="FHC47" s="134"/>
      <c r="FHD47" s="134"/>
      <c r="FHE47" s="134"/>
      <c r="FHF47" s="134"/>
      <c r="FHG47" s="134"/>
      <c r="FHH47" s="134"/>
      <c r="FHI47" s="134"/>
      <c r="FHJ47" s="134"/>
      <c r="FHK47" s="134"/>
      <c r="FHL47" s="134"/>
      <c r="FHM47" s="134"/>
      <c r="FHN47" s="134"/>
      <c r="FHO47" s="134"/>
      <c r="FHP47" s="134"/>
      <c r="FHQ47" s="134"/>
      <c r="FHR47" s="134"/>
      <c r="FHS47" s="134"/>
      <c r="FHT47" s="134"/>
      <c r="FHU47" s="134"/>
      <c r="FHV47" s="134"/>
      <c r="FHW47" s="134"/>
      <c r="FHX47" s="134"/>
      <c r="FHY47" s="134"/>
      <c r="FHZ47" s="134"/>
      <c r="FIA47" s="134"/>
      <c r="FIB47" s="134"/>
      <c r="FIC47" s="134"/>
      <c r="FID47" s="134"/>
      <c r="FIE47" s="134"/>
      <c r="FIF47" s="134"/>
      <c r="FIG47" s="134"/>
      <c r="FIH47" s="134"/>
      <c r="FII47" s="134"/>
      <c r="FIJ47" s="134"/>
      <c r="FIK47" s="134"/>
      <c r="FIL47" s="134"/>
      <c r="FIM47" s="134"/>
      <c r="FIN47" s="134"/>
      <c r="FIO47" s="134"/>
      <c r="FIP47" s="134"/>
      <c r="FIQ47" s="134"/>
      <c r="FIR47" s="134"/>
      <c r="FIS47" s="134"/>
      <c r="FIT47" s="134"/>
      <c r="FIU47" s="134"/>
      <c r="FIV47" s="134"/>
      <c r="FIW47" s="134"/>
      <c r="FIX47" s="134"/>
      <c r="FIY47" s="134"/>
      <c r="FIZ47" s="134"/>
      <c r="FJA47" s="134"/>
      <c r="FJB47" s="134"/>
      <c r="FJC47" s="134"/>
      <c r="FJD47" s="134"/>
      <c r="FJE47" s="134"/>
      <c r="FJF47" s="134"/>
      <c r="FJG47" s="134"/>
      <c r="FJH47" s="134"/>
      <c r="FJI47" s="134"/>
      <c r="FJJ47" s="134"/>
      <c r="FJK47" s="134"/>
      <c r="FJL47" s="134"/>
      <c r="FJM47" s="134"/>
      <c r="FJN47" s="134"/>
      <c r="FJO47" s="134"/>
      <c r="FJP47" s="134"/>
      <c r="FJQ47" s="134"/>
      <c r="FJR47" s="134"/>
      <c r="FJS47" s="134"/>
      <c r="FJT47" s="134"/>
      <c r="FJU47" s="134"/>
      <c r="FJV47" s="134"/>
      <c r="FJW47" s="134"/>
      <c r="FJX47" s="134"/>
      <c r="FJY47" s="134"/>
      <c r="FJZ47" s="134"/>
      <c r="FKA47" s="134"/>
      <c r="FKB47" s="134"/>
      <c r="FKC47" s="134"/>
      <c r="FKD47" s="134"/>
      <c r="FKE47" s="134"/>
      <c r="FKF47" s="134"/>
      <c r="FKG47" s="134"/>
      <c r="FKH47" s="134"/>
      <c r="FKI47" s="134"/>
      <c r="FKJ47" s="134"/>
      <c r="FKK47" s="134"/>
      <c r="FKL47" s="134"/>
      <c r="FKM47" s="134"/>
      <c r="FKN47" s="134"/>
      <c r="FKO47" s="134"/>
      <c r="FKP47" s="134"/>
      <c r="FKQ47" s="134"/>
      <c r="FKR47" s="134"/>
      <c r="FKS47" s="134"/>
      <c r="FKT47" s="134"/>
      <c r="FKU47" s="134"/>
      <c r="FKV47" s="134"/>
      <c r="FKW47" s="134"/>
      <c r="FKX47" s="134"/>
      <c r="FKY47" s="134"/>
      <c r="FKZ47" s="134"/>
      <c r="FLA47" s="134"/>
      <c r="FLB47" s="134"/>
      <c r="FLC47" s="134"/>
      <c r="FLD47" s="134"/>
      <c r="FLE47" s="134"/>
      <c r="FLF47" s="134"/>
      <c r="FLG47" s="134"/>
      <c r="FLH47" s="134"/>
      <c r="FLI47" s="134"/>
      <c r="FLJ47" s="134"/>
      <c r="FLK47" s="134"/>
      <c r="FLL47" s="134"/>
      <c r="FLM47" s="134"/>
      <c r="FLN47" s="134"/>
      <c r="FLO47" s="134"/>
      <c r="FLP47" s="134"/>
      <c r="FLQ47" s="134"/>
      <c r="FLR47" s="134"/>
      <c r="FLS47" s="134"/>
      <c r="FLT47" s="134"/>
      <c r="FLU47" s="134"/>
      <c r="FLV47" s="134"/>
      <c r="FLW47" s="134"/>
      <c r="FLX47" s="134"/>
      <c r="FLY47" s="134"/>
      <c r="FLZ47" s="134"/>
      <c r="FMA47" s="134"/>
      <c r="FMB47" s="134"/>
      <c r="FMC47" s="134"/>
      <c r="FMD47" s="134"/>
      <c r="FME47" s="134"/>
      <c r="FMF47" s="134"/>
      <c r="FMG47" s="134"/>
      <c r="FMH47" s="134"/>
      <c r="FMI47" s="134"/>
      <c r="FMJ47" s="134"/>
      <c r="FMK47" s="134"/>
      <c r="FML47" s="134"/>
      <c r="FMM47" s="134"/>
      <c r="FMN47" s="134"/>
      <c r="FMO47" s="134"/>
      <c r="FMP47" s="134"/>
      <c r="FMQ47" s="134"/>
      <c r="FMR47" s="134"/>
      <c r="FMS47" s="134"/>
      <c r="FMT47" s="134"/>
      <c r="FMU47" s="134"/>
      <c r="FMV47" s="134"/>
      <c r="FMW47" s="134"/>
      <c r="FMX47" s="134"/>
      <c r="FMY47" s="134"/>
      <c r="FMZ47" s="134"/>
      <c r="FNA47" s="134"/>
      <c r="FNB47" s="134"/>
      <c r="FNC47" s="134"/>
      <c r="FND47" s="134"/>
      <c r="FNE47" s="134"/>
      <c r="FNF47" s="134"/>
      <c r="FNG47" s="134"/>
      <c r="FNH47" s="134"/>
      <c r="FNI47" s="134"/>
      <c r="FNJ47" s="134"/>
      <c r="FNK47" s="134"/>
      <c r="FNL47" s="134"/>
      <c r="FNM47" s="134"/>
      <c r="FNN47" s="134"/>
      <c r="FNO47" s="134"/>
      <c r="FNP47" s="134"/>
      <c r="FNQ47" s="134"/>
      <c r="FNR47" s="134"/>
      <c r="FNS47" s="134"/>
      <c r="FNT47" s="134"/>
      <c r="FNU47" s="134"/>
      <c r="FNV47" s="134"/>
      <c r="FNW47" s="134"/>
      <c r="FNX47" s="134"/>
      <c r="FNY47" s="134"/>
      <c r="FNZ47" s="134"/>
      <c r="FOA47" s="134"/>
      <c r="FOB47" s="134"/>
      <c r="FOC47" s="134"/>
      <c r="FOD47" s="134"/>
      <c r="FOE47" s="134"/>
      <c r="FOF47" s="134"/>
      <c r="FOG47" s="134"/>
      <c r="FOH47" s="134"/>
      <c r="FOI47" s="134"/>
      <c r="FOJ47" s="134"/>
      <c r="FOK47" s="134"/>
      <c r="FOL47" s="134"/>
      <c r="FOM47" s="134"/>
      <c r="FON47" s="134"/>
      <c r="FOO47" s="134"/>
      <c r="FOP47" s="134"/>
      <c r="FOQ47" s="134"/>
      <c r="FOR47" s="134"/>
      <c r="FOS47" s="134"/>
      <c r="FOT47" s="134"/>
      <c r="FOU47" s="134"/>
      <c r="FOV47" s="134"/>
      <c r="FOW47" s="134"/>
      <c r="FOX47" s="134"/>
      <c r="FOY47" s="134"/>
      <c r="FOZ47" s="134"/>
      <c r="FPA47" s="134"/>
      <c r="FPB47" s="134"/>
      <c r="FPC47" s="134"/>
      <c r="FPD47" s="134"/>
      <c r="FPE47" s="134"/>
      <c r="FPF47" s="134"/>
      <c r="FPG47" s="134"/>
      <c r="FPH47" s="134"/>
      <c r="FPI47" s="134"/>
      <c r="FPJ47" s="134"/>
      <c r="FPK47" s="134"/>
      <c r="FPL47" s="134"/>
      <c r="FPM47" s="134"/>
      <c r="FPN47" s="134"/>
      <c r="FPO47" s="134"/>
      <c r="FPP47" s="134"/>
      <c r="FPQ47" s="134"/>
      <c r="FPR47" s="134"/>
      <c r="FPS47" s="134"/>
      <c r="FPT47" s="134"/>
      <c r="FPU47" s="134"/>
      <c r="FPV47" s="134"/>
      <c r="FPW47" s="134"/>
      <c r="FPX47" s="134"/>
      <c r="FPY47" s="134"/>
      <c r="FPZ47" s="134"/>
      <c r="FQA47" s="134"/>
      <c r="FQB47" s="134"/>
      <c r="FQC47" s="134"/>
      <c r="FQD47" s="134"/>
      <c r="FQE47" s="134"/>
      <c r="FQF47" s="134"/>
      <c r="FQG47" s="134"/>
      <c r="FQH47" s="134"/>
      <c r="FQI47" s="134"/>
      <c r="FQJ47" s="134"/>
      <c r="FQK47" s="134"/>
      <c r="FQL47" s="134"/>
      <c r="FQM47" s="134"/>
      <c r="FQN47" s="134"/>
      <c r="FQO47" s="134"/>
      <c r="FQP47" s="134"/>
      <c r="FQQ47" s="134"/>
      <c r="FQR47" s="134"/>
      <c r="FQS47" s="134"/>
      <c r="FQT47" s="134"/>
      <c r="FQU47" s="134"/>
      <c r="FQV47" s="134"/>
      <c r="FQW47" s="134"/>
      <c r="FQX47" s="134"/>
      <c r="FQY47" s="134"/>
      <c r="FQZ47" s="134"/>
      <c r="FRA47" s="134"/>
      <c r="FRB47" s="134"/>
      <c r="FRC47" s="134"/>
      <c r="FRD47" s="134"/>
      <c r="FRE47" s="134"/>
      <c r="FRF47" s="134"/>
      <c r="FRG47" s="134"/>
      <c r="FRH47" s="134"/>
      <c r="FRI47" s="134"/>
      <c r="FRJ47" s="134"/>
      <c r="FRK47" s="134"/>
      <c r="FRL47" s="134"/>
      <c r="FRM47" s="134"/>
      <c r="FRN47" s="134"/>
      <c r="FRO47" s="134"/>
      <c r="FRP47" s="134"/>
      <c r="FRQ47" s="134"/>
      <c r="FRR47" s="134"/>
      <c r="FRS47" s="134"/>
      <c r="FRT47" s="134"/>
      <c r="FRU47" s="134"/>
      <c r="FRV47" s="134"/>
      <c r="FRW47" s="134"/>
      <c r="FRX47" s="134"/>
      <c r="FRY47" s="134"/>
      <c r="FRZ47" s="134"/>
      <c r="FSA47" s="134"/>
      <c r="FSB47" s="134"/>
      <c r="FSC47" s="134"/>
      <c r="FSD47" s="134"/>
      <c r="FSE47" s="134"/>
      <c r="FSF47" s="134"/>
      <c r="FSG47" s="134"/>
      <c r="FSH47" s="134"/>
      <c r="FSI47" s="134"/>
      <c r="FSJ47" s="134"/>
      <c r="FSK47" s="134"/>
      <c r="FSL47" s="134"/>
      <c r="FSM47" s="134"/>
      <c r="FSN47" s="134"/>
      <c r="FSO47" s="134"/>
      <c r="FSP47" s="134"/>
      <c r="FSQ47" s="134"/>
      <c r="FSR47" s="134"/>
      <c r="FSS47" s="134"/>
      <c r="FST47" s="134"/>
      <c r="FSU47" s="134"/>
      <c r="FSV47" s="134"/>
      <c r="FSW47" s="134"/>
      <c r="FSX47" s="134"/>
      <c r="FSY47" s="134"/>
      <c r="FSZ47" s="134"/>
      <c r="FTA47" s="134"/>
      <c r="FTB47" s="134"/>
      <c r="FTC47" s="134"/>
      <c r="FTD47" s="134"/>
      <c r="FTE47" s="134"/>
      <c r="FTF47" s="134"/>
      <c r="FTG47" s="134"/>
      <c r="FTH47" s="134"/>
      <c r="FTI47" s="134"/>
      <c r="FTJ47" s="134"/>
      <c r="FTK47" s="134"/>
      <c r="FTL47" s="134"/>
      <c r="FTM47" s="134"/>
      <c r="FTN47" s="134"/>
      <c r="FTO47" s="134"/>
      <c r="FTP47" s="134"/>
      <c r="FTQ47" s="134"/>
      <c r="FTR47" s="134"/>
      <c r="FTS47" s="134"/>
      <c r="FTT47" s="134"/>
      <c r="FTU47" s="134"/>
      <c r="FTV47" s="134"/>
      <c r="FTW47" s="134"/>
      <c r="FTX47" s="134"/>
      <c r="FTY47" s="134"/>
      <c r="FTZ47" s="134"/>
      <c r="FUA47" s="134"/>
      <c r="FUB47" s="134"/>
      <c r="FUC47" s="134"/>
      <c r="FUD47" s="134"/>
      <c r="FUE47" s="134"/>
      <c r="FUF47" s="134"/>
      <c r="FUG47" s="134"/>
      <c r="FUH47" s="134"/>
      <c r="FUI47" s="134"/>
      <c r="FUJ47" s="134"/>
      <c r="FUK47" s="134"/>
      <c r="FUL47" s="134"/>
      <c r="FUM47" s="134"/>
      <c r="FUN47" s="134"/>
      <c r="FUO47" s="134"/>
      <c r="FUP47" s="134"/>
      <c r="FUQ47" s="134"/>
      <c r="FUR47" s="134"/>
      <c r="FUS47" s="134"/>
      <c r="FUT47" s="134"/>
      <c r="FUU47" s="134"/>
      <c r="FUV47" s="134"/>
      <c r="FUW47" s="134"/>
      <c r="FUX47" s="134"/>
      <c r="FUY47" s="134"/>
      <c r="FUZ47" s="134"/>
      <c r="FVA47" s="134"/>
      <c r="FVB47" s="134"/>
      <c r="FVC47" s="134"/>
      <c r="FVD47" s="134"/>
      <c r="FVE47" s="134"/>
      <c r="FVF47" s="134"/>
      <c r="FVG47" s="134"/>
      <c r="FVH47" s="134"/>
      <c r="FVI47" s="134"/>
      <c r="FVJ47" s="134"/>
      <c r="FVK47" s="134"/>
      <c r="FVL47" s="134"/>
      <c r="FVM47" s="134"/>
      <c r="FVN47" s="134"/>
      <c r="FVO47" s="134"/>
      <c r="FVP47" s="134"/>
      <c r="FVQ47" s="134"/>
      <c r="FVR47" s="134"/>
      <c r="FVS47" s="134"/>
      <c r="FVT47" s="134"/>
      <c r="FVU47" s="134"/>
      <c r="FVV47" s="134"/>
      <c r="FVW47" s="134"/>
      <c r="FVX47" s="134"/>
      <c r="FVY47" s="134"/>
      <c r="FVZ47" s="134"/>
      <c r="FWA47" s="134"/>
      <c r="FWB47" s="134"/>
      <c r="FWC47" s="134"/>
      <c r="FWD47" s="134"/>
      <c r="FWE47" s="134"/>
      <c r="FWF47" s="134"/>
      <c r="FWG47" s="134"/>
      <c r="FWH47" s="134"/>
      <c r="FWI47" s="134"/>
      <c r="FWJ47" s="134"/>
      <c r="FWK47" s="134"/>
      <c r="FWL47" s="134"/>
      <c r="FWM47" s="134"/>
      <c r="FWN47" s="134"/>
      <c r="FWO47" s="134"/>
      <c r="FWP47" s="134"/>
      <c r="FWQ47" s="134"/>
      <c r="FWR47" s="134"/>
      <c r="FWS47" s="134"/>
      <c r="FWT47" s="134"/>
      <c r="FWU47" s="134"/>
      <c r="FWV47" s="134"/>
      <c r="FWW47" s="134"/>
      <c r="FWX47" s="134"/>
      <c r="FWY47" s="134"/>
      <c r="FWZ47" s="134"/>
      <c r="FXA47" s="134"/>
      <c r="FXB47" s="134"/>
      <c r="FXC47" s="134"/>
      <c r="FXD47" s="134"/>
      <c r="FXE47" s="134"/>
      <c r="FXF47" s="134"/>
      <c r="FXG47" s="134"/>
      <c r="FXH47" s="134"/>
      <c r="FXI47" s="134"/>
      <c r="FXJ47" s="134"/>
      <c r="FXK47" s="134"/>
      <c r="FXL47" s="134"/>
      <c r="FXM47" s="134"/>
      <c r="FXN47" s="134"/>
      <c r="FXO47" s="134"/>
      <c r="FXP47" s="134"/>
      <c r="FXQ47" s="134"/>
      <c r="FXR47" s="134"/>
      <c r="FXS47" s="134"/>
      <c r="FXT47" s="134"/>
      <c r="FXU47" s="134"/>
      <c r="FXV47" s="134"/>
      <c r="FXW47" s="134"/>
      <c r="FXX47" s="134"/>
      <c r="FXY47" s="134"/>
      <c r="FXZ47" s="134"/>
      <c r="FYA47" s="134"/>
      <c r="FYB47" s="134"/>
      <c r="FYC47" s="134"/>
      <c r="FYD47" s="134"/>
      <c r="FYE47" s="134"/>
      <c r="FYF47" s="134"/>
      <c r="FYG47" s="134"/>
      <c r="FYH47" s="134"/>
      <c r="FYI47" s="134"/>
      <c r="FYJ47" s="134"/>
      <c r="FYK47" s="134"/>
      <c r="FYL47" s="134"/>
      <c r="FYM47" s="134"/>
      <c r="FYN47" s="134"/>
      <c r="FYO47" s="134"/>
      <c r="FYP47" s="134"/>
      <c r="FYQ47" s="134"/>
      <c r="FYR47" s="134"/>
      <c r="FYS47" s="134"/>
      <c r="FYT47" s="134"/>
      <c r="FYU47" s="134"/>
      <c r="FYV47" s="134"/>
      <c r="FYW47" s="134"/>
      <c r="FYX47" s="134"/>
      <c r="FYY47" s="134"/>
      <c r="FYZ47" s="134"/>
      <c r="FZA47" s="134"/>
      <c r="FZB47" s="134"/>
      <c r="FZC47" s="134"/>
      <c r="FZD47" s="134"/>
      <c r="FZE47" s="134"/>
      <c r="FZF47" s="134"/>
      <c r="FZG47" s="134"/>
      <c r="FZH47" s="134"/>
      <c r="FZI47" s="134"/>
      <c r="FZJ47" s="134"/>
      <c r="FZK47" s="134"/>
      <c r="FZL47" s="134"/>
      <c r="FZM47" s="134"/>
      <c r="FZN47" s="134"/>
      <c r="FZO47" s="134"/>
      <c r="FZP47" s="134"/>
      <c r="FZQ47" s="134"/>
      <c r="FZR47" s="134"/>
      <c r="FZS47" s="134"/>
      <c r="FZT47" s="134"/>
      <c r="FZU47" s="134"/>
      <c r="FZV47" s="134"/>
      <c r="FZW47" s="134"/>
      <c r="FZX47" s="134"/>
      <c r="FZY47" s="134"/>
      <c r="FZZ47" s="134"/>
      <c r="GAA47" s="134"/>
      <c r="GAB47" s="134"/>
      <c r="GAC47" s="134"/>
      <c r="GAD47" s="134"/>
      <c r="GAE47" s="134"/>
      <c r="GAF47" s="134"/>
      <c r="GAG47" s="134"/>
      <c r="GAH47" s="134"/>
      <c r="GAI47" s="134"/>
      <c r="GAJ47" s="134"/>
      <c r="GAK47" s="134"/>
      <c r="GAL47" s="134"/>
      <c r="GAM47" s="134"/>
      <c r="GAN47" s="134"/>
      <c r="GAO47" s="134"/>
      <c r="GAP47" s="134"/>
      <c r="GAQ47" s="134"/>
      <c r="GAR47" s="134"/>
      <c r="GAS47" s="134"/>
      <c r="GAT47" s="134"/>
      <c r="GAU47" s="134"/>
      <c r="GAV47" s="134"/>
      <c r="GAW47" s="134"/>
      <c r="GAX47" s="134"/>
      <c r="GAY47" s="134"/>
      <c r="GAZ47" s="134"/>
      <c r="GBA47" s="134"/>
      <c r="GBB47" s="134"/>
      <c r="GBC47" s="134"/>
      <c r="GBD47" s="134"/>
      <c r="GBE47" s="134"/>
      <c r="GBF47" s="134"/>
      <c r="GBG47" s="134"/>
      <c r="GBH47" s="134"/>
      <c r="GBI47" s="134"/>
      <c r="GBJ47" s="134"/>
      <c r="GBK47" s="134"/>
      <c r="GBL47" s="134"/>
      <c r="GBM47" s="134"/>
      <c r="GBN47" s="134"/>
      <c r="GBO47" s="134"/>
      <c r="GBP47" s="134"/>
      <c r="GBQ47" s="134"/>
      <c r="GBR47" s="134"/>
      <c r="GBS47" s="134"/>
      <c r="GBT47" s="134"/>
      <c r="GBU47" s="134"/>
      <c r="GBV47" s="134"/>
      <c r="GBW47" s="134"/>
      <c r="GBX47" s="134"/>
      <c r="GBY47" s="134"/>
      <c r="GBZ47" s="134"/>
      <c r="GCA47" s="134"/>
      <c r="GCB47" s="134"/>
      <c r="GCC47" s="134"/>
      <c r="GCD47" s="134"/>
      <c r="GCE47" s="134"/>
      <c r="GCF47" s="134"/>
      <c r="GCG47" s="134"/>
      <c r="GCH47" s="134"/>
      <c r="GCI47" s="134"/>
      <c r="GCJ47" s="134"/>
      <c r="GCK47" s="134"/>
      <c r="GCL47" s="134"/>
      <c r="GCM47" s="134"/>
      <c r="GCN47" s="134"/>
      <c r="GCO47" s="134"/>
      <c r="GCP47" s="134"/>
      <c r="GCQ47" s="134"/>
      <c r="GCR47" s="134"/>
      <c r="GCS47" s="134"/>
      <c r="GCT47" s="134"/>
      <c r="GCU47" s="134"/>
      <c r="GCV47" s="134"/>
      <c r="GCW47" s="134"/>
      <c r="GCX47" s="134"/>
      <c r="GCY47" s="134"/>
      <c r="GCZ47" s="134"/>
      <c r="GDA47" s="134"/>
      <c r="GDB47" s="134"/>
      <c r="GDC47" s="134"/>
      <c r="GDD47" s="134"/>
      <c r="GDE47" s="134"/>
      <c r="GDF47" s="134"/>
      <c r="GDG47" s="134"/>
      <c r="GDH47" s="134"/>
      <c r="GDI47" s="134"/>
      <c r="GDJ47" s="134"/>
      <c r="GDK47" s="134"/>
      <c r="GDL47" s="134"/>
      <c r="GDM47" s="134"/>
      <c r="GDN47" s="134"/>
      <c r="GDO47" s="134"/>
      <c r="GDP47" s="134"/>
      <c r="GDQ47" s="134"/>
      <c r="GDR47" s="134"/>
      <c r="GDS47" s="134"/>
      <c r="GDT47" s="134"/>
      <c r="GDU47" s="134"/>
      <c r="GDV47" s="134"/>
      <c r="GDW47" s="134"/>
      <c r="GDX47" s="134"/>
      <c r="GDY47" s="134"/>
      <c r="GDZ47" s="134"/>
      <c r="GEA47" s="134"/>
      <c r="GEB47" s="134"/>
      <c r="GEC47" s="134"/>
      <c r="GED47" s="134"/>
      <c r="GEE47" s="134"/>
      <c r="GEF47" s="134"/>
      <c r="GEG47" s="134"/>
      <c r="GEH47" s="134"/>
      <c r="GEI47" s="134"/>
      <c r="GEJ47" s="134"/>
      <c r="GEK47" s="134"/>
      <c r="GEL47" s="134"/>
      <c r="GEM47" s="134"/>
      <c r="GEN47" s="134"/>
      <c r="GEO47" s="134"/>
      <c r="GEP47" s="134"/>
      <c r="GEQ47" s="134"/>
      <c r="GER47" s="134"/>
      <c r="GES47" s="134"/>
      <c r="GET47" s="134"/>
      <c r="GEU47" s="134"/>
      <c r="GEV47" s="134"/>
      <c r="GEW47" s="134"/>
      <c r="GEX47" s="134"/>
      <c r="GEY47" s="134"/>
      <c r="GEZ47" s="134"/>
      <c r="GFA47" s="134"/>
      <c r="GFB47" s="134"/>
      <c r="GFC47" s="134"/>
      <c r="GFD47" s="134"/>
      <c r="GFE47" s="134"/>
      <c r="GFF47" s="134"/>
      <c r="GFG47" s="134"/>
      <c r="GFH47" s="134"/>
      <c r="GFI47" s="134"/>
      <c r="GFJ47" s="134"/>
      <c r="GFK47" s="134"/>
      <c r="GFL47" s="134"/>
      <c r="GFM47" s="134"/>
      <c r="GFN47" s="134"/>
      <c r="GFO47" s="134"/>
      <c r="GFP47" s="134"/>
      <c r="GFQ47" s="134"/>
      <c r="GFR47" s="134"/>
      <c r="GFS47" s="134"/>
      <c r="GFT47" s="134"/>
      <c r="GFU47" s="134"/>
      <c r="GFV47" s="134"/>
      <c r="GFW47" s="134"/>
      <c r="GFX47" s="134"/>
      <c r="GFY47" s="134"/>
      <c r="GFZ47" s="134"/>
      <c r="GGA47" s="134"/>
      <c r="GGB47" s="134"/>
      <c r="GGC47" s="134"/>
      <c r="GGD47" s="134"/>
      <c r="GGE47" s="134"/>
      <c r="GGF47" s="134"/>
      <c r="GGG47" s="134"/>
      <c r="GGH47" s="134"/>
      <c r="GGI47" s="134"/>
      <c r="GGJ47" s="134"/>
      <c r="GGK47" s="134"/>
      <c r="GGL47" s="134"/>
      <c r="GGM47" s="134"/>
      <c r="GGN47" s="134"/>
      <c r="GGO47" s="134"/>
      <c r="GGP47" s="134"/>
      <c r="GGQ47" s="134"/>
      <c r="GGR47" s="134"/>
      <c r="GGS47" s="134"/>
      <c r="GGT47" s="134"/>
      <c r="GGU47" s="134"/>
      <c r="GGV47" s="134"/>
      <c r="GGW47" s="134"/>
      <c r="GGX47" s="134"/>
      <c r="GGY47" s="134"/>
      <c r="GGZ47" s="134"/>
      <c r="GHA47" s="134"/>
      <c r="GHB47" s="134"/>
      <c r="GHC47" s="134"/>
      <c r="GHD47" s="134"/>
      <c r="GHE47" s="134"/>
      <c r="GHF47" s="134"/>
      <c r="GHG47" s="134"/>
      <c r="GHH47" s="134"/>
      <c r="GHI47" s="134"/>
      <c r="GHJ47" s="134"/>
      <c r="GHK47" s="134"/>
      <c r="GHL47" s="134"/>
      <c r="GHM47" s="134"/>
      <c r="GHN47" s="134"/>
      <c r="GHO47" s="134"/>
      <c r="GHP47" s="134"/>
      <c r="GHQ47" s="134"/>
      <c r="GHR47" s="134"/>
      <c r="GHS47" s="134"/>
      <c r="GHT47" s="134"/>
      <c r="GHU47" s="134"/>
      <c r="GHV47" s="134"/>
      <c r="GHW47" s="134"/>
      <c r="GHX47" s="134"/>
      <c r="GHY47" s="134"/>
      <c r="GHZ47" s="134"/>
      <c r="GIA47" s="134"/>
      <c r="GIB47" s="134"/>
      <c r="GIC47" s="134"/>
      <c r="GID47" s="134"/>
      <c r="GIE47" s="134"/>
      <c r="GIF47" s="134"/>
      <c r="GIG47" s="134"/>
      <c r="GIH47" s="134"/>
      <c r="GII47" s="134"/>
      <c r="GIJ47" s="134"/>
      <c r="GIK47" s="134"/>
      <c r="GIL47" s="134"/>
      <c r="GIM47" s="134"/>
      <c r="GIN47" s="134"/>
      <c r="GIO47" s="134"/>
      <c r="GIP47" s="134"/>
      <c r="GIQ47" s="134"/>
      <c r="GIR47" s="134"/>
      <c r="GIS47" s="134"/>
      <c r="GIT47" s="134"/>
      <c r="GIU47" s="134"/>
      <c r="GIV47" s="134"/>
      <c r="GIW47" s="134"/>
      <c r="GIX47" s="134"/>
      <c r="GIY47" s="134"/>
      <c r="GIZ47" s="134"/>
      <c r="GJA47" s="134"/>
      <c r="GJB47" s="134"/>
      <c r="GJC47" s="134"/>
      <c r="GJD47" s="134"/>
      <c r="GJE47" s="134"/>
      <c r="GJF47" s="134"/>
      <c r="GJG47" s="134"/>
      <c r="GJH47" s="134"/>
      <c r="GJI47" s="134"/>
      <c r="GJJ47" s="134"/>
      <c r="GJK47" s="134"/>
      <c r="GJL47" s="134"/>
      <c r="GJM47" s="134"/>
      <c r="GJN47" s="134"/>
      <c r="GJO47" s="134"/>
      <c r="GJP47" s="134"/>
      <c r="GJQ47" s="134"/>
      <c r="GJR47" s="134"/>
      <c r="GJS47" s="134"/>
      <c r="GJT47" s="134"/>
      <c r="GJU47" s="134"/>
      <c r="GJV47" s="134"/>
      <c r="GJW47" s="134"/>
      <c r="GJX47" s="134"/>
      <c r="GJY47" s="134"/>
      <c r="GJZ47" s="134"/>
      <c r="GKA47" s="134"/>
      <c r="GKB47" s="134"/>
      <c r="GKC47" s="134"/>
      <c r="GKD47" s="134"/>
      <c r="GKE47" s="134"/>
      <c r="GKF47" s="134"/>
      <c r="GKG47" s="134"/>
      <c r="GKH47" s="134"/>
      <c r="GKI47" s="134"/>
      <c r="GKJ47" s="134"/>
      <c r="GKK47" s="134"/>
      <c r="GKL47" s="134"/>
      <c r="GKM47" s="134"/>
      <c r="GKN47" s="134"/>
      <c r="GKO47" s="134"/>
      <c r="GKP47" s="134"/>
      <c r="GKQ47" s="134"/>
      <c r="GKR47" s="134"/>
      <c r="GKS47" s="134"/>
      <c r="GKT47" s="134"/>
      <c r="GKU47" s="134"/>
      <c r="GKV47" s="134"/>
      <c r="GKW47" s="134"/>
      <c r="GKX47" s="134"/>
      <c r="GKY47" s="134"/>
      <c r="GKZ47" s="134"/>
      <c r="GLA47" s="134"/>
      <c r="GLB47" s="134"/>
      <c r="GLC47" s="134"/>
      <c r="GLD47" s="134"/>
      <c r="GLE47" s="134"/>
      <c r="GLF47" s="134"/>
      <c r="GLG47" s="134"/>
      <c r="GLH47" s="134"/>
      <c r="GLI47" s="134"/>
      <c r="GLJ47" s="134"/>
      <c r="GLK47" s="134"/>
      <c r="GLL47" s="134"/>
      <c r="GLM47" s="134"/>
      <c r="GLN47" s="134"/>
      <c r="GLO47" s="134"/>
      <c r="GLP47" s="134"/>
      <c r="GLQ47" s="134"/>
      <c r="GLR47" s="134"/>
      <c r="GLS47" s="134"/>
      <c r="GLT47" s="134"/>
      <c r="GLU47" s="134"/>
      <c r="GLV47" s="134"/>
      <c r="GLW47" s="134"/>
      <c r="GLX47" s="134"/>
      <c r="GLY47" s="134"/>
      <c r="GLZ47" s="134"/>
      <c r="GMA47" s="134"/>
      <c r="GMB47" s="134"/>
      <c r="GMC47" s="134"/>
      <c r="GMD47" s="134"/>
      <c r="GME47" s="134"/>
      <c r="GMF47" s="134"/>
      <c r="GMG47" s="134"/>
      <c r="GMH47" s="134"/>
      <c r="GMI47" s="134"/>
      <c r="GMJ47" s="134"/>
      <c r="GMK47" s="134"/>
      <c r="GML47" s="134"/>
      <c r="GMM47" s="134"/>
      <c r="GMN47" s="134"/>
      <c r="GMO47" s="134"/>
      <c r="GMP47" s="134"/>
      <c r="GMQ47" s="134"/>
      <c r="GMR47" s="134"/>
      <c r="GMS47" s="134"/>
      <c r="GMT47" s="134"/>
      <c r="GMU47" s="134"/>
      <c r="GMV47" s="134"/>
      <c r="GMW47" s="134"/>
      <c r="GMX47" s="134"/>
      <c r="GMY47" s="134"/>
      <c r="GMZ47" s="134"/>
      <c r="GNA47" s="134"/>
      <c r="GNB47" s="134"/>
      <c r="GNC47" s="134"/>
      <c r="GND47" s="134"/>
      <c r="GNE47" s="134"/>
      <c r="GNF47" s="134"/>
      <c r="GNG47" s="134"/>
      <c r="GNH47" s="134"/>
      <c r="GNI47" s="134"/>
      <c r="GNJ47" s="134"/>
      <c r="GNK47" s="134"/>
      <c r="GNL47" s="134"/>
      <c r="GNM47" s="134"/>
      <c r="GNN47" s="134"/>
      <c r="GNO47" s="134"/>
      <c r="GNP47" s="134"/>
      <c r="GNQ47" s="134"/>
      <c r="GNR47" s="134"/>
      <c r="GNS47" s="134"/>
      <c r="GNT47" s="134"/>
      <c r="GNU47" s="134"/>
      <c r="GNV47" s="134"/>
      <c r="GNW47" s="134"/>
      <c r="GNX47" s="134"/>
      <c r="GNY47" s="134"/>
      <c r="GNZ47" s="134"/>
      <c r="GOA47" s="134"/>
      <c r="GOB47" s="134"/>
      <c r="GOC47" s="134"/>
      <c r="GOD47" s="134"/>
      <c r="GOE47" s="134"/>
      <c r="GOF47" s="134"/>
      <c r="GOG47" s="134"/>
      <c r="GOH47" s="134"/>
      <c r="GOI47" s="134"/>
      <c r="GOJ47" s="134"/>
      <c r="GOK47" s="134"/>
      <c r="GOL47" s="134"/>
      <c r="GOM47" s="134"/>
      <c r="GON47" s="134"/>
      <c r="GOO47" s="134"/>
      <c r="GOP47" s="134"/>
      <c r="GOQ47" s="134"/>
      <c r="GOR47" s="134"/>
      <c r="GOS47" s="134"/>
      <c r="GOT47" s="134"/>
      <c r="GOU47" s="134"/>
      <c r="GOV47" s="134"/>
      <c r="GOW47" s="134"/>
      <c r="GOX47" s="134"/>
      <c r="GOY47" s="134"/>
      <c r="GOZ47" s="134"/>
      <c r="GPA47" s="134"/>
      <c r="GPB47" s="134"/>
      <c r="GPC47" s="134"/>
      <c r="GPD47" s="134"/>
      <c r="GPE47" s="134"/>
      <c r="GPF47" s="134"/>
      <c r="GPG47" s="134"/>
      <c r="GPH47" s="134"/>
      <c r="GPI47" s="134"/>
      <c r="GPJ47" s="134"/>
      <c r="GPK47" s="134"/>
      <c r="GPL47" s="134"/>
      <c r="GPM47" s="134"/>
      <c r="GPN47" s="134"/>
      <c r="GPO47" s="134"/>
      <c r="GPP47" s="134"/>
      <c r="GPQ47" s="134"/>
      <c r="GPR47" s="134"/>
      <c r="GPS47" s="134"/>
      <c r="GPT47" s="134"/>
      <c r="GPU47" s="134"/>
      <c r="GPV47" s="134"/>
      <c r="GPW47" s="134"/>
      <c r="GPX47" s="134"/>
      <c r="GPY47" s="134"/>
      <c r="GPZ47" s="134"/>
      <c r="GQA47" s="134"/>
      <c r="GQB47" s="134"/>
      <c r="GQC47" s="134"/>
      <c r="GQD47" s="134"/>
      <c r="GQE47" s="134"/>
      <c r="GQF47" s="134"/>
      <c r="GQG47" s="134"/>
      <c r="GQH47" s="134"/>
      <c r="GQI47" s="134"/>
      <c r="GQJ47" s="134"/>
      <c r="GQK47" s="134"/>
      <c r="GQL47" s="134"/>
      <c r="GQM47" s="134"/>
      <c r="GQN47" s="134"/>
      <c r="GQO47" s="134"/>
      <c r="GQP47" s="134"/>
      <c r="GQQ47" s="134"/>
      <c r="GQR47" s="134"/>
      <c r="GQS47" s="134"/>
      <c r="GQT47" s="134"/>
      <c r="GQU47" s="134"/>
      <c r="GQV47" s="134"/>
      <c r="GQW47" s="134"/>
      <c r="GQX47" s="134"/>
      <c r="GQY47" s="134"/>
      <c r="GQZ47" s="134"/>
      <c r="GRA47" s="134"/>
      <c r="GRB47" s="134"/>
      <c r="GRC47" s="134"/>
      <c r="GRD47" s="134"/>
      <c r="GRE47" s="134"/>
      <c r="GRF47" s="134"/>
      <c r="GRG47" s="134"/>
      <c r="GRH47" s="134"/>
      <c r="GRI47" s="134"/>
      <c r="GRJ47" s="134"/>
      <c r="GRK47" s="134"/>
      <c r="GRL47" s="134"/>
      <c r="GRM47" s="134"/>
      <c r="GRN47" s="134"/>
      <c r="GRO47" s="134"/>
      <c r="GRP47" s="134"/>
      <c r="GRQ47" s="134"/>
      <c r="GRR47" s="134"/>
      <c r="GRS47" s="134"/>
      <c r="GRT47" s="134"/>
      <c r="GRU47" s="134"/>
      <c r="GRV47" s="134"/>
      <c r="GRW47" s="134"/>
      <c r="GRX47" s="134"/>
      <c r="GRY47" s="134"/>
      <c r="GRZ47" s="134"/>
      <c r="GSA47" s="134"/>
      <c r="GSB47" s="134"/>
      <c r="GSC47" s="134"/>
      <c r="GSD47" s="134"/>
      <c r="GSE47" s="134"/>
      <c r="GSF47" s="134"/>
      <c r="GSG47" s="134"/>
      <c r="GSH47" s="134"/>
      <c r="GSI47" s="134"/>
      <c r="GSJ47" s="134"/>
      <c r="GSK47" s="134"/>
      <c r="GSL47" s="134"/>
      <c r="GSM47" s="134"/>
      <c r="GSN47" s="134"/>
      <c r="GSO47" s="134"/>
      <c r="GSP47" s="134"/>
      <c r="GSQ47" s="134"/>
      <c r="GSR47" s="134"/>
      <c r="GSS47" s="134"/>
      <c r="GST47" s="134"/>
      <c r="GSU47" s="134"/>
      <c r="GSV47" s="134"/>
      <c r="GSW47" s="134"/>
      <c r="GSX47" s="134"/>
      <c r="GSY47" s="134"/>
      <c r="GSZ47" s="134"/>
      <c r="GTA47" s="134"/>
      <c r="GTB47" s="134"/>
      <c r="GTC47" s="134"/>
      <c r="GTD47" s="134"/>
      <c r="GTE47" s="134"/>
      <c r="GTF47" s="134"/>
      <c r="GTG47" s="134"/>
      <c r="GTH47" s="134"/>
      <c r="GTI47" s="134"/>
      <c r="GTJ47" s="134"/>
      <c r="GTK47" s="134"/>
      <c r="GTL47" s="134"/>
      <c r="GTM47" s="134"/>
      <c r="GTN47" s="134"/>
      <c r="GTO47" s="134"/>
      <c r="GTP47" s="134"/>
      <c r="GTQ47" s="134"/>
      <c r="GTR47" s="134"/>
      <c r="GTS47" s="134"/>
      <c r="GTT47" s="134"/>
      <c r="GTU47" s="134"/>
      <c r="GTV47" s="134"/>
      <c r="GTW47" s="134"/>
      <c r="GTX47" s="134"/>
      <c r="GTY47" s="134"/>
      <c r="GTZ47" s="134"/>
      <c r="GUA47" s="134"/>
      <c r="GUB47" s="134"/>
      <c r="GUC47" s="134"/>
      <c r="GUD47" s="134"/>
      <c r="GUE47" s="134"/>
      <c r="GUF47" s="134"/>
      <c r="GUG47" s="134"/>
      <c r="GUH47" s="134"/>
      <c r="GUI47" s="134"/>
      <c r="GUJ47" s="134"/>
      <c r="GUK47" s="134"/>
      <c r="GUL47" s="134"/>
      <c r="GUM47" s="134"/>
      <c r="GUN47" s="134"/>
      <c r="GUO47" s="134"/>
      <c r="GUP47" s="134"/>
      <c r="GUQ47" s="134"/>
      <c r="GUR47" s="134"/>
      <c r="GUS47" s="134"/>
      <c r="GUT47" s="134"/>
      <c r="GUU47" s="134"/>
      <c r="GUV47" s="134"/>
      <c r="GUW47" s="134"/>
      <c r="GUX47" s="134"/>
      <c r="GUY47" s="134"/>
      <c r="GUZ47" s="134"/>
      <c r="GVA47" s="134"/>
      <c r="GVB47" s="134"/>
      <c r="GVC47" s="134"/>
      <c r="GVD47" s="134"/>
      <c r="GVE47" s="134"/>
      <c r="GVF47" s="134"/>
      <c r="GVG47" s="134"/>
      <c r="GVH47" s="134"/>
      <c r="GVI47" s="134"/>
      <c r="GVJ47" s="134"/>
      <c r="GVK47" s="134"/>
      <c r="GVL47" s="134"/>
      <c r="GVM47" s="134"/>
      <c r="GVN47" s="134"/>
      <c r="GVO47" s="134"/>
      <c r="GVP47" s="134"/>
      <c r="GVQ47" s="134"/>
      <c r="GVR47" s="134"/>
      <c r="GVS47" s="134"/>
      <c r="GVT47" s="134"/>
      <c r="GVU47" s="134"/>
      <c r="GVV47" s="134"/>
      <c r="GVW47" s="134"/>
      <c r="GVX47" s="134"/>
      <c r="GVY47" s="134"/>
      <c r="GVZ47" s="134"/>
      <c r="GWA47" s="134"/>
      <c r="GWB47" s="134"/>
      <c r="GWC47" s="134"/>
      <c r="GWD47" s="134"/>
      <c r="GWE47" s="134"/>
      <c r="GWF47" s="134"/>
      <c r="GWG47" s="134"/>
      <c r="GWH47" s="134"/>
      <c r="GWI47" s="134"/>
      <c r="GWJ47" s="134"/>
      <c r="GWK47" s="134"/>
      <c r="GWL47" s="134"/>
      <c r="GWM47" s="134"/>
      <c r="GWN47" s="134"/>
      <c r="GWO47" s="134"/>
      <c r="GWP47" s="134"/>
      <c r="GWQ47" s="134"/>
      <c r="GWR47" s="134"/>
      <c r="GWS47" s="134"/>
      <c r="GWT47" s="134"/>
      <c r="GWU47" s="134"/>
      <c r="GWV47" s="134"/>
      <c r="GWW47" s="134"/>
      <c r="GWX47" s="134"/>
      <c r="GWY47" s="134"/>
      <c r="GWZ47" s="134"/>
      <c r="GXA47" s="134"/>
      <c r="GXB47" s="134"/>
      <c r="GXC47" s="134"/>
      <c r="GXD47" s="134"/>
      <c r="GXE47" s="134"/>
      <c r="GXF47" s="134"/>
      <c r="GXG47" s="134"/>
      <c r="GXH47" s="134"/>
      <c r="GXI47" s="134"/>
      <c r="GXJ47" s="134"/>
      <c r="GXK47" s="134"/>
      <c r="GXL47" s="134"/>
      <c r="GXM47" s="134"/>
      <c r="GXN47" s="134"/>
      <c r="GXO47" s="134"/>
      <c r="GXP47" s="134"/>
      <c r="GXQ47" s="134"/>
      <c r="GXR47" s="134"/>
      <c r="GXS47" s="134"/>
      <c r="GXT47" s="134"/>
      <c r="GXU47" s="134"/>
      <c r="GXV47" s="134"/>
      <c r="GXW47" s="134"/>
      <c r="GXX47" s="134"/>
      <c r="GXY47" s="134"/>
      <c r="GXZ47" s="134"/>
      <c r="GYA47" s="134"/>
      <c r="GYB47" s="134"/>
      <c r="GYC47" s="134"/>
      <c r="GYD47" s="134"/>
      <c r="GYE47" s="134"/>
      <c r="GYF47" s="134"/>
      <c r="GYG47" s="134"/>
      <c r="GYH47" s="134"/>
      <c r="GYI47" s="134"/>
      <c r="GYJ47" s="134"/>
      <c r="GYK47" s="134"/>
      <c r="GYL47" s="134"/>
      <c r="GYM47" s="134"/>
      <c r="GYN47" s="134"/>
      <c r="GYO47" s="134"/>
      <c r="GYP47" s="134"/>
      <c r="GYQ47" s="134"/>
      <c r="GYR47" s="134"/>
      <c r="GYS47" s="134"/>
      <c r="GYT47" s="134"/>
      <c r="GYU47" s="134"/>
      <c r="GYV47" s="134"/>
      <c r="GYW47" s="134"/>
      <c r="GYX47" s="134"/>
      <c r="GYY47" s="134"/>
      <c r="GYZ47" s="134"/>
      <c r="GZA47" s="134"/>
      <c r="GZB47" s="134"/>
      <c r="GZC47" s="134"/>
      <c r="GZD47" s="134"/>
      <c r="GZE47" s="134"/>
      <c r="GZF47" s="134"/>
      <c r="GZG47" s="134"/>
      <c r="GZH47" s="134"/>
      <c r="GZI47" s="134"/>
      <c r="GZJ47" s="134"/>
      <c r="GZK47" s="134"/>
      <c r="GZL47" s="134"/>
      <c r="GZM47" s="134"/>
      <c r="GZN47" s="134"/>
      <c r="GZO47" s="134"/>
      <c r="GZP47" s="134"/>
      <c r="GZQ47" s="134"/>
      <c r="GZR47" s="134"/>
      <c r="GZS47" s="134"/>
      <c r="GZT47" s="134"/>
      <c r="GZU47" s="134"/>
      <c r="GZV47" s="134"/>
      <c r="GZW47" s="134"/>
      <c r="GZX47" s="134"/>
      <c r="GZY47" s="134"/>
      <c r="GZZ47" s="134"/>
      <c r="HAA47" s="134"/>
      <c r="HAB47" s="134"/>
      <c r="HAC47" s="134"/>
      <c r="HAD47" s="134"/>
      <c r="HAE47" s="134"/>
      <c r="HAF47" s="134"/>
      <c r="HAG47" s="134"/>
      <c r="HAH47" s="134"/>
      <c r="HAI47" s="134"/>
      <c r="HAJ47" s="134"/>
      <c r="HAK47" s="134"/>
      <c r="HAL47" s="134"/>
      <c r="HAM47" s="134"/>
      <c r="HAN47" s="134"/>
      <c r="HAO47" s="134"/>
      <c r="HAP47" s="134"/>
      <c r="HAQ47" s="134"/>
      <c r="HAR47" s="134"/>
      <c r="HAS47" s="134"/>
      <c r="HAT47" s="134"/>
      <c r="HAU47" s="134"/>
      <c r="HAV47" s="134"/>
      <c r="HAW47" s="134"/>
      <c r="HAX47" s="134"/>
      <c r="HAY47" s="134"/>
      <c r="HAZ47" s="134"/>
      <c r="HBA47" s="134"/>
      <c r="HBB47" s="134"/>
      <c r="HBC47" s="134"/>
      <c r="HBD47" s="134"/>
      <c r="HBE47" s="134"/>
      <c r="HBF47" s="134"/>
      <c r="HBG47" s="134"/>
      <c r="HBH47" s="134"/>
      <c r="HBI47" s="134"/>
      <c r="HBJ47" s="134"/>
      <c r="HBK47" s="134"/>
      <c r="HBL47" s="134"/>
      <c r="HBM47" s="134"/>
      <c r="HBN47" s="134"/>
      <c r="HBO47" s="134"/>
      <c r="HBP47" s="134"/>
      <c r="HBQ47" s="134"/>
      <c r="HBR47" s="134"/>
      <c r="HBS47" s="134"/>
      <c r="HBT47" s="134"/>
      <c r="HBU47" s="134"/>
      <c r="HBV47" s="134"/>
      <c r="HBW47" s="134"/>
      <c r="HBX47" s="134"/>
      <c r="HBY47" s="134"/>
      <c r="HBZ47" s="134"/>
      <c r="HCA47" s="134"/>
      <c r="HCB47" s="134"/>
      <c r="HCC47" s="134"/>
      <c r="HCD47" s="134"/>
      <c r="HCE47" s="134"/>
      <c r="HCF47" s="134"/>
      <c r="HCG47" s="134"/>
      <c r="HCH47" s="134"/>
      <c r="HCI47" s="134"/>
      <c r="HCJ47" s="134"/>
      <c r="HCK47" s="134"/>
      <c r="HCL47" s="134"/>
      <c r="HCM47" s="134"/>
      <c r="HCN47" s="134"/>
      <c r="HCO47" s="134"/>
      <c r="HCP47" s="134"/>
      <c r="HCQ47" s="134"/>
      <c r="HCR47" s="134"/>
      <c r="HCS47" s="134"/>
      <c r="HCT47" s="134"/>
      <c r="HCU47" s="134"/>
      <c r="HCV47" s="134"/>
      <c r="HCW47" s="134"/>
      <c r="HCX47" s="134"/>
      <c r="HCY47" s="134"/>
      <c r="HCZ47" s="134"/>
      <c r="HDA47" s="134"/>
      <c r="HDB47" s="134"/>
      <c r="HDC47" s="134"/>
      <c r="HDD47" s="134"/>
      <c r="HDE47" s="134"/>
      <c r="HDF47" s="134"/>
      <c r="HDG47" s="134"/>
      <c r="HDH47" s="134"/>
      <c r="HDI47" s="134"/>
      <c r="HDJ47" s="134"/>
      <c r="HDK47" s="134"/>
      <c r="HDL47" s="134"/>
      <c r="HDM47" s="134"/>
      <c r="HDN47" s="134"/>
      <c r="HDO47" s="134"/>
      <c r="HDP47" s="134"/>
      <c r="HDQ47" s="134"/>
      <c r="HDR47" s="134"/>
      <c r="HDS47" s="134"/>
      <c r="HDT47" s="134"/>
      <c r="HDU47" s="134"/>
      <c r="HDV47" s="134"/>
      <c r="HDW47" s="134"/>
      <c r="HDX47" s="134"/>
      <c r="HDY47" s="134"/>
      <c r="HDZ47" s="134"/>
      <c r="HEA47" s="134"/>
      <c r="HEB47" s="134"/>
      <c r="HEC47" s="134"/>
      <c r="HED47" s="134"/>
      <c r="HEE47" s="134"/>
      <c r="HEF47" s="134"/>
      <c r="HEG47" s="134"/>
      <c r="HEH47" s="134"/>
      <c r="HEI47" s="134"/>
      <c r="HEJ47" s="134"/>
      <c r="HEK47" s="134"/>
      <c r="HEL47" s="134"/>
      <c r="HEM47" s="134"/>
      <c r="HEN47" s="134"/>
      <c r="HEO47" s="134"/>
      <c r="HEP47" s="134"/>
      <c r="HEQ47" s="134"/>
      <c r="HER47" s="134"/>
      <c r="HES47" s="134"/>
      <c r="HET47" s="134"/>
      <c r="HEU47" s="134"/>
      <c r="HEV47" s="134"/>
      <c r="HEW47" s="134"/>
      <c r="HEX47" s="134"/>
      <c r="HEY47" s="134"/>
      <c r="HEZ47" s="134"/>
      <c r="HFA47" s="134"/>
      <c r="HFB47" s="134"/>
      <c r="HFC47" s="134"/>
      <c r="HFD47" s="134"/>
      <c r="HFE47" s="134"/>
      <c r="HFF47" s="134"/>
      <c r="HFG47" s="134"/>
      <c r="HFH47" s="134"/>
      <c r="HFI47" s="134"/>
      <c r="HFJ47" s="134"/>
      <c r="HFK47" s="134"/>
      <c r="HFL47" s="134"/>
      <c r="HFM47" s="134"/>
      <c r="HFN47" s="134"/>
      <c r="HFO47" s="134"/>
      <c r="HFP47" s="134"/>
      <c r="HFQ47" s="134"/>
      <c r="HFR47" s="134"/>
      <c r="HFS47" s="134"/>
      <c r="HFT47" s="134"/>
      <c r="HFU47" s="134"/>
      <c r="HFV47" s="134"/>
      <c r="HFW47" s="134"/>
      <c r="HFX47" s="134"/>
      <c r="HFY47" s="134"/>
      <c r="HFZ47" s="134"/>
      <c r="HGA47" s="134"/>
      <c r="HGB47" s="134"/>
      <c r="HGC47" s="134"/>
      <c r="HGD47" s="134"/>
      <c r="HGE47" s="134"/>
      <c r="HGF47" s="134"/>
      <c r="HGG47" s="134"/>
      <c r="HGH47" s="134"/>
      <c r="HGI47" s="134"/>
      <c r="HGJ47" s="134"/>
      <c r="HGK47" s="134"/>
      <c r="HGL47" s="134"/>
      <c r="HGM47" s="134"/>
      <c r="HGN47" s="134"/>
      <c r="HGO47" s="134"/>
      <c r="HGP47" s="134"/>
      <c r="HGQ47" s="134"/>
      <c r="HGR47" s="134"/>
      <c r="HGS47" s="134"/>
      <c r="HGT47" s="134"/>
      <c r="HGU47" s="134"/>
      <c r="HGV47" s="134"/>
      <c r="HGW47" s="134"/>
      <c r="HGX47" s="134"/>
      <c r="HGY47" s="134"/>
      <c r="HGZ47" s="134"/>
      <c r="HHA47" s="134"/>
      <c r="HHB47" s="134"/>
      <c r="HHC47" s="134"/>
      <c r="HHD47" s="134"/>
      <c r="HHE47" s="134"/>
      <c r="HHF47" s="134"/>
      <c r="HHG47" s="134"/>
      <c r="HHH47" s="134"/>
      <c r="HHI47" s="134"/>
      <c r="HHJ47" s="134"/>
      <c r="HHK47" s="134"/>
      <c r="HHL47" s="134"/>
      <c r="HHM47" s="134"/>
      <c r="HHN47" s="134"/>
      <c r="HHO47" s="134"/>
      <c r="HHP47" s="134"/>
      <c r="HHQ47" s="134"/>
      <c r="HHR47" s="134"/>
      <c r="HHS47" s="134"/>
      <c r="HHT47" s="134"/>
      <c r="HHU47" s="134"/>
      <c r="HHV47" s="134"/>
      <c r="HHW47" s="134"/>
      <c r="HHX47" s="134"/>
      <c r="HHY47" s="134"/>
      <c r="HHZ47" s="134"/>
      <c r="HIA47" s="134"/>
      <c r="HIB47" s="134"/>
      <c r="HIC47" s="134"/>
      <c r="HID47" s="134"/>
      <c r="HIE47" s="134"/>
      <c r="HIF47" s="134"/>
      <c r="HIG47" s="134"/>
      <c r="HIH47" s="134"/>
      <c r="HII47" s="134"/>
      <c r="HIJ47" s="134"/>
      <c r="HIK47" s="134"/>
      <c r="HIL47" s="134"/>
      <c r="HIM47" s="134"/>
      <c r="HIN47" s="134"/>
      <c r="HIO47" s="134"/>
      <c r="HIP47" s="134"/>
      <c r="HIQ47" s="134"/>
      <c r="HIR47" s="134"/>
      <c r="HIS47" s="134"/>
      <c r="HIT47" s="134"/>
      <c r="HIU47" s="134"/>
      <c r="HIV47" s="134"/>
      <c r="HIW47" s="134"/>
      <c r="HIX47" s="134"/>
      <c r="HIY47" s="134"/>
      <c r="HIZ47" s="134"/>
      <c r="HJA47" s="134"/>
      <c r="HJB47" s="134"/>
      <c r="HJC47" s="134"/>
      <c r="HJD47" s="134"/>
      <c r="HJE47" s="134"/>
      <c r="HJF47" s="134"/>
      <c r="HJG47" s="134"/>
      <c r="HJH47" s="134"/>
      <c r="HJI47" s="134"/>
      <c r="HJJ47" s="134"/>
      <c r="HJK47" s="134"/>
      <c r="HJL47" s="134"/>
      <c r="HJM47" s="134"/>
      <c r="HJN47" s="134"/>
      <c r="HJO47" s="134"/>
      <c r="HJP47" s="134"/>
      <c r="HJQ47" s="134"/>
      <c r="HJR47" s="134"/>
      <c r="HJS47" s="134"/>
      <c r="HJT47" s="134"/>
      <c r="HJU47" s="134"/>
      <c r="HJV47" s="134"/>
      <c r="HJW47" s="134"/>
      <c r="HJX47" s="134"/>
      <c r="HJY47" s="134"/>
      <c r="HJZ47" s="134"/>
      <c r="HKA47" s="134"/>
      <c r="HKB47" s="134"/>
      <c r="HKC47" s="134"/>
      <c r="HKD47" s="134"/>
      <c r="HKE47" s="134"/>
      <c r="HKF47" s="134"/>
      <c r="HKG47" s="134"/>
      <c r="HKH47" s="134"/>
      <c r="HKI47" s="134"/>
      <c r="HKJ47" s="134"/>
      <c r="HKK47" s="134"/>
      <c r="HKL47" s="134"/>
      <c r="HKM47" s="134"/>
      <c r="HKN47" s="134"/>
      <c r="HKO47" s="134"/>
      <c r="HKP47" s="134"/>
      <c r="HKQ47" s="134"/>
      <c r="HKR47" s="134"/>
      <c r="HKS47" s="134"/>
      <c r="HKT47" s="134"/>
      <c r="HKU47" s="134"/>
      <c r="HKV47" s="134"/>
      <c r="HKW47" s="134"/>
      <c r="HKX47" s="134"/>
      <c r="HKY47" s="134"/>
      <c r="HKZ47" s="134"/>
      <c r="HLA47" s="134"/>
      <c r="HLB47" s="134"/>
      <c r="HLC47" s="134"/>
      <c r="HLD47" s="134"/>
      <c r="HLE47" s="134"/>
      <c r="HLF47" s="134"/>
      <c r="HLG47" s="134"/>
      <c r="HLH47" s="134"/>
      <c r="HLI47" s="134"/>
      <c r="HLJ47" s="134"/>
      <c r="HLK47" s="134"/>
      <c r="HLL47" s="134"/>
      <c r="HLM47" s="134"/>
      <c r="HLN47" s="134"/>
      <c r="HLO47" s="134"/>
      <c r="HLP47" s="134"/>
      <c r="HLQ47" s="134"/>
      <c r="HLR47" s="134"/>
      <c r="HLS47" s="134"/>
      <c r="HLT47" s="134"/>
      <c r="HLU47" s="134"/>
      <c r="HLV47" s="134"/>
      <c r="HLW47" s="134"/>
      <c r="HLX47" s="134"/>
      <c r="HLY47" s="134"/>
      <c r="HLZ47" s="134"/>
      <c r="HMA47" s="134"/>
      <c r="HMB47" s="134"/>
      <c r="HMC47" s="134"/>
      <c r="HMD47" s="134"/>
      <c r="HME47" s="134"/>
      <c r="HMF47" s="134"/>
      <c r="HMG47" s="134"/>
      <c r="HMH47" s="134"/>
      <c r="HMI47" s="134"/>
      <c r="HMJ47" s="134"/>
      <c r="HMK47" s="134"/>
      <c r="HML47" s="134"/>
      <c r="HMM47" s="134"/>
      <c r="HMN47" s="134"/>
      <c r="HMO47" s="134"/>
      <c r="HMP47" s="134"/>
      <c r="HMQ47" s="134"/>
      <c r="HMR47" s="134"/>
      <c r="HMS47" s="134"/>
      <c r="HMT47" s="134"/>
      <c r="HMU47" s="134"/>
      <c r="HMV47" s="134"/>
      <c r="HMW47" s="134"/>
      <c r="HMX47" s="134"/>
      <c r="HMY47" s="134"/>
      <c r="HMZ47" s="134"/>
      <c r="HNA47" s="134"/>
      <c r="HNB47" s="134"/>
      <c r="HNC47" s="134"/>
      <c r="HND47" s="134"/>
      <c r="HNE47" s="134"/>
      <c r="HNF47" s="134"/>
      <c r="HNG47" s="134"/>
      <c r="HNH47" s="134"/>
      <c r="HNI47" s="134"/>
      <c r="HNJ47" s="134"/>
      <c r="HNK47" s="134"/>
      <c r="HNL47" s="134"/>
      <c r="HNM47" s="134"/>
      <c r="HNN47" s="134"/>
      <c r="HNO47" s="134"/>
      <c r="HNP47" s="134"/>
      <c r="HNQ47" s="134"/>
      <c r="HNR47" s="134"/>
      <c r="HNS47" s="134"/>
      <c r="HNT47" s="134"/>
      <c r="HNU47" s="134"/>
      <c r="HNV47" s="134"/>
      <c r="HNW47" s="134"/>
      <c r="HNX47" s="134"/>
      <c r="HNY47" s="134"/>
      <c r="HNZ47" s="134"/>
      <c r="HOA47" s="134"/>
      <c r="HOB47" s="134"/>
      <c r="HOC47" s="134"/>
      <c r="HOD47" s="134"/>
      <c r="HOE47" s="134"/>
      <c r="HOF47" s="134"/>
      <c r="HOG47" s="134"/>
      <c r="HOH47" s="134"/>
      <c r="HOI47" s="134"/>
      <c r="HOJ47" s="134"/>
      <c r="HOK47" s="134"/>
      <c r="HOL47" s="134"/>
      <c r="HOM47" s="134"/>
      <c r="HON47" s="134"/>
      <c r="HOO47" s="134"/>
      <c r="HOP47" s="134"/>
      <c r="HOQ47" s="134"/>
      <c r="HOR47" s="134"/>
      <c r="HOS47" s="134"/>
      <c r="HOT47" s="134"/>
      <c r="HOU47" s="134"/>
      <c r="HOV47" s="134"/>
      <c r="HOW47" s="134"/>
      <c r="HOX47" s="134"/>
      <c r="HOY47" s="134"/>
      <c r="HOZ47" s="134"/>
      <c r="HPA47" s="134"/>
      <c r="HPB47" s="134"/>
      <c r="HPC47" s="134"/>
      <c r="HPD47" s="134"/>
      <c r="HPE47" s="134"/>
      <c r="HPF47" s="134"/>
      <c r="HPG47" s="134"/>
      <c r="HPH47" s="134"/>
      <c r="HPI47" s="134"/>
      <c r="HPJ47" s="134"/>
      <c r="HPK47" s="134"/>
      <c r="HPL47" s="134"/>
      <c r="HPM47" s="134"/>
      <c r="HPN47" s="134"/>
      <c r="HPO47" s="134"/>
      <c r="HPP47" s="134"/>
      <c r="HPQ47" s="134"/>
      <c r="HPR47" s="134"/>
      <c r="HPS47" s="134"/>
      <c r="HPT47" s="134"/>
      <c r="HPU47" s="134"/>
      <c r="HPV47" s="134"/>
      <c r="HPW47" s="134"/>
      <c r="HPX47" s="134"/>
      <c r="HPY47" s="134"/>
      <c r="HPZ47" s="134"/>
      <c r="HQA47" s="134"/>
      <c r="HQB47" s="134"/>
      <c r="HQC47" s="134"/>
      <c r="HQD47" s="134"/>
      <c r="HQE47" s="134"/>
      <c r="HQF47" s="134"/>
      <c r="HQG47" s="134"/>
      <c r="HQH47" s="134"/>
      <c r="HQI47" s="134"/>
      <c r="HQJ47" s="134"/>
      <c r="HQK47" s="134"/>
      <c r="HQL47" s="134"/>
      <c r="HQM47" s="134"/>
      <c r="HQN47" s="134"/>
      <c r="HQO47" s="134"/>
      <c r="HQP47" s="134"/>
      <c r="HQQ47" s="134"/>
      <c r="HQR47" s="134"/>
      <c r="HQS47" s="134"/>
      <c r="HQT47" s="134"/>
      <c r="HQU47" s="134"/>
      <c r="HQV47" s="134"/>
      <c r="HQW47" s="134"/>
      <c r="HQX47" s="134"/>
      <c r="HQY47" s="134"/>
      <c r="HQZ47" s="134"/>
      <c r="HRA47" s="134"/>
      <c r="HRB47" s="134"/>
      <c r="HRC47" s="134"/>
      <c r="HRD47" s="134"/>
      <c r="HRE47" s="134"/>
      <c r="HRF47" s="134"/>
      <c r="HRG47" s="134"/>
      <c r="HRH47" s="134"/>
      <c r="HRI47" s="134"/>
      <c r="HRJ47" s="134"/>
      <c r="HRK47" s="134"/>
      <c r="HRL47" s="134"/>
      <c r="HRM47" s="134"/>
      <c r="HRN47" s="134"/>
      <c r="HRO47" s="134"/>
      <c r="HRP47" s="134"/>
      <c r="HRQ47" s="134"/>
      <c r="HRR47" s="134"/>
      <c r="HRS47" s="134"/>
      <c r="HRT47" s="134"/>
      <c r="HRU47" s="134"/>
      <c r="HRV47" s="134"/>
      <c r="HRW47" s="134"/>
      <c r="HRX47" s="134"/>
      <c r="HRY47" s="134"/>
      <c r="HRZ47" s="134"/>
      <c r="HSA47" s="134"/>
      <c r="HSB47" s="134"/>
      <c r="HSC47" s="134"/>
      <c r="HSD47" s="134"/>
      <c r="HSE47" s="134"/>
      <c r="HSF47" s="134"/>
      <c r="HSG47" s="134"/>
      <c r="HSH47" s="134"/>
      <c r="HSI47" s="134"/>
      <c r="HSJ47" s="134"/>
      <c r="HSK47" s="134"/>
      <c r="HSL47" s="134"/>
      <c r="HSM47" s="134"/>
      <c r="HSN47" s="134"/>
      <c r="HSO47" s="134"/>
      <c r="HSP47" s="134"/>
      <c r="HSQ47" s="134"/>
      <c r="HSR47" s="134"/>
      <c r="HSS47" s="134"/>
      <c r="HST47" s="134"/>
      <c r="HSU47" s="134"/>
      <c r="HSV47" s="134"/>
      <c r="HSW47" s="134"/>
      <c r="HSX47" s="134"/>
      <c r="HSY47" s="134"/>
      <c r="HSZ47" s="134"/>
      <c r="HTA47" s="134"/>
      <c r="HTB47" s="134"/>
      <c r="HTC47" s="134"/>
      <c r="HTD47" s="134"/>
      <c r="HTE47" s="134"/>
      <c r="HTF47" s="134"/>
      <c r="HTG47" s="134"/>
      <c r="HTH47" s="134"/>
      <c r="HTI47" s="134"/>
      <c r="HTJ47" s="134"/>
      <c r="HTK47" s="134"/>
      <c r="HTL47" s="134"/>
      <c r="HTM47" s="134"/>
      <c r="HTN47" s="134"/>
      <c r="HTO47" s="134"/>
      <c r="HTP47" s="134"/>
      <c r="HTQ47" s="134"/>
      <c r="HTR47" s="134"/>
      <c r="HTS47" s="134"/>
      <c r="HTT47" s="134"/>
      <c r="HTU47" s="134"/>
      <c r="HTV47" s="134"/>
      <c r="HTW47" s="134"/>
      <c r="HTX47" s="134"/>
      <c r="HTY47" s="134"/>
      <c r="HTZ47" s="134"/>
      <c r="HUA47" s="134"/>
      <c r="HUB47" s="134"/>
      <c r="HUC47" s="134"/>
      <c r="HUD47" s="134"/>
      <c r="HUE47" s="134"/>
      <c r="HUF47" s="134"/>
      <c r="HUG47" s="134"/>
      <c r="HUH47" s="134"/>
      <c r="HUI47" s="134"/>
      <c r="HUJ47" s="134"/>
      <c r="HUK47" s="134"/>
      <c r="HUL47" s="134"/>
      <c r="HUM47" s="134"/>
      <c r="HUN47" s="134"/>
      <c r="HUO47" s="134"/>
      <c r="HUP47" s="134"/>
      <c r="HUQ47" s="134"/>
      <c r="HUR47" s="134"/>
      <c r="HUS47" s="134"/>
      <c r="HUT47" s="134"/>
      <c r="HUU47" s="134"/>
      <c r="HUV47" s="134"/>
      <c r="HUW47" s="134"/>
      <c r="HUX47" s="134"/>
      <c r="HUY47" s="134"/>
      <c r="HUZ47" s="134"/>
      <c r="HVA47" s="134"/>
      <c r="HVB47" s="134"/>
      <c r="HVC47" s="134"/>
      <c r="HVD47" s="134"/>
      <c r="HVE47" s="134"/>
      <c r="HVF47" s="134"/>
      <c r="HVG47" s="134"/>
      <c r="HVH47" s="134"/>
      <c r="HVI47" s="134"/>
      <c r="HVJ47" s="134"/>
      <c r="HVK47" s="134"/>
      <c r="HVL47" s="134"/>
      <c r="HVM47" s="134"/>
      <c r="HVN47" s="134"/>
      <c r="HVO47" s="134"/>
      <c r="HVP47" s="134"/>
      <c r="HVQ47" s="134"/>
      <c r="HVR47" s="134"/>
      <c r="HVS47" s="134"/>
      <c r="HVT47" s="134"/>
      <c r="HVU47" s="134"/>
      <c r="HVV47" s="134"/>
      <c r="HVW47" s="134"/>
      <c r="HVX47" s="134"/>
      <c r="HVY47" s="134"/>
      <c r="HVZ47" s="134"/>
      <c r="HWA47" s="134"/>
      <c r="HWB47" s="134"/>
      <c r="HWC47" s="134"/>
      <c r="HWD47" s="134"/>
      <c r="HWE47" s="134"/>
      <c r="HWF47" s="134"/>
      <c r="HWG47" s="134"/>
      <c r="HWH47" s="134"/>
      <c r="HWI47" s="134"/>
      <c r="HWJ47" s="134"/>
      <c r="HWK47" s="134"/>
      <c r="HWL47" s="134"/>
      <c r="HWM47" s="134"/>
      <c r="HWN47" s="134"/>
      <c r="HWO47" s="134"/>
      <c r="HWP47" s="134"/>
      <c r="HWQ47" s="134"/>
      <c r="HWR47" s="134"/>
      <c r="HWS47" s="134"/>
      <c r="HWT47" s="134"/>
      <c r="HWU47" s="134"/>
      <c r="HWV47" s="134"/>
      <c r="HWW47" s="134"/>
      <c r="HWX47" s="134"/>
      <c r="HWY47" s="134"/>
      <c r="HWZ47" s="134"/>
      <c r="HXA47" s="134"/>
      <c r="HXB47" s="134"/>
      <c r="HXC47" s="134"/>
      <c r="HXD47" s="134"/>
      <c r="HXE47" s="134"/>
      <c r="HXF47" s="134"/>
      <c r="HXG47" s="134"/>
      <c r="HXH47" s="134"/>
      <c r="HXI47" s="134"/>
      <c r="HXJ47" s="134"/>
      <c r="HXK47" s="134"/>
      <c r="HXL47" s="134"/>
      <c r="HXM47" s="134"/>
      <c r="HXN47" s="134"/>
      <c r="HXO47" s="134"/>
      <c r="HXP47" s="134"/>
      <c r="HXQ47" s="134"/>
      <c r="HXR47" s="134"/>
      <c r="HXS47" s="134"/>
      <c r="HXT47" s="134"/>
      <c r="HXU47" s="134"/>
      <c r="HXV47" s="134"/>
      <c r="HXW47" s="134"/>
      <c r="HXX47" s="134"/>
      <c r="HXY47" s="134"/>
      <c r="HXZ47" s="134"/>
      <c r="HYA47" s="134"/>
      <c r="HYB47" s="134"/>
      <c r="HYC47" s="134"/>
      <c r="HYD47" s="134"/>
      <c r="HYE47" s="134"/>
      <c r="HYF47" s="134"/>
      <c r="HYG47" s="134"/>
      <c r="HYH47" s="134"/>
      <c r="HYI47" s="134"/>
      <c r="HYJ47" s="134"/>
      <c r="HYK47" s="134"/>
      <c r="HYL47" s="134"/>
      <c r="HYM47" s="134"/>
      <c r="HYN47" s="134"/>
      <c r="HYO47" s="134"/>
      <c r="HYP47" s="134"/>
      <c r="HYQ47" s="134"/>
      <c r="HYR47" s="134"/>
      <c r="HYS47" s="134"/>
      <c r="HYT47" s="134"/>
      <c r="HYU47" s="134"/>
      <c r="HYV47" s="134"/>
      <c r="HYW47" s="134"/>
      <c r="HYX47" s="134"/>
      <c r="HYY47" s="134"/>
      <c r="HYZ47" s="134"/>
      <c r="HZA47" s="134"/>
      <c r="HZB47" s="134"/>
      <c r="HZC47" s="134"/>
      <c r="HZD47" s="134"/>
      <c r="HZE47" s="134"/>
      <c r="HZF47" s="134"/>
      <c r="HZG47" s="134"/>
      <c r="HZH47" s="134"/>
      <c r="HZI47" s="134"/>
      <c r="HZJ47" s="134"/>
      <c r="HZK47" s="134"/>
      <c r="HZL47" s="134"/>
      <c r="HZM47" s="134"/>
      <c r="HZN47" s="134"/>
      <c r="HZO47" s="134"/>
      <c r="HZP47" s="134"/>
      <c r="HZQ47" s="134"/>
      <c r="HZR47" s="134"/>
      <c r="HZS47" s="134"/>
      <c r="HZT47" s="134"/>
      <c r="HZU47" s="134"/>
      <c r="HZV47" s="134"/>
      <c r="HZW47" s="134"/>
      <c r="HZX47" s="134"/>
      <c r="HZY47" s="134"/>
      <c r="HZZ47" s="134"/>
      <c r="IAA47" s="134"/>
      <c r="IAB47" s="134"/>
      <c r="IAC47" s="134"/>
      <c r="IAD47" s="134"/>
      <c r="IAE47" s="134"/>
      <c r="IAF47" s="134"/>
      <c r="IAG47" s="134"/>
      <c r="IAH47" s="134"/>
      <c r="IAI47" s="134"/>
      <c r="IAJ47" s="134"/>
      <c r="IAK47" s="134"/>
      <c r="IAL47" s="134"/>
      <c r="IAM47" s="134"/>
      <c r="IAN47" s="134"/>
      <c r="IAO47" s="134"/>
      <c r="IAP47" s="134"/>
      <c r="IAQ47" s="134"/>
      <c r="IAR47" s="134"/>
      <c r="IAS47" s="134"/>
      <c r="IAT47" s="134"/>
      <c r="IAU47" s="134"/>
      <c r="IAV47" s="134"/>
      <c r="IAW47" s="134"/>
      <c r="IAX47" s="134"/>
      <c r="IAY47" s="134"/>
      <c r="IAZ47" s="134"/>
      <c r="IBA47" s="134"/>
      <c r="IBB47" s="134"/>
      <c r="IBC47" s="134"/>
      <c r="IBD47" s="134"/>
      <c r="IBE47" s="134"/>
      <c r="IBF47" s="134"/>
      <c r="IBG47" s="134"/>
      <c r="IBH47" s="134"/>
      <c r="IBI47" s="134"/>
      <c r="IBJ47" s="134"/>
      <c r="IBK47" s="134"/>
      <c r="IBL47" s="134"/>
      <c r="IBM47" s="134"/>
      <c r="IBN47" s="134"/>
      <c r="IBO47" s="134"/>
      <c r="IBP47" s="134"/>
      <c r="IBQ47" s="134"/>
      <c r="IBR47" s="134"/>
      <c r="IBS47" s="134"/>
      <c r="IBT47" s="134"/>
      <c r="IBU47" s="134"/>
      <c r="IBV47" s="134"/>
      <c r="IBW47" s="134"/>
      <c r="IBX47" s="134"/>
      <c r="IBY47" s="134"/>
      <c r="IBZ47" s="134"/>
      <c r="ICA47" s="134"/>
      <c r="ICB47" s="134"/>
      <c r="ICC47" s="134"/>
      <c r="ICD47" s="134"/>
      <c r="ICE47" s="134"/>
      <c r="ICF47" s="134"/>
      <c r="ICG47" s="134"/>
      <c r="ICH47" s="134"/>
      <c r="ICI47" s="134"/>
      <c r="ICJ47" s="134"/>
      <c r="ICK47" s="134"/>
      <c r="ICL47" s="134"/>
      <c r="ICM47" s="134"/>
      <c r="ICN47" s="134"/>
      <c r="ICO47" s="134"/>
      <c r="ICP47" s="134"/>
      <c r="ICQ47" s="134"/>
      <c r="ICR47" s="134"/>
      <c r="ICS47" s="134"/>
      <c r="ICT47" s="134"/>
      <c r="ICU47" s="134"/>
      <c r="ICV47" s="134"/>
      <c r="ICW47" s="134"/>
      <c r="ICX47" s="134"/>
      <c r="ICY47" s="134"/>
      <c r="ICZ47" s="134"/>
      <c r="IDA47" s="134"/>
      <c r="IDB47" s="134"/>
      <c r="IDC47" s="134"/>
      <c r="IDD47" s="134"/>
      <c r="IDE47" s="134"/>
      <c r="IDF47" s="134"/>
      <c r="IDG47" s="134"/>
      <c r="IDH47" s="134"/>
      <c r="IDI47" s="134"/>
      <c r="IDJ47" s="134"/>
      <c r="IDK47" s="134"/>
      <c r="IDL47" s="134"/>
      <c r="IDM47" s="134"/>
      <c r="IDN47" s="134"/>
      <c r="IDO47" s="134"/>
      <c r="IDP47" s="134"/>
      <c r="IDQ47" s="134"/>
      <c r="IDR47" s="134"/>
      <c r="IDS47" s="134"/>
      <c r="IDT47" s="134"/>
      <c r="IDU47" s="134"/>
      <c r="IDV47" s="134"/>
      <c r="IDW47" s="134"/>
      <c r="IDX47" s="134"/>
      <c r="IDY47" s="134"/>
      <c r="IDZ47" s="134"/>
      <c r="IEA47" s="134"/>
      <c r="IEB47" s="134"/>
      <c r="IEC47" s="134"/>
      <c r="IED47" s="134"/>
      <c r="IEE47" s="134"/>
      <c r="IEF47" s="134"/>
      <c r="IEG47" s="134"/>
      <c r="IEH47" s="134"/>
      <c r="IEI47" s="134"/>
      <c r="IEJ47" s="134"/>
      <c r="IEK47" s="134"/>
      <c r="IEL47" s="134"/>
      <c r="IEM47" s="134"/>
      <c r="IEN47" s="134"/>
      <c r="IEO47" s="134"/>
      <c r="IEP47" s="134"/>
      <c r="IEQ47" s="134"/>
      <c r="IER47" s="134"/>
      <c r="IES47" s="134"/>
      <c r="IET47" s="134"/>
      <c r="IEU47" s="134"/>
      <c r="IEV47" s="134"/>
      <c r="IEW47" s="134"/>
      <c r="IEX47" s="134"/>
      <c r="IEY47" s="134"/>
      <c r="IEZ47" s="134"/>
      <c r="IFA47" s="134"/>
      <c r="IFB47" s="134"/>
      <c r="IFC47" s="134"/>
      <c r="IFD47" s="134"/>
      <c r="IFE47" s="134"/>
      <c r="IFF47" s="134"/>
      <c r="IFG47" s="134"/>
      <c r="IFH47" s="134"/>
      <c r="IFI47" s="134"/>
      <c r="IFJ47" s="134"/>
      <c r="IFK47" s="134"/>
      <c r="IFL47" s="134"/>
      <c r="IFM47" s="134"/>
      <c r="IFN47" s="134"/>
      <c r="IFO47" s="134"/>
      <c r="IFP47" s="134"/>
      <c r="IFQ47" s="134"/>
      <c r="IFR47" s="134"/>
      <c r="IFS47" s="134"/>
      <c r="IFT47" s="134"/>
      <c r="IFU47" s="134"/>
      <c r="IFV47" s="134"/>
      <c r="IFW47" s="134"/>
      <c r="IFX47" s="134"/>
      <c r="IFY47" s="134"/>
      <c r="IFZ47" s="134"/>
      <c r="IGA47" s="134"/>
      <c r="IGB47" s="134"/>
      <c r="IGC47" s="134"/>
      <c r="IGD47" s="134"/>
      <c r="IGE47" s="134"/>
      <c r="IGF47" s="134"/>
      <c r="IGG47" s="134"/>
      <c r="IGH47" s="134"/>
      <c r="IGI47" s="134"/>
      <c r="IGJ47" s="134"/>
      <c r="IGK47" s="134"/>
      <c r="IGL47" s="134"/>
      <c r="IGM47" s="134"/>
      <c r="IGN47" s="134"/>
      <c r="IGO47" s="134"/>
      <c r="IGP47" s="134"/>
      <c r="IGQ47" s="134"/>
      <c r="IGR47" s="134"/>
      <c r="IGS47" s="134"/>
      <c r="IGT47" s="134"/>
      <c r="IGU47" s="134"/>
      <c r="IGV47" s="134"/>
      <c r="IGW47" s="134"/>
      <c r="IGX47" s="134"/>
      <c r="IGY47" s="134"/>
      <c r="IGZ47" s="134"/>
      <c r="IHA47" s="134"/>
      <c r="IHB47" s="134"/>
      <c r="IHC47" s="134"/>
      <c r="IHD47" s="134"/>
      <c r="IHE47" s="134"/>
      <c r="IHF47" s="134"/>
      <c r="IHG47" s="134"/>
      <c r="IHH47" s="134"/>
      <c r="IHI47" s="134"/>
      <c r="IHJ47" s="134"/>
      <c r="IHK47" s="134"/>
      <c r="IHL47" s="134"/>
      <c r="IHM47" s="134"/>
      <c r="IHN47" s="134"/>
      <c r="IHO47" s="134"/>
      <c r="IHP47" s="134"/>
      <c r="IHQ47" s="134"/>
      <c r="IHR47" s="134"/>
      <c r="IHS47" s="134"/>
      <c r="IHT47" s="134"/>
      <c r="IHU47" s="134"/>
      <c r="IHV47" s="134"/>
      <c r="IHW47" s="134"/>
      <c r="IHX47" s="134"/>
      <c r="IHY47" s="134"/>
      <c r="IHZ47" s="134"/>
      <c r="IIA47" s="134"/>
      <c r="IIB47" s="134"/>
      <c r="IIC47" s="134"/>
      <c r="IID47" s="134"/>
      <c r="IIE47" s="134"/>
      <c r="IIF47" s="134"/>
      <c r="IIG47" s="134"/>
      <c r="IIH47" s="134"/>
      <c r="III47" s="134"/>
      <c r="IIJ47" s="134"/>
      <c r="IIK47" s="134"/>
      <c r="IIL47" s="134"/>
      <c r="IIM47" s="134"/>
      <c r="IIN47" s="134"/>
      <c r="IIO47" s="134"/>
      <c r="IIP47" s="134"/>
      <c r="IIQ47" s="134"/>
      <c r="IIR47" s="134"/>
      <c r="IIS47" s="134"/>
      <c r="IIT47" s="134"/>
      <c r="IIU47" s="134"/>
      <c r="IIV47" s="134"/>
      <c r="IIW47" s="134"/>
      <c r="IIX47" s="134"/>
      <c r="IIY47" s="134"/>
      <c r="IIZ47" s="134"/>
      <c r="IJA47" s="134"/>
      <c r="IJB47" s="134"/>
      <c r="IJC47" s="134"/>
      <c r="IJD47" s="134"/>
      <c r="IJE47" s="134"/>
      <c r="IJF47" s="134"/>
      <c r="IJG47" s="134"/>
      <c r="IJH47" s="134"/>
      <c r="IJI47" s="134"/>
      <c r="IJJ47" s="134"/>
      <c r="IJK47" s="134"/>
      <c r="IJL47" s="134"/>
      <c r="IJM47" s="134"/>
      <c r="IJN47" s="134"/>
      <c r="IJO47" s="134"/>
      <c r="IJP47" s="134"/>
      <c r="IJQ47" s="134"/>
      <c r="IJR47" s="134"/>
      <c r="IJS47" s="134"/>
      <c r="IJT47" s="134"/>
      <c r="IJU47" s="134"/>
      <c r="IJV47" s="134"/>
      <c r="IJW47" s="134"/>
      <c r="IJX47" s="134"/>
      <c r="IJY47" s="134"/>
      <c r="IJZ47" s="134"/>
      <c r="IKA47" s="134"/>
      <c r="IKB47" s="134"/>
      <c r="IKC47" s="134"/>
      <c r="IKD47" s="134"/>
      <c r="IKE47" s="134"/>
      <c r="IKF47" s="134"/>
      <c r="IKG47" s="134"/>
      <c r="IKH47" s="134"/>
      <c r="IKI47" s="134"/>
      <c r="IKJ47" s="134"/>
      <c r="IKK47" s="134"/>
      <c r="IKL47" s="134"/>
      <c r="IKM47" s="134"/>
      <c r="IKN47" s="134"/>
      <c r="IKO47" s="134"/>
      <c r="IKP47" s="134"/>
      <c r="IKQ47" s="134"/>
      <c r="IKR47" s="134"/>
      <c r="IKS47" s="134"/>
      <c r="IKT47" s="134"/>
      <c r="IKU47" s="134"/>
      <c r="IKV47" s="134"/>
      <c r="IKW47" s="134"/>
      <c r="IKX47" s="134"/>
      <c r="IKY47" s="134"/>
      <c r="IKZ47" s="134"/>
      <c r="ILA47" s="134"/>
      <c r="ILB47" s="134"/>
      <c r="ILC47" s="134"/>
      <c r="ILD47" s="134"/>
      <c r="ILE47" s="134"/>
      <c r="ILF47" s="134"/>
      <c r="ILG47" s="134"/>
      <c r="ILH47" s="134"/>
      <c r="ILI47" s="134"/>
      <c r="ILJ47" s="134"/>
      <c r="ILK47" s="134"/>
      <c r="ILL47" s="134"/>
      <c r="ILM47" s="134"/>
      <c r="ILN47" s="134"/>
      <c r="ILO47" s="134"/>
      <c r="ILP47" s="134"/>
      <c r="ILQ47" s="134"/>
      <c r="ILR47" s="134"/>
      <c r="ILS47" s="134"/>
      <c r="ILT47" s="134"/>
      <c r="ILU47" s="134"/>
      <c r="ILV47" s="134"/>
      <c r="ILW47" s="134"/>
      <c r="ILX47" s="134"/>
      <c r="ILY47" s="134"/>
      <c r="ILZ47" s="134"/>
      <c r="IMA47" s="134"/>
      <c r="IMB47" s="134"/>
      <c r="IMC47" s="134"/>
      <c r="IMD47" s="134"/>
      <c r="IME47" s="134"/>
      <c r="IMF47" s="134"/>
      <c r="IMG47" s="134"/>
      <c r="IMH47" s="134"/>
      <c r="IMI47" s="134"/>
      <c r="IMJ47" s="134"/>
      <c r="IMK47" s="134"/>
      <c r="IML47" s="134"/>
      <c r="IMM47" s="134"/>
      <c r="IMN47" s="134"/>
      <c r="IMO47" s="134"/>
      <c r="IMP47" s="134"/>
      <c r="IMQ47" s="134"/>
      <c r="IMR47" s="134"/>
      <c r="IMS47" s="134"/>
      <c r="IMT47" s="134"/>
      <c r="IMU47" s="134"/>
      <c r="IMV47" s="134"/>
      <c r="IMW47" s="134"/>
      <c r="IMX47" s="134"/>
      <c r="IMY47" s="134"/>
      <c r="IMZ47" s="134"/>
      <c r="INA47" s="134"/>
      <c r="INB47" s="134"/>
      <c r="INC47" s="134"/>
      <c r="IND47" s="134"/>
      <c r="INE47" s="134"/>
      <c r="INF47" s="134"/>
      <c r="ING47" s="134"/>
      <c r="INH47" s="134"/>
      <c r="INI47" s="134"/>
      <c r="INJ47" s="134"/>
      <c r="INK47" s="134"/>
      <c r="INL47" s="134"/>
      <c r="INM47" s="134"/>
      <c r="INN47" s="134"/>
      <c r="INO47" s="134"/>
      <c r="INP47" s="134"/>
      <c r="INQ47" s="134"/>
      <c r="INR47" s="134"/>
      <c r="INS47" s="134"/>
      <c r="INT47" s="134"/>
      <c r="INU47" s="134"/>
      <c r="INV47" s="134"/>
      <c r="INW47" s="134"/>
      <c r="INX47" s="134"/>
      <c r="INY47" s="134"/>
      <c r="INZ47" s="134"/>
      <c r="IOA47" s="134"/>
      <c r="IOB47" s="134"/>
      <c r="IOC47" s="134"/>
      <c r="IOD47" s="134"/>
      <c r="IOE47" s="134"/>
      <c r="IOF47" s="134"/>
      <c r="IOG47" s="134"/>
      <c r="IOH47" s="134"/>
      <c r="IOI47" s="134"/>
      <c r="IOJ47" s="134"/>
      <c r="IOK47" s="134"/>
      <c r="IOL47" s="134"/>
      <c r="IOM47" s="134"/>
      <c r="ION47" s="134"/>
      <c r="IOO47" s="134"/>
      <c r="IOP47" s="134"/>
      <c r="IOQ47" s="134"/>
      <c r="IOR47" s="134"/>
      <c r="IOS47" s="134"/>
      <c r="IOT47" s="134"/>
      <c r="IOU47" s="134"/>
      <c r="IOV47" s="134"/>
      <c r="IOW47" s="134"/>
      <c r="IOX47" s="134"/>
      <c r="IOY47" s="134"/>
      <c r="IOZ47" s="134"/>
      <c r="IPA47" s="134"/>
      <c r="IPB47" s="134"/>
      <c r="IPC47" s="134"/>
      <c r="IPD47" s="134"/>
      <c r="IPE47" s="134"/>
      <c r="IPF47" s="134"/>
      <c r="IPG47" s="134"/>
      <c r="IPH47" s="134"/>
      <c r="IPI47" s="134"/>
      <c r="IPJ47" s="134"/>
      <c r="IPK47" s="134"/>
      <c r="IPL47" s="134"/>
      <c r="IPM47" s="134"/>
      <c r="IPN47" s="134"/>
      <c r="IPO47" s="134"/>
      <c r="IPP47" s="134"/>
      <c r="IPQ47" s="134"/>
      <c r="IPR47" s="134"/>
      <c r="IPS47" s="134"/>
      <c r="IPT47" s="134"/>
      <c r="IPU47" s="134"/>
      <c r="IPV47" s="134"/>
      <c r="IPW47" s="134"/>
      <c r="IPX47" s="134"/>
      <c r="IPY47" s="134"/>
      <c r="IPZ47" s="134"/>
      <c r="IQA47" s="134"/>
      <c r="IQB47" s="134"/>
      <c r="IQC47" s="134"/>
      <c r="IQD47" s="134"/>
      <c r="IQE47" s="134"/>
      <c r="IQF47" s="134"/>
      <c r="IQG47" s="134"/>
      <c r="IQH47" s="134"/>
      <c r="IQI47" s="134"/>
      <c r="IQJ47" s="134"/>
      <c r="IQK47" s="134"/>
      <c r="IQL47" s="134"/>
      <c r="IQM47" s="134"/>
      <c r="IQN47" s="134"/>
      <c r="IQO47" s="134"/>
      <c r="IQP47" s="134"/>
      <c r="IQQ47" s="134"/>
      <c r="IQR47" s="134"/>
      <c r="IQS47" s="134"/>
      <c r="IQT47" s="134"/>
      <c r="IQU47" s="134"/>
      <c r="IQV47" s="134"/>
      <c r="IQW47" s="134"/>
      <c r="IQX47" s="134"/>
      <c r="IQY47" s="134"/>
      <c r="IQZ47" s="134"/>
      <c r="IRA47" s="134"/>
      <c r="IRB47" s="134"/>
      <c r="IRC47" s="134"/>
      <c r="IRD47" s="134"/>
      <c r="IRE47" s="134"/>
      <c r="IRF47" s="134"/>
      <c r="IRG47" s="134"/>
      <c r="IRH47" s="134"/>
      <c r="IRI47" s="134"/>
      <c r="IRJ47" s="134"/>
      <c r="IRK47" s="134"/>
      <c r="IRL47" s="134"/>
      <c r="IRM47" s="134"/>
      <c r="IRN47" s="134"/>
      <c r="IRO47" s="134"/>
      <c r="IRP47" s="134"/>
      <c r="IRQ47" s="134"/>
      <c r="IRR47" s="134"/>
      <c r="IRS47" s="134"/>
      <c r="IRT47" s="134"/>
      <c r="IRU47" s="134"/>
      <c r="IRV47" s="134"/>
      <c r="IRW47" s="134"/>
      <c r="IRX47" s="134"/>
      <c r="IRY47" s="134"/>
      <c r="IRZ47" s="134"/>
      <c r="ISA47" s="134"/>
      <c r="ISB47" s="134"/>
      <c r="ISC47" s="134"/>
      <c r="ISD47" s="134"/>
      <c r="ISE47" s="134"/>
      <c r="ISF47" s="134"/>
      <c r="ISG47" s="134"/>
      <c r="ISH47" s="134"/>
      <c r="ISI47" s="134"/>
      <c r="ISJ47" s="134"/>
      <c r="ISK47" s="134"/>
      <c r="ISL47" s="134"/>
      <c r="ISM47" s="134"/>
      <c r="ISN47" s="134"/>
      <c r="ISO47" s="134"/>
      <c r="ISP47" s="134"/>
      <c r="ISQ47" s="134"/>
      <c r="ISR47" s="134"/>
      <c r="ISS47" s="134"/>
      <c r="IST47" s="134"/>
      <c r="ISU47" s="134"/>
      <c r="ISV47" s="134"/>
      <c r="ISW47" s="134"/>
      <c r="ISX47" s="134"/>
      <c r="ISY47" s="134"/>
      <c r="ISZ47" s="134"/>
      <c r="ITA47" s="134"/>
      <c r="ITB47" s="134"/>
      <c r="ITC47" s="134"/>
      <c r="ITD47" s="134"/>
      <c r="ITE47" s="134"/>
      <c r="ITF47" s="134"/>
      <c r="ITG47" s="134"/>
      <c r="ITH47" s="134"/>
      <c r="ITI47" s="134"/>
      <c r="ITJ47" s="134"/>
      <c r="ITK47" s="134"/>
      <c r="ITL47" s="134"/>
      <c r="ITM47" s="134"/>
      <c r="ITN47" s="134"/>
      <c r="ITO47" s="134"/>
      <c r="ITP47" s="134"/>
      <c r="ITQ47" s="134"/>
      <c r="ITR47" s="134"/>
      <c r="ITS47" s="134"/>
      <c r="ITT47" s="134"/>
      <c r="ITU47" s="134"/>
      <c r="ITV47" s="134"/>
      <c r="ITW47" s="134"/>
      <c r="ITX47" s="134"/>
      <c r="ITY47" s="134"/>
      <c r="ITZ47" s="134"/>
      <c r="IUA47" s="134"/>
      <c r="IUB47" s="134"/>
      <c r="IUC47" s="134"/>
      <c r="IUD47" s="134"/>
      <c r="IUE47" s="134"/>
      <c r="IUF47" s="134"/>
      <c r="IUG47" s="134"/>
      <c r="IUH47" s="134"/>
      <c r="IUI47" s="134"/>
      <c r="IUJ47" s="134"/>
      <c r="IUK47" s="134"/>
      <c r="IUL47" s="134"/>
      <c r="IUM47" s="134"/>
      <c r="IUN47" s="134"/>
      <c r="IUO47" s="134"/>
      <c r="IUP47" s="134"/>
      <c r="IUQ47" s="134"/>
      <c r="IUR47" s="134"/>
      <c r="IUS47" s="134"/>
      <c r="IUT47" s="134"/>
      <c r="IUU47" s="134"/>
      <c r="IUV47" s="134"/>
      <c r="IUW47" s="134"/>
      <c r="IUX47" s="134"/>
      <c r="IUY47" s="134"/>
      <c r="IUZ47" s="134"/>
      <c r="IVA47" s="134"/>
      <c r="IVB47" s="134"/>
      <c r="IVC47" s="134"/>
      <c r="IVD47" s="134"/>
      <c r="IVE47" s="134"/>
      <c r="IVF47" s="134"/>
      <c r="IVG47" s="134"/>
      <c r="IVH47" s="134"/>
      <c r="IVI47" s="134"/>
      <c r="IVJ47" s="134"/>
      <c r="IVK47" s="134"/>
      <c r="IVL47" s="134"/>
      <c r="IVM47" s="134"/>
      <c r="IVN47" s="134"/>
      <c r="IVO47" s="134"/>
      <c r="IVP47" s="134"/>
      <c r="IVQ47" s="134"/>
      <c r="IVR47" s="134"/>
      <c r="IVS47" s="134"/>
      <c r="IVT47" s="134"/>
      <c r="IVU47" s="134"/>
      <c r="IVV47" s="134"/>
      <c r="IVW47" s="134"/>
      <c r="IVX47" s="134"/>
      <c r="IVY47" s="134"/>
      <c r="IVZ47" s="134"/>
      <c r="IWA47" s="134"/>
      <c r="IWB47" s="134"/>
      <c r="IWC47" s="134"/>
      <c r="IWD47" s="134"/>
      <c r="IWE47" s="134"/>
      <c r="IWF47" s="134"/>
      <c r="IWG47" s="134"/>
      <c r="IWH47" s="134"/>
      <c r="IWI47" s="134"/>
      <c r="IWJ47" s="134"/>
      <c r="IWK47" s="134"/>
      <c r="IWL47" s="134"/>
      <c r="IWM47" s="134"/>
      <c r="IWN47" s="134"/>
      <c r="IWO47" s="134"/>
      <c r="IWP47" s="134"/>
      <c r="IWQ47" s="134"/>
      <c r="IWR47" s="134"/>
      <c r="IWS47" s="134"/>
      <c r="IWT47" s="134"/>
      <c r="IWU47" s="134"/>
      <c r="IWV47" s="134"/>
      <c r="IWW47" s="134"/>
      <c r="IWX47" s="134"/>
      <c r="IWY47" s="134"/>
      <c r="IWZ47" s="134"/>
      <c r="IXA47" s="134"/>
      <c r="IXB47" s="134"/>
      <c r="IXC47" s="134"/>
      <c r="IXD47" s="134"/>
      <c r="IXE47" s="134"/>
      <c r="IXF47" s="134"/>
      <c r="IXG47" s="134"/>
      <c r="IXH47" s="134"/>
      <c r="IXI47" s="134"/>
      <c r="IXJ47" s="134"/>
      <c r="IXK47" s="134"/>
      <c r="IXL47" s="134"/>
      <c r="IXM47" s="134"/>
      <c r="IXN47" s="134"/>
      <c r="IXO47" s="134"/>
      <c r="IXP47" s="134"/>
      <c r="IXQ47" s="134"/>
      <c r="IXR47" s="134"/>
      <c r="IXS47" s="134"/>
      <c r="IXT47" s="134"/>
      <c r="IXU47" s="134"/>
      <c r="IXV47" s="134"/>
      <c r="IXW47" s="134"/>
      <c r="IXX47" s="134"/>
      <c r="IXY47" s="134"/>
      <c r="IXZ47" s="134"/>
      <c r="IYA47" s="134"/>
      <c r="IYB47" s="134"/>
      <c r="IYC47" s="134"/>
      <c r="IYD47" s="134"/>
      <c r="IYE47" s="134"/>
      <c r="IYF47" s="134"/>
      <c r="IYG47" s="134"/>
      <c r="IYH47" s="134"/>
      <c r="IYI47" s="134"/>
      <c r="IYJ47" s="134"/>
      <c r="IYK47" s="134"/>
      <c r="IYL47" s="134"/>
      <c r="IYM47" s="134"/>
      <c r="IYN47" s="134"/>
      <c r="IYO47" s="134"/>
      <c r="IYP47" s="134"/>
      <c r="IYQ47" s="134"/>
      <c r="IYR47" s="134"/>
      <c r="IYS47" s="134"/>
      <c r="IYT47" s="134"/>
      <c r="IYU47" s="134"/>
      <c r="IYV47" s="134"/>
      <c r="IYW47" s="134"/>
      <c r="IYX47" s="134"/>
      <c r="IYY47" s="134"/>
      <c r="IYZ47" s="134"/>
      <c r="IZA47" s="134"/>
      <c r="IZB47" s="134"/>
      <c r="IZC47" s="134"/>
      <c r="IZD47" s="134"/>
      <c r="IZE47" s="134"/>
      <c r="IZF47" s="134"/>
      <c r="IZG47" s="134"/>
      <c r="IZH47" s="134"/>
      <c r="IZI47" s="134"/>
      <c r="IZJ47" s="134"/>
      <c r="IZK47" s="134"/>
      <c r="IZL47" s="134"/>
      <c r="IZM47" s="134"/>
      <c r="IZN47" s="134"/>
      <c r="IZO47" s="134"/>
      <c r="IZP47" s="134"/>
      <c r="IZQ47" s="134"/>
      <c r="IZR47" s="134"/>
      <c r="IZS47" s="134"/>
      <c r="IZT47" s="134"/>
      <c r="IZU47" s="134"/>
      <c r="IZV47" s="134"/>
      <c r="IZW47" s="134"/>
      <c r="IZX47" s="134"/>
      <c r="IZY47" s="134"/>
      <c r="IZZ47" s="134"/>
      <c r="JAA47" s="134"/>
      <c r="JAB47" s="134"/>
      <c r="JAC47" s="134"/>
      <c r="JAD47" s="134"/>
      <c r="JAE47" s="134"/>
      <c r="JAF47" s="134"/>
      <c r="JAG47" s="134"/>
      <c r="JAH47" s="134"/>
      <c r="JAI47" s="134"/>
      <c r="JAJ47" s="134"/>
      <c r="JAK47" s="134"/>
      <c r="JAL47" s="134"/>
      <c r="JAM47" s="134"/>
      <c r="JAN47" s="134"/>
      <c r="JAO47" s="134"/>
      <c r="JAP47" s="134"/>
      <c r="JAQ47" s="134"/>
      <c r="JAR47" s="134"/>
      <c r="JAS47" s="134"/>
      <c r="JAT47" s="134"/>
      <c r="JAU47" s="134"/>
      <c r="JAV47" s="134"/>
      <c r="JAW47" s="134"/>
      <c r="JAX47" s="134"/>
      <c r="JAY47" s="134"/>
      <c r="JAZ47" s="134"/>
      <c r="JBA47" s="134"/>
      <c r="JBB47" s="134"/>
      <c r="JBC47" s="134"/>
      <c r="JBD47" s="134"/>
      <c r="JBE47" s="134"/>
      <c r="JBF47" s="134"/>
      <c r="JBG47" s="134"/>
      <c r="JBH47" s="134"/>
      <c r="JBI47" s="134"/>
      <c r="JBJ47" s="134"/>
      <c r="JBK47" s="134"/>
      <c r="JBL47" s="134"/>
      <c r="JBM47" s="134"/>
      <c r="JBN47" s="134"/>
      <c r="JBO47" s="134"/>
      <c r="JBP47" s="134"/>
      <c r="JBQ47" s="134"/>
      <c r="JBR47" s="134"/>
      <c r="JBS47" s="134"/>
      <c r="JBT47" s="134"/>
      <c r="JBU47" s="134"/>
      <c r="JBV47" s="134"/>
      <c r="JBW47" s="134"/>
      <c r="JBX47" s="134"/>
      <c r="JBY47" s="134"/>
      <c r="JBZ47" s="134"/>
      <c r="JCA47" s="134"/>
      <c r="JCB47" s="134"/>
      <c r="JCC47" s="134"/>
      <c r="JCD47" s="134"/>
      <c r="JCE47" s="134"/>
      <c r="JCF47" s="134"/>
      <c r="JCG47" s="134"/>
      <c r="JCH47" s="134"/>
      <c r="JCI47" s="134"/>
      <c r="JCJ47" s="134"/>
      <c r="JCK47" s="134"/>
      <c r="JCL47" s="134"/>
      <c r="JCM47" s="134"/>
      <c r="JCN47" s="134"/>
      <c r="JCO47" s="134"/>
      <c r="JCP47" s="134"/>
      <c r="JCQ47" s="134"/>
      <c r="JCR47" s="134"/>
      <c r="JCS47" s="134"/>
      <c r="JCT47" s="134"/>
      <c r="JCU47" s="134"/>
      <c r="JCV47" s="134"/>
      <c r="JCW47" s="134"/>
      <c r="JCX47" s="134"/>
      <c r="JCY47" s="134"/>
      <c r="JCZ47" s="134"/>
      <c r="JDA47" s="134"/>
      <c r="JDB47" s="134"/>
      <c r="JDC47" s="134"/>
      <c r="JDD47" s="134"/>
      <c r="JDE47" s="134"/>
      <c r="JDF47" s="134"/>
      <c r="JDG47" s="134"/>
      <c r="JDH47" s="134"/>
      <c r="JDI47" s="134"/>
      <c r="JDJ47" s="134"/>
      <c r="JDK47" s="134"/>
      <c r="JDL47" s="134"/>
      <c r="JDM47" s="134"/>
      <c r="JDN47" s="134"/>
      <c r="JDO47" s="134"/>
      <c r="JDP47" s="134"/>
      <c r="JDQ47" s="134"/>
      <c r="JDR47" s="134"/>
      <c r="JDS47" s="134"/>
      <c r="JDT47" s="134"/>
      <c r="JDU47" s="134"/>
      <c r="JDV47" s="134"/>
      <c r="JDW47" s="134"/>
      <c r="JDX47" s="134"/>
      <c r="JDY47" s="134"/>
      <c r="JDZ47" s="134"/>
      <c r="JEA47" s="134"/>
      <c r="JEB47" s="134"/>
      <c r="JEC47" s="134"/>
      <c r="JED47" s="134"/>
      <c r="JEE47" s="134"/>
      <c r="JEF47" s="134"/>
      <c r="JEG47" s="134"/>
      <c r="JEH47" s="134"/>
      <c r="JEI47" s="134"/>
      <c r="JEJ47" s="134"/>
      <c r="JEK47" s="134"/>
      <c r="JEL47" s="134"/>
      <c r="JEM47" s="134"/>
      <c r="JEN47" s="134"/>
      <c r="JEO47" s="134"/>
      <c r="JEP47" s="134"/>
      <c r="JEQ47" s="134"/>
      <c r="JER47" s="134"/>
      <c r="JES47" s="134"/>
      <c r="JET47" s="134"/>
      <c r="JEU47" s="134"/>
      <c r="JEV47" s="134"/>
      <c r="JEW47" s="134"/>
      <c r="JEX47" s="134"/>
      <c r="JEY47" s="134"/>
      <c r="JEZ47" s="134"/>
      <c r="JFA47" s="134"/>
      <c r="JFB47" s="134"/>
      <c r="JFC47" s="134"/>
      <c r="JFD47" s="134"/>
      <c r="JFE47" s="134"/>
      <c r="JFF47" s="134"/>
      <c r="JFG47" s="134"/>
      <c r="JFH47" s="134"/>
      <c r="JFI47" s="134"/>
      <c r="JFJ47" s="134"/>
      <c r="JFK47" s="134"/>
      <c r="JFL47" s="134"/>
      <c r="JFM47" s="134"/>
      <c r="JFN47" s="134"/>
      <c r="JFO47" s="134"/>
      <c r="JFP47" s="134"/>
      <c r="JFQ47" s="134"/>
      <c r="JFR47" s="134"/>
      <c r="JFS47" s="134"/>
      <c r="JFT47" s="134"/>
      <c r="JFU47" s="134"/>
      <c r="JFV47" s="134"/>
      <c r="JFW47" s="134"/>
      <c r="JFX47" s="134"/>
      <c r="JFY47" s="134"/>
      <c r="JFZ47" s="134"/>
      <c r="JGA47" s="134"/>
      <c r="JGB47" s="134"/>
      <c r="JGC47" s="134"/>
      <c r="JGD47" s="134"/>
      <c r="JGE47" s="134"/>
      <c r="JGF47" s="134"/>
      <c r="JGG47" s="134"/>
      <c r="JGH47" s="134"/>
      <c r="JGI47" s="134"/>
      <c r="JGJ47" s="134"/>
      <c r="JGK47" s="134"/>
      <c r="JGL47" s="134"/>
      <c r="JGM47" s="134"/>
      <c r="JGN47" s="134"/>
      <c r="JGO47" s="134"/>
      <c r="JGP47" s="134"/>
      <c r="JGQ47" s="134"/>
      <c r="JGR47" s="134"/>
      <c r="JGS47" s="134"/>
      <c r="JGT47" s="134"/>
      <c r="JGU47" s="134"/>
      <c r="JGV47" s="134"/>
      <c r="JGW47" s="134"/>
      <c r="JGX47" s="134"/>
      <c r="JGY47" s="134"/>
      <c r="JGZ47" s="134"/>
      <c r="JHA47" s="134"/>
      <c r="JHB47" s="134"/>
      <c r="JHC47" s="134"/>
      <c r="JHD47" s="134"/>
      <c r="JHE47" s="134"/>
      <c r="JHF47" s="134"/>
      <c r="JHG47" s="134"/>
      <c r="JHH47" s="134"/>
      <c r="JHI47" s="134"/>
      <c r="JHJ47" s="134"/>
      <c r="JHK47" s="134"/>
      <c r="JHL47" s="134"/>
      <c r="JHM47" s="134"/>
      <c r="JHN47" s="134"/>
      <c r="JHO47" s="134"/>
      <c r="JHP47" s="134"/>
      <c r="JHQ47" s="134"/>
      <c r="JHR47" s="134"/>
      <c r="JHS47" s="134"/>
      <c r="JHT47" s="134"/>
      <c r="JHU47" s="134"/>
      <c r="JHV47" s="134"/>
      <c r="JHW47" s="134"/>
      <c r="JHX47" s="134"/>
      <c r="JHY47" s="134"/>
      <c r="JHZ47" s="134"/>
      <c r="JIA47" s="134"/>
      <c r="JIB47" s="134"/>
      <c r="JIC47" s="134"/>
      <c r="JID47" s="134"/>
      <c r="JIE47" s="134"/>
      <c r="JIF47" s="134"/>
      <c r="JIG47" s="134"/>
      <c r="JIH47" s="134"/>
      <c r="JII47" s="134"/>
      <c r="JIJ47" s="134"/>
      <c r="JIK47" s="134"/>
      <c r="JIL47" s="134"/>
      <c r="JIM47" s="134"/>
      <c r="JIN47" s="134"/>
      <c r="JIO47" s="134"/>
      <c r="JIP47" s="134"/>
      <c r="JIQ47" s="134"/>
      <c r="JIR47" s="134"/>
      <c r="JIS47" s="134"/>
      <c r="JIT47" s="134"/>
      <c r="JIU47" s="134"/>
      <c r="JIV47" s="134"/>
      <c r="JIW47" s="134"/>
      <c r="JIX47" s="134"/>
      <c r="JIY47" s="134"/>
      <c r="JIZ47" s="134"/>
      <c r="JJA47" s="134"/>
      <c r="JJB47" s="134"/>
      <c r="JJC47" s="134"/>
      <c r="JJD47" s="134"/>
      <c r="JJE47" s="134"/>
      <c r="JJF47" s="134"/>
      <c r="JJG47" s="134"/>
      <c r="JJH47" s="134"/>
      <c r="JJI47" s="134"/>
      <c r="JJJ47" s="134"/>
      <c r="JJK47" s="134"/>
      <c r="JJL47" s="134"/>
      <c r="JJM47" s="134"/>
      <c r="JJN47" s="134"/>
      <c r="JJO47" s="134"/>
      <c r="JJP47" s="134"/>
      <c r="JJQ47" s="134"/>
      <c r="JJR47" s="134"/>
      <c r="JJS47" s="134"/>
      <c r="JJT47" s="134"/>
      <c r="JJU47" s="134"/>
      <c r="JJV47" s="134"/>
      <c r="JJW47" s="134"/>
      <c r="JJX47" s="134"/>
      <c r="JJY47" s="134"/>
      <c r="JJZ47" s="134"/>
      <c r="JKA47" s="134"/>
      <c r="JKB47" s="134"/>
      <c r="JKC47" s="134"/>
      <c r="JKD47" s="134"/>
      <c r="JKE47" s="134"/>
      <c r="JKF47" s="134"/>
      <c r="JKG47" s="134"/>
      <c r="JKH47" s="134"/>
      <c r="JKI47" s="134"/>
      <c r="JKJ47" s="134"/>
      <c r="JKK47" s="134"/>
      <c r="JKL47" s="134"/>
      <c r="JKM47" s="134"/>
      <c r="JKN47" s="134"/>
      <c r="JKO47" s="134"/>
      <c r="JKP47" s="134"/>
      <c r="JKQ47" s="134"/>
      <c r="JKR47" s="134"/>
      <c r="JKS47" s="134"/>
      <c r="JKT47" s="134"/>
      <c r="JKU47" s="134"/>
      <c r="JKV47" s="134"/>
      <c r="JKW47" s="134"/>
      <c r="JKX47" s="134"/>
      <c r="JKY47" s="134"/>
      <c r="JKZ47" s="134"/>
      <c r="JLA47" s="134"/>
      <c r="JLB47" s="134"/>
      <c r="JLC47" s="134"/>
      <c r="JLD47" s="134"/>
      <c r="JLE47" s="134"/>
      <c r="JLF47" s="134"/>
      <c r="JLG47" s="134"/>
      <c r="JLH47" s="134"/>
      <c r="JLI47" s="134"/>
      <c r="JLJ47" s="134"/>
      <c r="JLK47" s="134"/>
      <c r="JLL47" s="134"/>
      <c r="JLM47" s="134"/>
      <c r="JLN47" s="134"/>
      <c r="JLO47" s="134"/>
      <c r="JLP47" s="134"/>
      <c r="JLQ47" s="134"/>
      <c r="JLR47" s="134"/>
      <c r="JLS47" s="134"/>
      <c r="JLT47" s="134"/>
      <c r="JLU47" s="134"/>
      <c r="JLV47" s="134"/>
      <c r="JLW47" s="134"/>
      <c r="JLX47" s="134"/>
      <c r="JLY47" s="134"/>
      <c r="JLZ47" s="134"/>
      <c r="JMA47" s="134"/>
      <c r="JMB47" s="134"/>
      <c r="JMC47" s="134"/>
      <c r="JMD47" s="134"/>
      <c r="JME47" s="134"/>
      <c r="JMF47" s="134"/>
      <c r="JMG47" s="134"/>
      <c r="JMH47" s="134"/>
      <c r="JMI47" s="134"/>
      <c r="JMJ47" s="134"/>
      <c r="JMK47" s="134"/>
      <c r="JML47" s="134"/>
      <c r="JMM47" s="134"/>
      <c r="JMN47" s="134"/>
      <c r="JMO47" s="134"/>
      <c r="JMP47" s="134"/>
      <c r="JMQ47" s="134"/>
      <c r="JMR47" s="134"/>
      <c r="JMS47" s="134"/>
      <c r="JMT47" s="134"/>
      <c r="JMU47" s="134"/>
      <c r="JMV47" s="134"/>
      <c r="JMW47" s="134"/>
      <c r="JMX47" s="134"/>
      <c r="JMY47" s="134"/>
      <c r="JMZ47" s="134"/>
      <c r="JNA47" s="134"/>
      <c r="JNB47" s="134"/>
      <c r="JNC47" s="134"/>
      <c r="JND47" s="134"/>
      <c r="JNE47" s="134"/>
      <c r="JNF47" s="134"/>
      <c r="JNG47" s="134"/>
      <c r="JNH47" s="134"/>
      <c r="JNI47" s="134"/>
      <c r="JNJ47" s="134"/>
      <c r="JNK47" s="134"/>
      <c r="JNL47" s="134"/>
      <c r="JNM47" s="134"/>
      <c r="JNN47" s="134"/>
      <c r="JNO47" s="134"/>
      <c r="JNP47" s="134"/>
      <c r="JNQ47" s="134"/>
      <c r="JNR47" s="134"/>
      <c r="JNS47" s="134"/>
      <c r="JNT47" s="134"/>
      <c r="JNU47" s="134"/>
      <c r="JNV47" s="134"/>
      <c r="JNW47" s="134"/>
      <c r="JNX47" s="134"/>
      <c r="JNY47" s="134"/>
      <c r="JNZ47" s="134"/>
      <c r="JOA47" s="134"/>
      <c r="JOB47" s="134"/>
      <c r="JOC47" s="134"/>
      <c r="JOD47" s="134"/>
      <c r="JOE47" s="134"/>
      <c r="JOF47" s="134"/>
      <c r="JOG47" s="134"/>
      <c r="JOH47" s="134"/>
      <c r="JOI47" s="134"/>
      <c r="JOJ47" s="134"/>
      <c r="JOK47" s="134"/>
      <c r="JOL47" s="134"/>
      <c r="JOM47" s="134"/>
      <c r="JON47" s="134"/>
      <c r="JOO47" s="134"/>
      <c r="JOP47" s="134"/>
      <c r="JOQ47" s="134"/>
      <c r="JOR47" s="134"/>
      <c r="JOS47" s="134"/>
      <c r="JOT47" s="134"/>
      <c r="JOU47" s="134"/>
      <c r="JOV47" s="134"/>
      <c r="JOW47" s="134"/>
      <c r="JOX47" s="134"/>
      <c r="JOY47" s="134"/>
      <c r="JOZ47" s="134"/>
      <c r="JPA47" s="134"/>
      <c r="JPB47" s="134"/>
      <c r="JPC47" s="134"/>
      <c r="JPD47" s="134"/>
      <c r="JPE47" s="134"/>
      <c r="JPF47" s="134"/>
      <c r="JPG47" s="134"/>
      <c r="JPH47" s="134"/>
      <c r="JPI47" s="134"/>
      <c r="JPJ47" s="134"/>
      <c r="JPK47" s="134"/>
      <c r="JPL47" s="134"/>
      <c r="JPM47" s="134"/>
      <c r="JPN47" s="134"/>
      <c r="JPO47" s="134"/>
      <c r="JPP47" s="134"/>
      <c r="JPQ47" s="134"/>
      <c r="JPR47" s="134"/>
      <c r="JPS47" s="134"/>
      <c r="JPT47" s="134"/>
      <c r="JPU47" s="134"/>
      <c r="JPV47" s="134"/>
      <c r="JPW47" s="134"/>
      <c r="JPX47" s="134"/>
      <c r="JPY47" s="134"/>
      <c r="JPZ47" s="134"/>
      <c r="JQA47" s="134"/>
      <c r="JQB47" s="134"/>
      <c r="JQC47" s="134"/>
      <c r="JQD47" s="134"/>
      <c r="JQE47" s="134"/>
      <c r="JQF47" s="134"/>
      <c r="JQG47" s="134"/>
      <c r="JQH47" s="134"/>
      <c r="JQI47" s="134"/>
      <c r="JQJ47" s="134"/>
      <c r="JQK47" s="134"/>
      <c r="JQL47" s="134"/>
      <c r="JQM47" s="134"/>
      <c r="JQN47" s="134"/>
      <c r="JQO47" s="134"/>
      <c r="JQP47" s="134"/>
      <c r="JQQ47" s="134"/>
      <c r="JQR47" s="134"/>
      <c r="JQS47" s="134"/>
      <c r="JQT47" s="134"/>
      <c r="JQU47" s="134"/>
      <c r="JQV47" s="134"/>
      <c r="JQW47" s="134"/>
      <c r="JQX47" s="134"/>
      <c r="JQY47" s="134"/>
      <c r="JQZ47" s="134"/>
      <c r="JRA47" s="134"/>
      <c r="JRB47" s="134"/>
      <c r="JRC47" s="134"/>
      <c r="JRD47" s="134"/>
      <c r="JRE47" s="134"/>
      <c r="JRF47" s="134"/>
      <c r="JRG47" s="134"/>
      <c r="JRH47" s="134"/>
      <c r="JRI47" s="134"/>
      <c r="JRJ47" s="134"/>
      <c r="JRK47" s="134"/>
      <c r="JRL47" s="134"/>
      <c r="JRM47" s="134"/>
      <c r="JRN47" s="134"/>
      <c r="JRO47" s="134"/>
      <c r="JRP47" s="134"/>
      <c r="JRQ47" s="134"/>
      <c r="JRR47" s="134"/>
      <c r="JRS47" s="134"/>
      <c r="JRT47" s="134"/>
      <c r="JRU47" s="134"/>
      <c r="JRV47" s="134"/>
      <c r="JRW47" s="134"/>
      <c r="JRX47" s="134"/>
      <c r="JRY47" s="134"/>
      <c r="JRZ47" s="134"/>
      <c r="JSA47" s="134"/>
      <c r="JSB47" s="134"/>
      <c r="JSC47" s="134"/>
      <c r="JSD47" s="134"/>
      <c r="JSE47" s="134"/>
      <c r="JSF47" s="134"/>
      <c r="JSG47" s="134"/>
      <c r="JSH47" s="134"/>
      <c r="JSI47" s="134"/>
      <c r="JSJ47" s="134"/>
      <c r="JSK47" s="134"/>
      <c r="JSL47" s="134"/>
      <c r="JSM47" s="134"/>
      <c r="JSN47" s="134"/>
      <c r="JSO47" s="134"/>
      <c r="JSP47" s="134"/>
      <c r="JSQ47" s="134"/>
      <c r="JSR47" s="134"/>
      <c r="JSS47" s="134"/>
      <c r="JST47" s="134"/>
      <c r="JSU47" s="134"/>
      <c r="JSV47" s="134"/>
      <c r="JSW47" s="134"/>
      <c r="JSX47" s="134"/>
      <c r="JSY47" s="134"/>
      <c r="JSZ47" s="134"/>
      <c r="JTA47" s="134"/>
      <c r="JTB47" s="134"/>
      <c r="JTC47" s="134"/>
      <c r="JTD47" s="134"/>
      <c r="JTE47" s="134"/>
      <c r="JTF47" s="134"/>
      <c r="JTG47" s="134"/>
      <c r="JTH47" s="134"/>
      <c r="JTI47" s="134"/>
      <c r="JTJ47" s="134"/>
      <c r="JTK47" s="134"/>
      <c r="JTL47" s="134"/>
      <c r="JTM47" s="134"/>
      <c r="JTN47" s="134"/>
      <c r="JTO47" s="134"/>
      <c r="JTP47" s="134"/>
      <c r="JTQ47" s="134"/>
      <c r="JTR47" s="134"/>
      <c r="JTS47" s="134"/>
      <c r="JTT47" s="134"/>
      <c r="JTU47" s="134"/>
      <c r="JTV47" s="134"/>
      <c r="JTW47" s="134"/>
      <c r="JTX47" s="134"/>
      <c r="JTY47" s="134"/>
      <c r="JTZ47" s="134"/>
      <c r="JUA47" s="134"/>
      <c r="JUB47" s="134"/>
      <c r="JUC47" s="134"/>
      <c r="JUD47" s="134"/>
      <c r="JUE47" s="134"/>
      <c r="JUF47" s="134"/>
      <c r="JUG47" s="134"/>
      <c r="JUH47" s="134"/>
      <c r="JUI47" s="134"/>
      <c r="JUJ47" s="134"/>
      <c r="JUK47" s="134"/>
      <c r="JUL47" s="134"/>
      <c r="JUM47" s="134"/>
      <c r="JUN47" s="134"/>
      <c r="JUO47" s="134"/>
      <c r="JUP47" s="134"/>
      <c r="JUQ47" s="134"/>
      <c r="JUR47" s="134"/>
      <c r="JUS47" s="134"/>
      <c r="JUT47" s="134"/>
      <c r="JUU47" s="134"/>
      <c r="JUV47" s="134"/>
      <c r="JUW47" s="134"/>
      <c r="JUX47" s="134"/>
      <c r="JUY47" s="134"/>
      <c r="JUZ47" s="134"/>
      <c r="JVA47" s="134"/>
      <c r="JVB47" s="134"/>
      <c r="JVC47" s="134"/>
      <c r="JVD47" s="134"/>
      <c r="JVE47" s="134"/>
      <c r="JVF47" s="134"/>
      <c r="JVG47" s="134"/>
      <c r="JVH47" s="134"/>
      <c r="JVI47" s="134"/>
      <c r="JVJ47" s="134"/>
      <c r="JVK47" s="134"/>
      <c r="JVL47" s="134"/>
      <c r="JVM47" s="134"/>
      <c r="JVN47" s="134"/>
      <c r="JVO47" s="134"/>
      <c r="JVP47" s="134"/>
      <c r="JVQ47" s="134"/>
      <c r="JVR47" s="134"/>
      <c r="JVS47" s="134"/>
      <c r="JVT47" s="134"/>
      <c r="JVU47" s="134"/>
      <c r="JVV47" s="134"/>
      <c r="JVW47" s="134"/>
      <c r="JVX47" s="134"/>
      <c r="JVY47" s="134"/>
      <c r="JVZ47" s="134"/>
      <c r="JWA47" s="134"/>
      <c r="JWB47" s="134"/>
      <c r="JWC47" s="134"/>
      <c r="JWD47" s="134"/>
      <c r="JWE47" s="134"/>
      <c r="JWF47" s="134"/>
      <c r="JWG47" s="134"/>
      <c r="JWH47" s="134"/>
      <c r="JWI47" s="134"/>
      <c r="JWJ47" s="134"/>
      <c r="JWK47" s="134"/>
      <c r="JWL47" s="134"/>
      <c r="JWM47" s="134"/>
      <c r="JWN47" s="134"/>
      <c r="JWO47" s="134"/>
      <c r="JWP47" s="134"/>
      <c r="JWQ47" s="134"/>
      <c r="JWR47" s="134"/>
      <c r="JWS47" s="134"/>
      <c r="JWT47" s="134"/>
      <c r="JWU47" s="134"/>
      <c r="JWV47" s="134"/>
      <c r="JWW47" s="134"/>
      <c r="JWX47" s="134"/>
      <c r="JWY47" s="134"/>
      <c r="JWZ47" s="134"/>
      <c r="JXA47" s="134"/>
      <c r="JXB47" s="134"/>
      <c r="JXC47" s="134"/>
      <c r="JXD47" s="134"/>
      <c r="JXE47" s="134"/>
      <c r="JXF47" s="134"/>
      <c r="JXG47" s="134"/>
      <c r="JXH47" s="134"/>
      <c r="JXI47" s="134"/>
      <c r="JXJ47" s="134"/>
      <c r="JXK47" s="134"/>
      <c r="JXL47" s="134"/>
      <c r="JXM47" s="134"/>
      <c r="JXN47" s="134"/>
      <c r="JXO47" s="134"/>
      <c r="JXP47" s="134"/>
      <c r="JXQ47" s="134"/>
      <c r="JXR47" s="134"/>
      <c r="JXS47" s="134"/>
      <c r="JXT47" s="134"/>
      <c r="JXU47" s="134"/>
      <c r="JXV47" s="134"/>
      <c r="JXW47" s="134"/>
      <c r="JXX47" s="134"/>
      <c r="JXY47" s="134"/>
      <c r="JXZ47" s="134"/>
      <c r="JYA47" s="134"/>
      <c r="JYB47" s="134"/>
      <c r="JYC47" s="134"/>
      <c r="JYD47" s="134"/>
      <c r="JYE47" s="134"/>
      <c r="JYF47" s="134"/>
      <c r="JYG47" s="134"/>
      <c r="JYH47" s="134"/>
      <c r="JYI47" s="134"/>
      <c r="JYJ47" s="134"/>
      <c r="JYK47" s="134"/>
      <c r="JYL47" s="134"/>
      <c r="JYM47" s="134"/>
      <c r="JYN47" s="134"/>
      <c r="JYO47" s="134"/>
      <c r="JYP47" s="134"/>
      <c r="JYQ47" s="134"/>
      <c r="JYR47" s="134"/>
      <c r="JYS47" s="134"/>
      <c r="JYT47" s="134"/>
      <c r="JYU47" s="134"/>
      <c r="JYV47" s="134"/>
      <c r="JYW47" s="134"/>
      <c r="JYX47" s="134"/>
      <c r="JYY47" s="134"/>
      <c r="JYZ47" s="134"/>
      <c r="JZA47" s="134"/>
      <c r="JZB47" s="134"/>
      <c r="JZC47" s="134"/>
      <c r="JZD47" s="134"/>
      <c r="JZE47" s="134"/>
      <c r="JZF47" s="134"/>
      <c r="JZG47" s="134"/>
      <c r="JZH47" s="134"/>
      <c r="JZI47" s="134"/>
      <c r="JZJ47" s="134"/>
      <c r="JZK47" s="134"/>
      <c r="JZL47" s="134"/>
      <c r="JZM47" s="134"/>
      <c r="JZN47" s="134"/>
      <c r="JZO47" s="134"/>
      <c r="JZP47" s="134"/>
      <c r="JZQ47" s="134"/>
      <c r="JZR47" s="134"/>
      <c r="JZS47" s="134"/>
      <c r="JZT47" s="134"/>
      <c r="JZU47" s="134"/>
      <c r="JZV47" s="134"/>
      <c r="JZW47" s="134"/>
      <c r="JZX47" s="134"/>
      <c r="JZY47" s="134"/>
      <c r="JZZ47" s="134"/>
      <c r="KAA47" s="134"/>
      <c r="KAB47" s="134"/>
      <c r="KAC47" s="134"/>
      <c r="KAD47" s="134"/>
      <c r="KAE47" s="134"/>
      <c r="KAF47" s="134"/>
      <c r="KAG47" s="134"/>
      <c r="KAH47" s="134"/>
      <c r="KAI47" s="134"/>
      <c r="KAJ47" s="134"/>
      <c r="KAK47" s="134"/>
      <c r="KAL47" s="134"/>
      <c r="KAM47" s="134"/>
      <c r="KAN47" s="134"/>
      <c r="KAO47" s="134"/>
      <c r="KAP47" s="134"/>
      <c r="KAQ47" s="134"/>
      <c r="KAR47" s="134"/>
      <c r="KAS47" s="134"/>
      <c r="KAT47" s="134"/>
      <c r="KAU47" s="134"/>
      <c r="KAV47" s="134"/>
      <c r="KAW47" s="134"/>
      <c r="KAX47" s="134"/>
      <c r="KAY47" s="134"/>
      <c r="KAZ47" s="134"/>
      <c r="KBA47" s="134"/>
      <c r="KBB47" s="134"/>
      <c r="KBC47" s="134"/>
      <c r="KBD47" s="134"/>
      <c r="KBE47" s="134"/>
      <c r="KBF47" s="134"/>
      <c r="KBG47" s="134"/>
      <c r="KBH47" s="134"/>
      <c r="KBI47" s="134"/>
      <c r="KBJ47" s="134"/>
      <c r="KBK47" s="134"/>
      <c r="KBL47" s="134"/>
      <c r="KBM47" s="134"/>
      <c r="KBN47" s="134"/>
      <c r="KBO47" s="134"/>
      <c r="KBP47" s="134"/>
      <c r="KBQ47" s="134"/>
      <c r="KBR47" s="134"/>
      <c r="KBS47" s="134"/>
      <c r="KBT47" s="134"/>
      <c r="KBU47" s="134"/>
      <c r="KBV47" s="134"/>
      <c r="KBW47" s="134"/>
      <c r="KBX47" s="134"/>
      <c r="KBY47" s="134"/>
      <c r="KBZ47" s="134"/>
      <c r="KCA47" s="134"/>
      <c r="KCB47" s="134"/>
      <c r="KCC47" s="134"/>
      <c r="KCD47" s="134"/>
      <c r="KCE47" s="134"/>
      <c r="KCF47" s="134"/>
      <c r="KCG47" s="134"/>
      <c r="KCH47" s="134"/>
      <c r="KCI47" s="134"/>
      <c r="KCJ47" s="134"/>
      <c r="KCK47" s="134"/>
      <c r="KCL47" s="134"/>
      <c r="KCM47" s="134"/>
      <c r="KCN47" s="134"/>
      <c r="KCO47" s="134"/>
      <c r="KCP47" s="134"/>
      <c r="KCQ47" s="134"/>
      <c r="KCR47" s="134"/>
      <c r="KCS47" s="134"/>
      <c r="KCT47" s="134"/>
      <c r="KCU47" s="134"/>
      <c r="KCV47" s="134"/>
      <c r="KCW47" s="134"/>
      <c r="KCX47" s="134"/>
      <c r="KCY47" s="134"/>
      <c r="KCZ47" s="134"/>
      <c r="KDA47" s="134"/>
      <c r="KDB47" s="134"/>
      <c r="KDC47" s="134"/>
      <c r="KDD47" s="134"/>
      <c r="KDE47" s="134"/>
      <c r="KDF47" s="134"/>
      <c r="KDG47" s="134"/>
      <c r="KDH47" s="134"/>
      <c r="KDI47" s="134"/>
      <c r="KDJ47" s="134"/>
      <c r="KDK47" s="134"/>
      <c r="KDL47" s="134"/>
      <c r="KDM47" s="134"/>
      <c r="KDN47" s="134"/>
      <c r="KDO47" s="134"/>
      <c r="KDP47" s="134"/>
      <c r="KDQ47" s="134"/>
      <c r="KDR47" s="134"/>
      <c r="KDS47" s="134"/>
      <c r="KDT47" s="134"/>
      <c r="KDU47" s="134"/>
      <c r="KDV47" s="134"/>
      <c r="KDW47" s="134"/>
      <c r="KDX47" s="134"/>
      <c r="KDY47" s="134"/>
      <c r="KDZ47" s="134"/>
      <c r="KEA47" s="134"/>
      <c r="KEB47" s="134"/>
      <c r="KEC47" s="134"/>
      <c r="KED47" s="134"/>
      <c r="KEE47" s="134"/>
      <c r="KEF47" s="134"/>
      <c r="KEG47" s="134"/>
      <c r="KEH47" s="134"/>
      <c r="KEI47" s="134"/>
      <c r="KEJ47" s="134"/>
      <c r="KEK47" s="134"/>
      <c r="KEL47" s="134"/>
      <c r="KEM47" s="134"/>
      <c r="KEN47" s="134"/>
      <c r="KEO47" s="134"/>
      <c r="KEP47" s="134"/>
      <c r="KEQ47" s="134"/>
      <c r="KER47" s="134"/>
      <c r="KES47" s="134"/>
      <c r="KET47" s="134"/>
      <c r="KEU47" s="134"/>
      <c r="KEV47" s="134"/>
      <c r="KEW47" s="134"/>
      <c r="KEX47" s="134"/>
      <c r="KEY47" s="134"/>
      <c r="KEZ47" s="134"/>
      <c r="KFA47" s="134"/>
      <c r="KFB47" s="134"/>
      <c r="KFC47" s="134"/>
      <c r="KFD47" s="134"/>
      <c r="KFE47" s="134"/>
      <c r="KFF47" s="134"/>
      <c r="KFG47" s="134"/>
      <c r="KFH47" s="134"/>
      <c r="KFI47" s="134"/>
      <c r="KFJ47" s="134"/>
      <c r="KFK47" s="134"/>
      <c r="KFL47" s="134"/>
      <c r="KFM47" s="134"/>
      <c r="KFN47" s="134"/>
      <c r="KFO47" s="134"/>
      <c r="KFP47" s="134"/>
      <c r="KFQ47" s="134"/>
      <c r="KFR47" s="134"/>
      <c r="KFS47" s="134"/>
      <c r="KFT47" s="134"/>
      <c r="KFU47" s="134"/>
      <c r="KFV47" s="134"/>
      <c r="KFW47" s="134"/>
      <c r="KFX47" s="134"/>
      <c r="KFY47" s="134"/>
      <c r="KFZ47" s="134"/>
      <c r="KGA47" s="134"/>
      <c r="KGB47" s="134"/>
      <c r="KGC47" s="134"/>
      <c r="KGD47" s="134"/>
      <c r="KGE47" s="134"/>
      <c r="KGF47" s="134"/>
      <c r="KGG47" s="134"/>
      <c r="KGH47" s="134"/>
      <c r="KGI47" s="134"/>
      <c r="KGJ47" s="134"/>
      <c r="KGK47" s="134"/>
      <c r="KGL47" s="134"/>
      <c r="KGM47" s="134"/>
      <c r="KGN47" s="134"/>
      <c r="KGO47" s="134"/>
      <c r="KGP47" s="134"/>
      <c r="KGQ47" s="134"/>
      <c r="KGR47" s="134"/>
      <c r="KGS47" s="134"/>
      <c r="KGT47" s="134"/>
      <c r="KGU47" s="134"/>
      <c r="KGV47" s="134"/>
      <c r="KGW47" s="134"/>
      <c r="KGX47" s="134"/>
      <c r="KGY47" s="134"/>
      <c r="KGZ47" s="134"/>
      <c r="KHA47" s="134"/>
      <c r="KHB47" s="134"/>
      <c r="KHC47" s="134"/>
      <c r="KHD47" s="134"/>
      <c r="KHE47" s="134"/>
      <c r="KHF47" s="134"/>
      <c r="KHG47" s="134"/>
      <c r="KHH47" s="134"/>
      <c r="KHI47" s="134"/>
      <c r="KHJ47" s="134"/>
      <c r="KHK47" s="134"/>
      <c r="KHL47" s="134"/>
      <c r="KHM47" s="134"/>
      <c r="KHN47" s="134"/>
      <c r="KHO47" s="134"/>
      <c r="KHP47" s="134"/>
      <c r="KHQ47" s="134"/>
      <c r="KHR47" s="134"/>
      <c r="KHS47" s="134"/>
      <c r="KHT47" s="134"/>
      <c r="KHU47" s="134"/>
      <c r="KHV47" s="134"/>
      <c r="KHW47" s="134"/>
      <c r="KHX47" s="134"/>
      <c r="KHY47" s="134"/>
      <c r="KHZ47" s="134"/>
      <c r="KIA47" s="134"/>
      <c r="KIB47" s="134"/>
      <c r="KIC47" s="134"/>
      <c r="KID47" s="134"/>
      <c r="KIE47" s="134"/>
      <c r="KIF47" s="134"/>
      <c r="KIG47" s="134"/>
      <c r="KIH47" s="134"/>
      <c r="KII47" s="134"/>
      <c r="KIJ47" s="134"/>
      <c r="KIK47" s="134"/>
      <c r="KIL47" s="134"/>
      <c r="KIM47" s="134"/>
      <c r="KIN47" s="134"/>
      <c r="KIO47" s="134"/>
      <c r="KIP47" s="134"/>
      <c r="KIQ47" s="134"/>
      <c r="KIR47" s="134"/>
      <c r="KIS47" s="134"/>
      <c r="KIT47" s="134"/>
      <c r="KIU47" s="134"/>
      <c r="KIV47" s="134"/>
      <c r="KIW47" s="134"/>
      <c r="KIX47" s="134"/>
      <c r="KIY47" s="134"/>
      <c r="KIZ47" s="134"/>
      <c r="KJA47" s="134"/>
      <c r="KJB47" s="134"/>
      <c r="KJC47" s="134"/>
      <c r="KJD47" s="134"/>
      <c r="KJE47" s="134"/>
      <c r="KJF47" s="134"/>
      <c r="KJG47" s="134"/>
      <c r="KJH47" s="134"/>
      <c r="KJI47" s="134"/>
      <c r="KJJ47" s="134"/>
      <c r="KJK47" s="134"/>
      <c r="KJL47" s="134"/>
      <c r="KJM47" s="134"/>
      <c r="KJN47" s="134"/>
      <c r="KJO47" s="134"/>
      <c r="KJP47" s="134"/>
      <c r="KJQ47" s="134"/>
      <c r="KJR47" s="134"/>
      <c r="KJS47" s="134"/>
      <c r="KJT47" s="134"/>
      <c r="KJU47" s="134"/>
      <c r="KJV47" s="134"/>
      <c r="KJW47" s="134"/>
      <c r="KJX47" s="134"/>
      <c r="KJY47" s="134"/>
      <c r="KJZ47" s="134"/>
      <c r="KKA47" s="134"/>
      <c r="KKB47" s="134"/>
      <c r="KKC47" s="134"/>
      <c r="KKD47" s="134"/>
      <c r="KKE47" s="134"/>
      <c r="KKF47" s="134"/>
      <c r="KKG47" s="134"/>
      <c r="KKH47" s="134"/>
      <c r="KKI47" s="134"/>
      <c r="KKJ47" s="134"/>
      <c r="KKK47" s="134"/>
      <c r="KKL47" s="134"/>
      <c r="KKM47" s="134"/>
      <c r="KKN47" s="134"/>
      <c r="KKO47" s="134"/>
      <c r="KKP47" s="134"/>
      <c r="KKQ47" s="134"/>
      <c r="KKR47" s="134"/>
      <c r="KKS47" s="134"/>
      <c r="KKT47" s="134"/>
      <c r="KKU47" s="134"/>
      <c r="KKV47" s="134"/>
      <c r="KKW47" s="134"/>
      <c r="KKX47" s="134"/>
      <c r="KKY47" s="134"/>
      <c r="KKZ47" s="134"/>
      <c r="KLA47" s="134"/>
      <c r="KLB47" s="134"/>
      <c r="KLC47" s="134"/>
      <c r="KLD47" s="134"/>
      <c r="KLE47" s="134"/>
      <c r="KLF47" s="134"/>
      <c r="KLG47" s="134"/>
      <c r="KLH47" s="134"/>
      <c r="KLI47" s="134"/>
      <c r="KLJ47" s="134"/>
      <c r="KLK47" s="134"/>
      <c r="KLL47" s="134"/>
      <c r="KLM47" s="134"/>
      <c r="KLN47" s="134"/>
      <c r="KLO47" s="134"/>
      <c r="KLP47" s="134"/>
      <c r="KLQ47" s="134"/>
      <c r="KLR47" s="134"/>
      <c r="KLS47" s="134"/>
      <c r="KLT47" s="134"/>
      <c r="KLU47" s="134"/>
      <c r="KLV47" s="134"/>
      <c r="KLW47" s="134"/>
      <c r="KLX47" s="134"/>
      <c r="KLY47" s="134"/>
      <c r="KLZ47" s="134"/>
      <c r="KMA47" s="134"/>
      <c r="KMB47" s="134"/>
      <c r="KMC47" s="134"/>
      <c r="KMD47" s="134"/>
      <c r="KME47" s="134"/>
      <c r="KMF47" s="134"/>
      <c r="KMG47" s="134"/>
      <c r="KMH47" s="134"/>
      <c r="KMI47" s="134"/>
      <c r="KMJ47" s="134"/>
      <c r="KMK47" s="134"/>
      <c r="KML47" s="134"/>
      <c r="KMM47" s="134"/>
      <c r="KMN47" s="134"/>
      <c r="KMO47" s="134"/>
      <c r="KMP47" s="134"/>
      <c r="KMQ47" s="134"/>
      <c r="KMR47" s="134"/>
      <c r="KMS47" s="134"/>
      <c r="KMT47" s="134"/>
      <c r="KMU47" s="134"/>
      <c r="KMV47" s="134"/>
      <c r="KMW47" s="134"/>
      <c r="KMX47" s="134"/>
      <c r="KMY47" s="134"/>
      <c r="KMZ47" s="134"/>
      <c r="KNA47" s="134"/>
      <c r="KNB47" s="134"/>
      <c r="KNC47" s="134"/>
      <c r="KND47" s="134"/>
      <c r="KNE47" s="134"/>
      <c r="KNF47" s="134"/>
      <c r="KNG47" s="134"/>
      <c r="KNH47" s="134"/>
      <c r="KNI47" s="134"/>
      <c r="KNJ47" s="134"/>
      <c r="KNK47" s="134"/>
      <c r="KNL47" s="134"/>
      <c r="KNM47" s="134"/>
      <c r="KNN47" s="134"/>
      <c r="KNO47" s="134"/>
      <c r="KNP47" s="134"/>
      <c r="KNQ47" s="134"/>
      <c r="KNR47" s="134"/>
      <c r="KNS47" s="134"/>
      <c r="KNT47" s="134"/>
      <c r="KNU47" s="134"/>
      <c r="KNV47" s="134"/>
      <c r="KNW47" s="134"/>
      <c r="KNX47" s="134"/>
      <c r="KNY47" s="134"/>
      <c r="KNZ47" s="134"/>
      <c r="KOA47" s="134"/>
      <c r="KOB47" s="134"/>
      <c r="KOC47" s="134"/>
      <c r="KOD47" s="134"/>
      <c r="KOE47" s="134"/>
      <c r="KOF47" s="134"/>
      <c r="KOG47" s="134"/>
      <c r="KOH47" s="134"/>
      <c r="KOI47" s="134"/>
      <c r="KOJ47" s="134"/>
      <c r="KOK47" s="134"/>
      <c r="KOL47" s="134"/>
      <c r="KOM47" s="134"/>
      <c r="KON47" s="134"/>
      <c r="KOO47" s="134"/>
      <c r="KOP47" s="134"/>
      <c r="KOQ47" s="134"/>
      <c r="KOR47" s="134"/>
      <c r="KOS47" s="134"/>
      <c r="KOT47" s="134"/>
      <c r="KOU47" s="134"/>
      <c r="KOV47" s="134"/>
      <c r="KOW47" s="134"/>
      <c r="KOX47" s="134"/>
      <c r="KOY47" s="134"/>
      <c r="KOZ47" s="134"/>
      <c r="KPA47" s="134"/>
      <c r="KPB47" s="134"/>
      <c r="KPC47" s="134"/>
      <c r="KPD47" s="134"/>
      <c r="KPE47" s="134"/>
      <c r="KPF47" s="134"/>
      <c r="KPG47" s="134"/>
      <c r="KPH47" s="134"/>
      <c r="KPI47" s="134"/>
      <c r="KPJ47" s="134"/>
      <c r="KPK47" s="134"/>
      <c r="KPL47" s="134"/>
      <c r="KPM47" s="134"/>
      <c r="KPN47" s="134"/>
      <c r="KPO47" s="134"/>
      <c r="KPP47" s="134"/>
      <c r="KPQ47" s="134"/>
      <c r="KPR47" s="134"/>
      <c r="KPS47" s="134"/>
      <c r="KPT47" s="134"/>
      <c r="KPU47" s="134"/>
      <c r="KPV47" s="134"/>
      <c r="KPW47" s="134"/>
      <c r="KPX47" s="134"/>
      <c r="KPY47" s="134"/>
      <c r="KPZ47" s="134"/>
      <c r="KQA47" s="134"/>
      <c r="KQB47" s="134"/>
      <c r="KQC47" s="134"/>
      <c r="KQD47" s="134"/>
      <c r="KQE47" s="134"/>
      <c r="KQF47" s="134"/>
      <c r="KQG47" s="134"/>
      <c r="KQH47" s="134"/>
      <c r="KQI47" s="134"/>
      <c r="KQJ47" s="134"/>
      <c r="KQK47" s="134"/>
      <c r="KQL47" s="134"/>
      <c r="KQM47" s="134"/>
      <c r="KQN47" s="134"/>
      <c r="KQO47" s="134"/>
      <c r="KQP47" s="134"/>
      <c r="KQQ47" s="134"/>
      <c r="KQR47" s="134"/>
      <c r="KQS47" s="134"/>
      <c r="KQT47" s="134"/>
      <c r="KQU47" s="134"/>
      <c r="KQV47" s="134"/>
      <c r="KQW47" s="134"/>
      <c r="KQX47" s="134"/>
      <c r="KQY47" s="134"/>
      <c r="KQZ47" s="134"/>
      <c r="KRA47" s="134"/>
      <c r="KRB47" s="134"/>
      <c r="KRC47" s="134"/>
      <c r="KRD47" s="134"/>
      <c r="KRE47" s="134"/>
      <c r="KRF47" s="134"/>
      <c r="KRG47" s="134"/>
      <c r="KRH47" s="134"/>
      <c r="KRI47" s="134"/>
      <c r="KRJ47" s="134"/>
      <c r="KRK47" s="134"/>
      <c r="KRL47" s="134"/>
      <c r="KRM47" s="134"/>
      <c r="KRN47" s="134"/>
      <c r="KRO47" s="134"/>
      <c r="KRP47" s="134"/>
      <c r="KRQ47" s="134"/>
      <c r="KRR47" s="134"/>
      <c r="KRS47" s="134"/>
      <c r="KRT47" s="134"/>
      <c r="KRU47" s="134"/>
      <c r="KRV47" s="134"/>
      <c r="KRW47" s="134"/>
      <c r="KRX47" s="134"/>
      <c r="KRY47" s="134"/>
      <c r="KRZ47" s="134"/>
      <c r="KSA47" s="134"/>
      <c r="KSB47" s="134"/>
      <c r="KSC47" s="134"/>
      <c r="KSD47" s="134"/>
      <c r="KSE47" s="134"/>
      <c r="KSF47" s="134"/>
      <c r="KSG47" s="134"/>
      <c r="KSH47" s="134"/>
      <c r="KSI47" s="134"/>
      <c r="KSJ47" s="134"/>
      <c r="KSK47" s="134"/>
      <c r="KSL47" s="134"/>
      <c r="KSM47" s="134"/>
      <c r="KSN47" s="134"/>
      <c r="KSO47" s="134"/>
      <c r="KSP47" s="134"/>
      <c r="KSQ47" s="134"/>
      <c r="KSR47" s="134"/>
      <c r="KSS47" s="134"/>
      <c r="KST47" s="134"/>
      <c r="KSU47" s="134"/>
      <c r="KSV47" s="134"/>
      <c r="KSW47" s="134"/>
      <c r="KSX47" s="134"/>
      <c r="KSY47" s="134"/>
      <c r="KSZ47" s="134"/>
      <c r="KTA47" s="134"/>
      <c r="KTB47" s="134"/>
      <c r="KTC47" s="134"/>
      <c r="KTD47" s="134"/>
      <c r="KTE47" s="134"/>
      <c r="KTF47" s="134"/>
      <c r="KTG47" s="134"/>
      <c r="KTH47" s="134"/>
      <c r="KTI47" s="134"/>
      <c r="KTJ47" s="134"/>
      <c r="KTK47" s="134"/>
      <c r="KTL47" s="134"/>
      <c r="KTM47" s="134"/>
      <c r="KTN47" s="134"/>
      <c r="KTO47" s="134"/>
      <c r="KTP47" s="134"/>
      <c r="KTQ47" s="134"/>
      <c r="KTR47" s="134"/>
      <c r="KTS47" s="134"/>
      <c r="KTT47" s="134"/>
      <c r="KTU47" s="134"/>
      <c r="KTV47" s="134"/>
      <c r="KTW47" s="134"/>
      <c r="KTX47" s="134"/>
      <c r="KTY47" s="134"/>
      <c r="KTZ47" s="134"/>
      <c r="KUA47" s="134"/>
      <c r="KUB47" s="134"/>
      <c r="KUC47" s="134"/>
      <c r="KUD47" s="134"/>
      <c r="KUE47" s="134"/>
      <c r="KUF47" s="134"/>
      <c r="KUG47" s="134"/>
      <c r="KUH47" s="134"/>
      <c r="KUI47" s="134"/>
      <c r="KUJ47" s="134"/>
      <c r="KUK47" s="134"/>
      <c r="KUL47" s="134"/>
      <c r="KUM47" s="134"/>
      <c r="KUN47" s="134"/>
      <c r="KUO47" s="134"/>
      <c r="KUP47" s="134"/>
      <c r="KUQ47" s="134"/>
      <c r="KUR47" s="134"/>
      <c r="KUS47" s="134"/>
      <c r="KUT47" s="134"/>
      <c r="KUU47" s="134"/>
      <c r="KUV47" s="134"/>
      <c r="KUW47" s="134"/>
      <c r="KUX47" s="134"/>
      <c r="KUY47" s="134"/>
      <c r="KUZ47" s="134"/>
      <c r="KVA47" s="134"/>
      <c r="KVB47" s="134"/>
      <c r="KVC47" s="134"/>
      <c r="KVD47" s="134"/>
      <c r="KVE47" s="134"/>
      <c r="KVF47" s="134"/>
      <c r="KVG47" s="134"/>
      <c r="KVH47" s="134"/>
      <c r="KVI47" s="134"/>
      <c r="KVJ47" s="134"/>
      <c r="KVK47" s="134"/>
      <c r="KVL47" s="134"/>
      <c r="KVM47" s="134"/>
      <c r="KVN47" s="134"/>
      <c r="KVO47" s="134"/>
      <c r="KVP47" s="134"/>
      <c r="KVQ47" s="134"/>
      <c r="KVR47" s="134"/>
      <c r="KVS47" s="134"/>
      <c r="KVT47" s="134"/>
      <c r="KVU47" s="134"/>
      <c r="KVV47" s="134"/>
      <c r="KVW47" s="134"/>
      <c r="KVX47" s="134"/>
      <c r="KVY47" s="134"/>
      <c r="KVZ47" s="134"/>
      <c r="KWA47" s="134"/>
      <c r="KWB47" s="134"/>
      <c r="KWC47" s="134"/>
      <c r="KWD47" s="134"/>
      <c r="KWE47" s="134"/>
      <c r="KWF47" s="134"/>
      <c r="KWG47" s="134"/>
      <c r="KWH47" s="134"/>
      <c r="KWI47" s="134"/>
      <c r="KWJ47" s="134"/>
      <c r="KWK47" s="134"/>
      <c r="KWL47" s="134"/>
      <c r="KWM47" s="134"/>
      <c r="KWN47" s="134"/>
      <c r="KWO47" s="134"/>
      <c r="KWP47" s="134"/>
      <c r="KWQ47" s="134"/>
      <c r="KWR47" s="134"/>
      <c r="KWS47" s="134"/>
      <c r="KWT47" s="134"/>
      <c r="KWU47" s="134"/>
      <c r="KWV47" s="134"/>
      <c r="KWW47" s="134"/>
      <c r="KWX47" s="134"/>
      <c r="KWY47" s="134"/>
      <c r="KWZ47" s="134"/>
      <c r="KXA47" s="134"/>
      <c r="KXB47" s="134"/>
      <c r="KXC47" s="134"/>
      <c r="KXD47" s="134"/>
      <c r="KXE47" s="134"/>
      <c r="KXF47" s="134"/>
      <c r="KXG47" s="134"/>
      <c r="KXH47" s="134"/>
      <c r="KXI47" s="134"/>
      <c r="KXJ47" s="134"/>
      <c r="KXK47" s="134"/>
      <c r="KXL47" s="134"/>
      <c r="KXM47" s="134"/>
      <c r="KXN47" s="134"/>
      <c r="KXO47" s="134"/>
      <c r="KXP47" s="134"/>
      <c r="KXQ47" s="134"/>
      <c r="KXR47" s="134"/>
      <c r="KXS47" s="134"/>
      <c r="KXT47" s="134"/>
      <c r="KXU47" s="134"/>
      <c r="KXV47" s="134"/>
      <c r="KXW47" s="134"/>
      <c r="KXX47" s="134"/>
      <c r="KXY47" s="134"/>
      <c r="KXZ47" s="134"/>
      <c r="KYA47" s="134"/>
      <c r="KYB47" s="134"/>
      <c r="KYC47" s="134"/>
      <c r="KYD47" s="134"/>
      <c r="KYE47" s="134"/>
      <c r="KYF47" s="134"/>
      <c r="KYG47" s="134"/>
      <c r="KYH47" s="134"/>
      <c r="KYI47" s="134"/>
      <c r="KYJ47" s="134"/>
      <c r="KYK47" s="134"/>
      <c r="KYL47" s="134"/>
      <c r="KYM47" s="134"/>
      <c r="KYN47" s="134"/>
      <c r="KYO47" s="134"/>
      <c r="KYP47" s="134"/>
      <c r="KYQ47" s="134"/>
      <c r="KYR47" s="134"/>
      <c r="KYS47" s="134"/>
      <c r="KYT47" s="134"/>
      <c r="KYU47" s="134"/>
      <c r="KYV47" s="134"/>
      <c r="KYW47" s="134"/>
      <c r="KYX47" s="134"/>
      <c r="KYY47" s="134"/>
      <c r="KYZ47" s="134"/>
      <c r="KZA47" s="134"/>
      <c r="KZB47" s="134"/>
      <c r="KZC47" s="134"/>
      <c r="KZD47" s="134"/>
      <c r="KZE47" s="134"/>
      <c r="KZF47" s="134"/>
      <c r="KZG47" s="134"/>
      <c r="KZH47" s="134"/>
      <c r="KZI47" s="134"/>
      <c r="KZJ47" s="134"/>
      <c r="KZK47" s="134"/>
      <c r="KZL47" s="134"/>
      <c r="KZM47" s="134"/>
      <c r="KZN47" s="134"/>
      <c r="KZO47" s="134"/>
      <c r="KZP47" s="134"/>
      <c r="KZQ47" s="134"/>
      <c r="KZR47" s="134"/>
      <c r="KZS47" s="134"/>
      <c r="KZT47" s="134"/>
      <c r="KZU47" s="134"/>
      <c r="KZV47" s="134"/>
      <c r="KZW47" s="134"/>
      <c r="KZX47" s="134"/>
      <c r="KZY47" s="134"/>
      <c r="KZZ47" s="134"/>
      <c r="LAA47" s="134"/>
      <c r="LAB47" s="134"/>
      <c r="LAC47" s="134"/>
      <c r="LAD47" s="134"/>
      <c r="LAE47" s="134"/>
      <c r="LAF47" s="134"/>
      <c r="LAG47" s="134"/>
      <c r="LAH47" s="134"/>
      <c r="LAI47" s="134"/>
      <c r="LAJ47" s="134"/>
      <c r="LAK47" s="134"/>
      <c r="LAL47" s="134"/>
      <c r="LAM47" s="134"/>
      <c r="LAN47" s="134"/>
      <c r="LAO47" s="134"/>
      <c r="LAP47" s="134"/>
      <c r="LAQ47" s="134"/>
      <c r="LAR47" s="134"/>
      <c r="LAS47" s="134"/>
      <c r="LAT47" s="134"/>
      <c r="LAU47" s="134"/>
      <c r="LAV47" s="134"/>
      <c r="LAW47" s="134"/>
      <c r="LAX47" s="134"/>
      <c r="LAY47" s="134"/>
      <c r="LAZ47" s="134"/>
      <c r="LBA47" s="134"/>
      <c r="LBB47" s="134"/>
      <c r="LBC47" s="134"/>
      <c r="LBD47" s="134"/>
      <c r="LBE47" s="134"/>
      <c r="LBF47" s="134"/>
      <c r="LBG47" s="134"/>
      <c r="LBH47" s="134"/>
      <c r="LBI47" s="134"/>
      <c r="LBJ47" s="134"/>
      <c r="LBK47" s="134"/>
      <c r="LBL47" s="134"/>
      <c r="LBM47" s="134"/>
      <c r="LBN47" s="134"/>
      <c r="LBO47" s="134"/>
      <c r="LBP47" s="134"/>
      <c r="LBQ47" s="134"/>
      <c r="LBR47" s="134"/>
      <c r="LBS47" s="134"/>
      <c r="LBT47" s="134"/>
      <c r="LBU47" s="134"/>
      <c r="LBV47" s="134"/>
      <c r="LBW47" s="134"/>
      <c r="LBX47" s="134"/>
      <c r="LBY47" s="134"/>
      <c r="LBZ47" s="134"/>
      <c r="LCA47" s="134"/>
      <c r="LCB47" s="134"/>
      <c r="LCC47" s="134"/>
      <c r="LCD47" s="134"/>
      <c r="LCE47" s="134"/>
      <c r="LCF47" s="134"/>
      <c r="LCG47" s="134"/>
      <c r="LCH47" s="134"/>
      <c r="LCI47" s="134"/>
      <c r="LCJ47" s="134"/>
      <c r="LCK47" s="134"/>
      <c r="LCL47" s="134"/>
      <c r="LCM47" s="134"/>
      <c r="LCN47" s="134"/>
      <c r="LCO47" s="134"/>
      <c r="LCP47" s="134"/>
      <c r="LCQ47" s="134"/>
      <c r="LCR47" s="134"/>
      <c r="LCS47" s="134"/>
      <c r="LCT47" s="134"/>
      <c r="LCU47" s="134"/>
      <c r="LCV47" s="134"/>
      <c r="LCW47" s="134"/>
      <c r="LCX47" s="134"/>
      <c r="LCY47" s="134"/>
      <c r="LCZ47" s="134"/>
      <c r="LDA47" s="134"/>
      <c r="LDB47" s="134"/>
      <c r="LDC47" s="134"/>
      <c r="LDD47" s="134"/>
      <c r="LDE47" s="134"/>
      <c r="LDF47" s="134"/>
      <c r="LDG47" s="134"/>
      <c r="LDH47" s="134"/>
      <c r="LDI47" s="134"/>
      <c r="LDJ47" s="134"/>
      <c r="LDK47" s="134"/>
      <c r="LDL47" s="134"/>
      <c r="LDM47" s="134"/>
      <c r="LDN47" s="134"/>
      <c r="LDO47" s="134"/>
      <c r="LDP47" s="134"/>
      <c r="LDQ47" s="134"/>
      <c r="LDR47" s="134"/>
      <c r="LDS47" s="134"/>
      <c r="LDT47" s="134"/>
      <c r="LDU47" s="134"/>
      <c r="LDV47" s="134"/>
      <c r="LDW47" s="134"/>
      <c r="LDX47" s="134"/>
      <c r="LDY47" s="134"/>
      <c r="LDZ47" s="134"/>
      <c r="LEA47" s="134"/>
      <c r="LEB47" s="134"/>
      <c r="LEC47" s="134"/>
      <c r="LED47" s="134"/>
      <c r="LEE47" s="134"/>
      <c r="LEF47" s="134"/>
      <c r="LEG47" s="134"/>
      <c r="LEH47" s="134"/>
      <c r="LEI47" s="134"/>
      <c r="LEJ47" s="134"/>
      <c r="LEK47" s="134"/>
      <c r="LEL47" s="134"/>
      <c r="LEM47" s="134"/>
      <c r="LEN47" s="134"/>
      <c r="LEO47" s="134"/>
      <c r="LEP47" s="134"/>
      <c r="LEQ47" s="134"/>
      <c r="LER47" s="134"/>
      <c r="LES47" s="134"/>
      <c r="LET47" s="134"/>
      <c r="LEU47" s="134"/>
      <c r="LEV47" s="134"/>
      <c r="LEW47" s="134"/>
      <c r="LEX47" s="134"/>
      <c r="LEY47" s="134"/>
      <c r="LEZ47" s="134"/>
      <c r="LFA47" s="134"/>
      <c r="LFB47" s="134"/>
      <c r="LFC47" s="134"/>
      <c r="LFD47" s="134"/>
      <c r="LFE47" s="134"/>
      <c r="LFF47" s="134"/>
      <c r="LFG47" s="134"/>
      <c r="LFH47" s="134"/>
      <c r="LFI47" s="134"/>
      <c r="LFJ47" s="134"/>
      <c r="LFK47" s="134"/>
      <c r="LFL47" s="134"/>
      <c r="LFM47" s="134"/>
      <c r="LFN47" s="134"/>
      <c r="LFO47" s="134"/>
      <c r="LFP47" s="134"/>
      <c r="LFQ47" s="134"/>
      <c r="LFR47" s="134"/>
      <c r="LFS47" s="134"/>
      <c r="LFT47" s="134"/>
      <c r="LFU47" s="134"/>
      <c r="LFV47" s="134"/>
      <c r="LFW47" s="134"/>
      <c r="LFX47" s="134"/>
      <c r="LFY47" s="134"/>
      <c r="LFZ47" s="134"/>
      <c r="LGA47" s="134"/>
      <c r="LGB47" s="134"/>
      <c r="LGC47" s="134"/>
      <c r="LGD47" s="134"/>
      <c r="LGE47" s="134"/>
      <c r="LGF47" s="134"/>
      <c r="LGG47" s="134"/>
      <c r="LGH47" s="134"/>
      <c r="LGI47" s="134"/>
      <c r="LGJ47" s="134"/>
      <c r="LGK47" s="134"/>
      <c r="LGL47" s="134"/>
      <c r="LGM47" s="134"/>
      <c r="LGN47" s="134"/>
      <c r="LGO47" s="134"/>
      <c r="LGP47" s="134"/>
      <c r="LGQ47" s="134"/>
      <c r="LGR47" s="134"/>
      <c r="LGS47" s="134"/>
      <c r="LGT47" s="134"/>
      <c r="LGU47" s="134"/>
      <c r="LGV47" s="134"/>
      <c r="LGW47" s="134"/>
      <c r="LGX47" s="134"/>
      <c r="LGY47" s="134"/>
      <c r="LGZ47" s="134"/>
      <c r="LHA47" s="134"/>
      <c r="LHB47" s="134"/>
      <c r="LHC47" s="134"/>
      <c r="LHD47" s="134"/>
      <c r="LHE47" s="134"/>
      <c r="LHF47" s="134"/>
      <c r="LHG47" s="134"/>
      <c r="LHH47" s="134"/>
      <c r="LHI47" s="134"/>
      <c r="LHJ47" s="134"/>
      <c r="LHK47" s="134"/>
      <c r="LHL47" s="134"/>
      <c r="LHM47" s="134"/>
      <c r="LHN47" s="134"/>
      <c r="LHO47" s="134"/>
      <c r="LHP47" s="134"/>
      <c r="LHQ47" s="134"/>
      <c r="LHR47" s="134"/>
      <c r="LHS47" s="134"/>
      <c r="LHT47" s="134"/>
      <c r="LHU47" s="134"/>
      <c r="LHV47" s="134"/>
      <c r="LHW47" s="134"/>
      <c r="LHX47" s="134"/>
      <c r="LHY47" s="134"/>
      <c r="LHZ47" s="134"/>
      <c r="LIA47" s="134"/>
      <c r="LIB47" s="134"/>
      <c r="LIC47" s="134"/>
      <c r="LID47" s="134"/>
      <c r="LIE47" s="134"/>
      <c r="LIF47" s="134"/>
      <c r="LIG47" s="134"/>
      <c r="LIH47" s="134"/>
      <c r="LII47" s="134"/>
      <c r="LIJ47" s="134"/>
      <c r="LIK47" s="134"/>
      <c r="LIL47" s="134"/>
      <c r="LIM47" s="134"/>
      <c r="LIN47" s="134"/>
      <c r="LIO47" s="134"/>
      <c r="LIP47" s="134"/>
      <c r="LIQ47" s="134"/>
      <c r="LIR47" s="134"/>
      <c r="LIS47" s="134"/>
      <c r="LIT47" s="134"/>
      <c r="LIU47" s="134"/>
      <c r="LIV47" s="134"/>
      <c r="LIW47" s="134"/>
      <c r="LIX47" s="134"/>
      <c r="LIY47" s="134"/>
      <c r="LIZ47" s="134"/>
      <c r="LJA47" s="134"/>
      <c r="LJB47" s="134"/>
      <c r="LJC47" s="134"/>
      <c r="LJD47" s="134"/>
      <c r="LJE47" s="134"/>
      <c r="LJF47" s="134"/>
      <c r="LJG47" s="134"/>
      <c r="LJH47" s="134"/>
      <c r="LJI47" s="134"/>
      <c r="LJJ47" s="134"/>
      <c r="LJK47" s="134"/>
      <c r="LJL47" s="134"/>
      <c r="LJM47" s="134"/>
      <c r="LJN47" s="134"/>
      <c r="LJO47" s="134"/>
      <c r="LJP47" s="134"/>
      <c r="LJQ47" s="134"/>
      <c r="LJR47" s="134"/>
      <c r="LJS47" s="134"/>
      <c r="LJT47" s="134"/>
      <c r="LJU47" s="134"/>
      <c r="LJV47" s="134"/>
      <c r="LJW47" s="134"/>
      <c r="LJX47" s="134"/>
      <c r="LJY47" s="134"/>
      <c r="LJZ47" s="134"/>
      <c r="LKA47" s="134"/>
      <c r="LKB47" s="134"/>
      <c r="LKC47" s="134"/>
      <c r="LKD47" s="134"/>
      <c r="LKE47" s="134"/>
      <c r="LKF47" s="134"/>
      <c r="LKG47" s="134"/>
      <c r="LKH47" s="134"/>
      <c r="LKI47" s="134"/>
      <c r="LKJ47" s="134"/>
      <c r="LKK47" s="134"/>
      <c r="LKL47" s="134"/>
      <c r="LKM47" s="134"/>
      <c r="LKN47" s="134"/>
      <c r="LKO47" s="134"/>
      <c r="LKP47" s="134"/>
      <c r="LKQ47" s="134"/>
      <c r="LKR47" s="134"/>
      <c r="LKS47" s="134"/>
      <c r="LKT47" s="134"/>
      <c r="LKU47" s="134"/>
      <c r="LKV47" s="134"/>
      <c r="LKW47" s="134"/>
      <c r="LKX47" s="134"/>
      <c r="LKY47" s="134"/>
      <c r="LKZ47" s="134"/>
      <c r="LLA47" s="134"/>
      <c r="LLB47" s="134"/>
      <c r="LLC47" s="134"/>
      <c r="LLD47" s="134"/>
      <c r="LLE47" s="134"/>
      <c r="LLF47" s="134"/>
      <c r="LLG47" s="134"/>
      <c r="LLH47" s="134"/>
      <c r="LLI47" s="134"/>
      <c r="LLJ47" s="134"/>
      <c r="LLK47" s="134"/>
      <c r="LLL47" s="134"/>
      <c r="LLM47" s="134"/>
      <c r="LLN47" s="134"/>
      <c r="LLO47" s="134"/>
      <c r="LLP47" s="134"/>
      <c r="LLQ47" s="134"/>
      <c r="LLR47" s="134"/>
      <c r="LLS47" s="134"/>
      <c r="LLT47" s="134"/>
      <c r="LLU47" s="134"/>
      <c r="LLV47" s="134"/>
      <c r="LLW47" s="134"/>
      <c r="LLX47" s="134"/>
      <c r="LLY47" s="134"/>
      <c r="LLZ47" s="134"/>
      <c r="LMA47" s="134"/>
      <c r="LMB47" s="134"/>
      <c r="LMC47" s="134"/>
      <c r="LMD47" s="134"/>
      <c r="LME47" s="134"/>
      <c r="LMF47" s="134"/>
      <c r="LMG47" s="134"/>
      <c r="LMH47" s="134"/>
      <c r="LMI47" s="134"/>
      <c r="LMJ47" s="134"/>
      <c r="LMK47" s="134"/>
      <c r="LML47" s="134"/>
      <c r="LMM47" s="134"/>
      <c r="LMN47" s="134"/>
      <c r="LMO47" s="134"/>
      <c r="LMP47" s="134"/>
      <c r="LMQ47" s="134"/>
      <c r="LMR47" s="134"/>
      <c r="LMS47" s="134"/>
      <c r="LMT47" s="134"/>
      <c r="LMU47" s="134"/>
      <c r="LMV47" s="134"/>
      <c r="LMW47" s="134"/>
      <c r="LMX47" s="134"/>
      <c r="LMY47" s="134"/>
      <c r="LMZ47" s="134"/>
      <c r="LNA47" s="134"/>
      <c r="LNB47" s="134"/>
      <c r="LNC47" s="134"/>
      <c r="LND47" s="134"/>
      <c r="LNE47" s="134"/>
      <c r="LNF47" s="134"/>
      <c r="LNG47" s="134"/>
      <c r="LNH47" s="134"/>
      <c r="LNI47" s="134"/>
      <c r="LNJ47" s="134"/>
      <c r="LNK47" s="134"/>
      <c r="LNL47" s="134"/>
      <c r="LNM47" s="134"/>
      <c r="LNN47" s="134"/>
      <c r="LNO47" s="134"/>
      <c r="LNP47" s="134"/>
      <c r="LNQ47" s="134"/>
      <c r="LNR47" s="134"/>
      <c r="LNS47" s="134"/>
      <c r="LNT47" s="134"/>
      <c r="LNU47" s="134"/>
      <c r="LNV47" s="134"/>
      <c r="LNW47" s="134"/>
      <c r="LNX47" s="134"/>
      <c r="LNY47" s="134"/>
      <c r="LNZ47" s="134"/>
      <c r="LOA47" s="134"/>
      <c r="LOB47" s="134"/>
      <c r="LOC47" s="134"/>
      <c r="LOD47" s="134"/>
      <c r="LOE47" s="134"/>
      <c r="LOF47" s="134"/>
      <c r="LOG47" s="134"/>
      <c r="LOH47" s="134"/>
      <c r="LOI47" s="134"/>
      <c r="LOJ47" s="134"/>
      <c r="LOK47" s="134"/>
      <c r="LOL47" s="134"/>
      <c r="LOM47" s="134"/>
      <c r="LON47" s="134"/>
      <c r="LOO47" s="134"/>
      <c r="LOP47" s="134"/>
      <c r="LOQ47" s="134"/>
      <c r="LOR47" s="134"/>
      <c r="LOS47" s="134"/>
      <c r="LOT47" s="134"/>
      <c r="LOU47" s="134"/>
      <c r="LOV47" s="134"/>
      <c r="LOW47" s="134"/>
      <c r="LOX47" s="134"/>
      <c r="LOY47" s="134"/>
      <c r="LOZ47" s="134"/>
      <c r="LPA47" s="134"/>
      <c r="LPB47" s="134"/>
      <c r="LPC47" s="134"/>
      <c r="LPD47" s="134"/>
      <c r="LPE47" s="134"/>
      <c r="LPF47" s="134"/>
      <c r="LPG47" s="134"/>
      <c r="LPH47" s="134"/>
      <c r="LPI47" s="134"/>
      <c r="LPJ47" s="134"/>
      <c r="LPK47" s="134"/>
      <c r="LPL47" s="134"/>
      <c r="LPM47" s="134"/>
      <c r="LPN47" s="134"/>
      <c r="LPO47" s="134"/>
      <c r="LPP47" s="134"/>
      <c r="LPQ47" s="134"/>
      <c r="LPR47" s="134"/>
      <c r="LPS47" s="134"/>
      <c r="LPT47" s="134"/>
      <c r="LPU47" s="134"/>
      <c r="LPV47" s="134"/>
      <c r="LPW47" s="134"/>
      <c r="LPX47" s="134"/>
      <c r="LPY47" s="134"/>
      <c r="LPZ47" s="134"/>
      <c r="LQA47" s="134"/>
      <c r="LQB47" s="134"/>
      <c r="LQC47" s="134"/>
      <c r="LQD47" s="134"/>
      <c r="LQE47" s="134"/>
      <c r="LQF47" s="134"/>
      <c r="LQG47" s="134"/>
      <c r="LQH47" s="134"/>
      <c r="LQI47" s="134"/>
      <c r="LQJ47" s="134"/>
      <c r="LQK47" s="134"/>
      <c r="LQL47" s="134"/>
      <c r="LQM47" s="134"/>
      <c r="LQN47" s="134"/>
      <c r="LQO47" s="134"/>
      <c r="LQP47" s="134"/>
      <c r="LQQ47" s="134"/>
      <c r="LQR47" s="134"/>
      <c r="LQS47" s="134"/>
      <c r="LQT47" s="134"/>
      <c r="LQU47" s="134"/>
      <c r="LQV47" s="134"/>
      <c r="LQW47" s="134"/>
      <c r="LQX47" s="134"/>
      <c r="LQY47" s="134"/>
      <c r="LQZ47" s="134"/>
      <c r="LRA47" s="134"/>
      <c r="LRB47" s="134"/>
      <c r="LRC47" s="134"/>
      <c r="LRD47" s="134"/>
      <c r="LRE47" s="134"/>
      <c r="LRF47" s="134"/>
      <c r="LRG47" s="134"/>
      <c r="LRH47" s="134"/>
      <c r="LRI47" s="134"/>
      <c r="LRJ47" s="134"/>
      <c r="LRK47" s="134"/>
      <c r="LRL47" s="134"/>
      <c r="LRM47" s="134"/>
      <c r="LRN47" s="134"/>
      <c r="LRO47" s="134"/>
      <c r="LRP47" s="134"/>
      <c r="LRQ47" s="134"/>
      <c r="LRR47" s="134"/>
      <c r="LRS47" s="134"/>
      <c r="LRT47" s="134"/>
      <c r="LRU47" s="134"/>
      <c r="LRV47" s="134"/>
      <c r="LRW47" s="134"/>
      <c r="LRX47" s="134"/>
      <c r="LRY47" s="134"/>
      <c r="LRZ47" s="134"/>
      <c r="LSA47" s="134"/>
      <c r="LSB47" s="134"/>
      <c r="LSC47" s="134"/>
      <c r="LSD47" s="134"/>
      <c r="LSE47" s="134"/>
      <c r="LSF47" s="134"/>
      <c r="LSG47" s="134"/>
      <c r="LSH47" s="134"/>
      <c r="LSI47" s="134"/>
      <c r="LSJ47" s="134"/>
      <c r="LSK47" s="134"/>
      <c r="LSL47" s="134"/>
      <c r="LSM47" s="134"/>
      <c r="LSN47" s="134"/>
      <c r="LSO47" s="134"/>
      <c r="LSP47" s="134"/>
      <c r="LSQ47" s="134"/>
      <c r="LSR47" s="134"/>
      <c r="LSS47" s="134"/>
      <c r="LST47" s="134"/>
      <c r="LSU47" s="134"/>
      <c r="LSV47" s="134"/>
      <c r="LSW47" s="134"/>
      <c r="LSX47" s="134"/>
      <c r="LSY47" s="134"/>
      <c r="LSZ47" s="134"/>
      <c r="LTA47" s="134"/>
      <c r="LTB47" s="134"/>
      <c r="LTC47" s="134"/>
      <c r="LTD47" s="134"/>
      <c r="LTE47" s="134"/>
      <c r="LTF47" s="134"/>
      <c r="LTG47" s="134"/>
      <c r="LTH47" s="134"/>
      <c r="LTI47" s="134"/>
      <c r="LTJ47" s="134"/>
      <c r="LTK47" s="134"/>
      <c r="LTL47" s="134"/>
      <c r="LTM47" s="134"/>
      <c r="LTN47" s="134"/>
      <c r="LTO47" s="134"/>
      <c r="LTP47" s="134"/>
      <c r="LTQ47" s="134"/>
      <c r="LTR47" s="134"/>
      <c r="LTS47" s="134"/>
      <c r="LTT47" s="134"/>
      <c r="LTU47" s="134"/>
      <c r="LTV47" s="134"/>
      <c r="LTW47" s="134"/>
      <c r="LTX47" s="134"/>
      <c r="LTY47" s="134"/>
      <c r="LTZ47" s="134"/>
      <c r="LUA47" s="134"/>
      <c r="LUB47" s="134"/>
      <c r="LUC47" s="134"/>
      <c r="LUD47" s="134"/>
      <c r="LUE47" s="134"/>
      <c r="LUF47" s="134"/>
      <c r="LUG47" s="134"/>
      <c r="LUH47" s="134"/>
      <c r="LUI47" s="134"/>
      <c r="LUJ47" s="134"/>
      <c r="LUK47" s="134"/>
      <c r="LUL47" s="134"/>
      <c r="LUM47" s="134"/>
      <c r="LUN47" s="134"/>
      <c r="LUO47" s="134"/>
      <c r="LUP47" s="134"/>
      <c r="LUQ47" s="134"/>
      <c r="LUR47" s="134"/>
      <c r="LUS47" s="134"/>
      <c r="LUT47" s="134"/>
      <c r="LUU47" s="134"/>
      <c r="LUV47" s="134"/>
      <c r="LUW47" s="134"/>
      <c r="LUX47" s="134"/>
      <c r="LUY47" s="134"/>
      <c r="LUZ47" s="134"/>
      <c r="LVA47" s="134"/>
      <c r="LVB47" s="134"/>
      <c r="LVC47" s="134"/>
      <c r="LVD47" s="134"/>
      <c r="LVE47" s="134"/>
      <c r="LVF47" s="134"/>
      <c r="LVG47" s="134"/>
      <c r="LVH47" s="134"/>
      <c r="LVI47" s="134"/>
      <c r="LVJ47" s="134"/>
      <c r="LVK47" s="134"/>
      <c r="LVL47" s="134"/>
      <c r="LVM47" s="134"/>
      <c r="LVN47" s="134"/>
      <c r="LVO47" s="134"/>
      <c r="LVP47" s="134"/>
      <c r="LVQ47" s="134"/>
      <c r="LVR47" s="134"/>
      <c r="LVS47" s="134"/>
      <c r="LVT47" s="134"/>
      <c r="LVU47" s="134"/>
      <c r="LVV47" s="134"/>
      <c r="LVW47" s="134"/>
      <c r="LVX47" s="134"/>
      <c r="LVY47" s="134"/>
      <c r="LVZ47" s="134"/>
      <c r="LWA47" s="134"/>
      <c r="LWB47" s="134"/>
      <c r="LWC47" s="134"/>
      <c r="LWD47" s="134"/>
      <c r="LWE47" s="134"/>
      <c r="LWF47" s="134"/>
      <c r="LWG47" s="134"/>
      <c r="LWH47" s="134"/>
      <c r="LWI47" s="134"/>
      <c r="LWJ47" s="134"/>
      <c r="LWK47" s="134"/>
      <c r="LWL47" s="134"/>
      <c r="LWM47" s="134"/>
      <c r="LWN47" s="134"/>
      <c r="LWO47" s="134"/>
      <c r="LWP47" s="134"/>
      <c r="LWQ47" s="134"/>
      <c r="LWR47" s="134"/>
      <c r="LWS47" s="134"/>
      <c r="LWT47" s="134"/>
      <c r="LWU47" s="134"/>
      <c r="LWV47" s="134"/>
      <c r="LWW47" s="134"/>
      <c r="LWX47" s="134"/>
      <c r="LWY47" s="134"/>
      <c r="LWZ47" s="134"/>
      <c r="LXA47" s="134"/>
      <c r="LXB47" s="134"/>
      <c r="LXC47" s="134"/>
      <c r="LXD47" s="134"/>
      <c r="LXE47" s="134"/>
      <c r="LXF47" s="134"/>
      <c r="LXG47" s="134"/>
      <c r="LXH47" s="134"/>
      <c r="LXI47" s="134"/>
      <c r="LXJ47" s="134"/>
      <c r="LXK47" s="134"/>
      <c r="LXL47" s="134"/>
      <c r="LXM47" s="134"/>
      <c r="LXN47" s="134"/>
      <c r="LXO47" s="134"/>
      <c r="LXP47" s="134"/>
      <c r="LXQ47" s="134"/>
      <c r="LXR47" s="134"/>
      <c r="LXS47" s="134"/>
      <c r="LXT47" s="134"/>
      <c r="LXU47" s="134"/>
      <c r="LXV47" s="134"/>
      <c r="LXW47" s="134"/>
      <c r="LXX47" s="134"/>
      <c r="LXY47" s="134"/>
      <c r="LXZ47" s="134"/>
      <c r="LYA47" s="134"/>
      <c r="LYB47" s="134"/>
      <c r="LYC47" s="134"/>
      <c r="LYD47" s="134"/>
      <c r="LYE47" s="134"/>
      <c r="LYF47" s="134"/>
      <c r="LYG47" s="134"/>
      <c r="LYH47" s="134"/>
      <c r="LYI47" s="134"/>
      <c r="LYJ47" s="134"/>
      <c r="LYK47" s="134"/>
      <c r="LYL47" s="134"/>
      <c r="LYM47" s="134"/>
      <c r="LYN47" s="134"/>
      <c r="LYO47" s="134"/>
      <c r="LYP47" s="134"/>
      <c r="LYQ47" s="134"/>
      <c r="LYR47" s="134"/>
      <c r="LYS47" s="134"/>
      <c r="LYT47" s="134"/>
      <c r="LYU47" s="134"/>
      <c r="LYV47" s="134"/>
      <c r="LYW47" s="134"/>
      <c r="LYX47" s="134"/>
      <c r="LYY47" s="134"/>
      <c r="LYZ47" s="134"/>
      <c r="LZA47" s="134"/>
      <c r="LZB47" s="134"/>
      <c r="LZC47" s="134"/>
      <c r="LZD47" s="134"/>
      <c r="LZE47" s="134"/>
      <c r="LZF47" s="134"/>
      <c r="LZG47" s="134"/>
      <c r="LZH47" s="134"/>
      <c r="LZI47" s="134"/>
      <c r="LZJ47" s="134"/>
      <c r="LZK47" s="134"/>
      <c r="LZL47" s="134"/>
      <c r="LZM47" s="134"/>
      <c r="LZN47" s="134"/>
      <c r="LZO47" s="134"/>
      <c r="LZP47" s="134"/>
      <c r="LZQ47" s="134"/>
      <c r="LZR47" s="134"/>
      <c r="LZS47" s="134"/>
      <c r="LZT47" s="134"/>
      <c r="LZU47" s="134"/>
      <c r="LZV47" s="134"/>
      <c r="LZW47" s="134"/>
      <c r="LZX47" s="134"/>
      <c r="LZY47" s="134"/>
      <c r="LZZ47" s="134"/>
      <c r="MAA47" s="134"/>
      <c r="MAB47" s="134"/>
      <c r="MAC47" s="134"/>
      <c r="MAD47" s="134"/>
      <c r="MAE47" s="134"/>
      <c r="MAF47" s="134"/>
      <c r="MAG47" s="134"/>
      <c r="MAH47" s="134"/>
      <c r="MAI47" s="134"/>
      <c r="MAJ47" s="134"/>
      <c r="MAK47" s="134"/>
      <c r="MAL47" s="134"/>
      <c r="MAM47" s="134"/>
      <c r="MAN47" s="134"/>
      <c r="MAO47" s="134"/>
      <c r="MAP47" s="134"/>
      <c r="MAQ47" s="134"/>
      <c r="MAR47" s="134"/>
      <c r="MAS47" s="134"/>
      <c r="MAT47" s="134"/>
      <c r="MAU47" s="134"/>
      <c r="MAV47" s="134"/>
      <c r="MAW47" s="134"/>
      <c r="MAX47" s="134"/>
      <c r="MAY47" s="134"/>
      <c r="MAZ47" s="134"/>
      <c r="MBA47" s="134"/>
      <c r="MBB47" s="134"/>
      <c r="MBC47" s="134"/>
      <c r="MBD47" s="134"/>
      <c r="MBE47" s="134"/>
      <c r="MBF47" s="134"/>
      <c r="MBG47" s="134"/>
      <c r="MBH47" s="134"/>
      <c r="MBI47" s="134"/>
      <c r="MBJ47" s="134"/>
      <c r="MBK47" s="134"/>
      <c r="MBL47" s="134"/>
      <c r="MBM47" s="134"/>
      <c r="MBN47" s="134"/>
      <c r="MBO47" s="134"/>
      <c r="MBP47" s="134"/>
      <c r="MBQ47" s="134"/>
      <c r="MBR47" s="134"/>
      <c r="MBS47" s="134"/>
      <c r="MBT47" s="134"/>
      <c r="MBU47" s="134"/>
      <c r="MBV47" s="134"/>
      <c r="MBW47" s="134"/>
      <c r="MBX47" s="134"/>
      <c r="MBY47" s="134"/>
      <c r="MBZ47" s="134"/>
      <c r="MCA47" s="134"/>
      <c r="MCB47" s="134"/>
      <c r="MCC47" s="134"/>
      <c r="MCD47" s="134"/>
      <c r="MCE47" s="134"/>
      <c r="MCF47" s="134"/>
      <c r="MCG47" s="134"/>
      <c r="MCH47" s="134"/>
      <c r="MCI47" s="134"/>
      <c r="MCJ47" s="134"/>
      <c r="MCK47" s="134"/>
      <c r="MCL47" s="134"/>
      <c r="MCM47" s="134"/>
      <c r="MCN47" s="134"/>
      <c r="MCO47" s="134"/>
      <c r="MCP47" s="134"/>
      <c r="MCQ47" s="134"/>
      <c r="MCR47" s="134"/>
      <c r="MCS47" s="134"/>
      <c r="MCT47" s="134"/>
      <c r="MCU47" s="134"/>
      <c r="MCV47" s="134"/>
      <c r="MCW47" s="134"/>
      <c r="MCX47" s="134"/>
      <c r="MCY47" s="134"/>
      <c r="MCZ47" s="134"/>
      <c r="MDA47" s="134"/>
      <c r="MDB47" s="134"/>
      <c r="MDC47" s="134"/>
      <c r="MDD47" s="134"/>
      <c r="MDE47" s="134"/>
      <c r="MDF47" s="134"/>
      <c r="MDG47" s="134"/>
      <c r="MDH47" s="134"/>
      <c r="MDI47" s="134"/>
      <c r="MDJ47" s="134"/>
      <c r="MDK47" s="134"/>
      <c r="MDL47" s="134"/>
      <c r="MDM47" s="134"/>
      <c r="MDN47" s="134"/>
      <c r="MDO47" s="134"/>
      <c r="MDP47" s="134"/>
      <c r="MDQ47" s="134"/>
      <c r="MDR47" s="134"/>
      <c r="MDS47" s="134"/>
      <c r="MDT47" s="134"/>
      <c r="MDU47" s="134"/>
      <c r="MDV47" s="134"/>
      <c r="MDW47" s="134"/>
      <c r="MDX47" s="134"/>
      <c r="MDY47" s="134"/>
      <c r="MDZ47" s="134"/>
      <c r="MEA47" s="134"/>
      <c r="MEB47" s="134"/>
      <c r="MEC47" s="134"/>
      <c r="MED47" s="134"/>
      <c r="MEE47" s="134"/>
      <c r="MEF47" s="134"/>
      <c r="MEG47" s="134"/>
      <c r="MEH47" s="134"/>
      <c r="MEI47" s="134"/>
      <c r="MEJ47" s="134"/>
      <c r="MEK47" s="134"/>
      <c r="MEL47" s="134"/>
      <c r="MEM47" s="134"/>
      <c r="MEN47" s="134"/>
      <c r="MEO47" s="134"/>
      <c r="MEP47" s="134"/>
      <c r="MEQ47" s="134"/>
      <c r="MER47" s="134"/>
      <c r="MES47" s="134"/>
      <c r="MET47" s="134"/>
      <c r="MEU47" s="134"/>
      <c r="MEV47" s="134"/>
      <c r="MEW47" s="134"/>
      <c r="MEX47" s="134"/>
      <c r="MEY47" s="134"/>
      <c r="MEZ47" s="134"/>
      <c r="MFA47" s="134"/>
      <c r="MFB47" s="134"/>
      <c r="MFC47" s="134"/>
      <c r="MFD47" s="134"/>
      <c r="MFE47" s="134"/>
      <c r="MFF47" s="134"/>
      <c r="MFG47" s="134"/>
      <c r="MFH47" s="134"/>
      <c r="MFI47" s="134"/>
      <c r="MFJ47" s="134"/>
      <c r="MFK47" s="134"/>
      <c r="MFL47" s="134"/>
      <c r="MFM47" s="134"/>
      <c r="MFN47" s="134"/>
      <c r="MFO47" s="134"/>
      <c r="MFP47" s="134"/>
      <c r="MFQ47" s="134"/>
      <c r="MFR47" s="134"/>
      <c r="MFS47" s="134"/>
      <c r="MFT47" s="134"/>
      <c r="MFU47" s="134"/>
      <c r="MFV47" s="134"/>
      <c r="MFW47" s="134"/>
      <c r="MFX47" s="134"/>
      <c r="MFY47" s="134"/>
      <c r="MFZ47" s="134"/>
      <c r="MGA47" s="134"/>
      <c r="MGB47" s="134"/>
      <c r="MGC47" s="134"/>
      <c r="MGD47" s="134"/>
      <c r="MGE47" s="134"/>
      <c r="MGF47" s="134"/>
      <c r="MGG47" s="134"/>
      <c r="MGH47" s="134"/>
      <c r="MGI47" s="134"/>
      <c r="MGJ47" s="134"/>
      <c r="MGK47" s="134"/>
      <c r="MGL47" s="134"/>
      <c r="MGM47" s="134"/>
      <c r="MGN47" s="134"/>
      <c r="MGO47" s="134"/>
      <c r="MGP47" s="134"/>
      <c r="MGQ47" s="134"/>
      <c r="MGR47" s="134"/>
      <c r="MGS47" s="134"/>
      <c r="MGT47" s="134"/>
      <c r="MGU47" s="134"/>
      <c r="MGV47" s="134"/>
      <c r="MGW47" s="134"/>
      <c r="MGX47" s="134"/>
      <c r="MGY47" s="134"/>
      <c r="MGZ47" s="134"/>
      <c r="MHA47" s="134"/>
      <c r="MHB47" s="134"/>
      <c r="MHC47" s="134"/>
      <c r="MHD47" s="134"/>
      <c r="MHE47" s="134"/>
      <c r="MHF47" s="134"/>
      <c r="MHG47" s="134"/>
      <c r="MHH47" s="134"/>
      <c r="MHI47" s="134"/>
      <c r="MHJ47" s="134"/>
      <c r="MHK47" s="134"/>
      <c r="MHL47" s="134"/>
      <c r="MHM47" s="134"/>
      <c r="MHN47" s="134"/>
      <c r="MHO47" s="134"/>
      <c r="MHP47" s="134"/>
      <c r="MHQ47" s="134"/>
      <c r="MHR47" s="134"/>
      <c r="MHS47" s="134"/>
      <c r="MHT47" s="134"/>
      <c r="MHU47" s="134"/>
      <c r="MHV47" s="134"/>
      <c r="MHW47" s="134"/>
      <c r="MHX47" s="134"/>
      <c r="MHY47" s="134"/>
      <c r="MHZ47" s="134"/>
      <c r="MIA47" s="134"/>
      <c r="MIB47" s="134"/>
      <c r="MIC47" s="134"/>
      <c r="MID47" s="134"/>
      <c r="MIE47" s="134"/>
      <c r="MIF47" s="134"/>
      <c r="MIG47" s="134"/>
      <c r="MIH47" s="134"/>
      <c r="MII47" s="134"/>
      <c r="MIJ47" s="134"/>
      <c r="MIK47" s="134"/>
      <c r="MIL47" s="134"/>
      <c r="MIM47" s="134"/>
      <c r="MIN47" s="134"/>
      <c r="MIO47" s="134"/>
      <c r="MIP47" s="134"/>
      <c r="MIQ47" s="134"/>
      <c r="MIR47" s="134"/>
      <c r="MIS47" s="134"/>
      <c r="MIT47" s="134"/>
      <c r="MIU47" s="134"/>
      <c r="MIV47" s="134"/>
      <c r="MIW47" s="134"/>
      <c r="MIX47" s="134"/>
      <c r="MIY47" s="134"/>
      <c r="MIZ47" s="134"/>
      <c r="MJA47" s="134"/>
      <c r="MJB47" s="134"/>
      <c r="MJC47" s="134"/>
      <c r="MJD47" s="134"/>
      <c r="MJE47" s="134"/>
      <c r="MJF47" s="134"/>
      <c r="MJG47" s="134"/>
      <c r="MJH47" s="134"/>
      <c r="MJI47" s="134"/>
      <c r="MJJ47" s="134"/>
      <c r="MJK47" s="134"/>
      <c r="MJL47" s="134"/>
      <c r="MJM47" s="134"/>
      <c r="MJN47" s="134"/>
      <c r="MJO47" s="134"/>
      <c r="MJP47" s="134"/>
      <c r="MJQ47" s="134"/>
      <c r="MJR47" s="134"/>
      <c r="MJS47" s="134"/>
      <c r="MJT47" s="134"/>
      <c r="MJU47" s="134"/>
      <c r="MJV47" s="134"/>
      <c r="MJW47" s="134"/>
      <c r="MJX47" s="134"/>
      <c r="MJY47" s="134"/>
      <c r="MJZ47" s="134"/>
      <c r="MKA47" s="134"/>
      <c r="MKB47" s="134"/>
      <c r="MKC47" s="134"/>
      <c r="MKD47" s="134"/>
      <c r="MKE47" s="134"/>
      <c r="MKF47" s="134"/>
      <c r="MKG47" s="134"/>
      <c r="MKH47" s="134"/>
      <c r="MKI47" s="134"/>
      <c r="MKJ47" s="134"/>
      <c r="MKK47" s="134"/>
      <c r="MKL47" s="134"/>
      <c r="MKM47" s="134"/>
      <c r="MKN47" s="134"/>
      <c r="MKO47" s="134"/>
      <c r="MKP47" s="134"/>
      <c r="MKQ47" s="134"/>
      <c r="MKR47" s="134"/>
      <c r="MKS47" s="134"/>
      <c r="MKT47" s="134"/>
      <c r="MKU47" s="134"/>
      <c r="MKV47" s="134"/>
      <c r="MKW47" s="134"/>
      <c r="MKX47" s="134"/>
      <c r="MKY47" s="134"/>
      <c r="MKZ47" s="134"/>
      <c r="MLA47" s="134"/>
      <c r="MLB47" s="134"/>
      <c r="MLC47" s="134"/>
      <c r="MLD47" s="134"/>
      <c r="MLE47" s="134"/>
      <c r="MLF47" s="134"/>
      <c r="MLG47" s="134"/>
      <c r="MLH47" s="134"/>
      <c r="MLI47" s="134"/>
      <c r="MLJ47" s="134"/>
      <c r="MLK47" s="134"/>
      <c r="MLL47" s="134"/>
      <c r="MLM47" s="134"/>
      <c r="MLN47" s="134"/>
      <c r="MLO47" s="134"/>
      <c r="MLP47" s="134"/>
      <c r="MLQ47" s="134"/>
      <c r="MLR47" s="134"/>
      <c r="MLS47" s="134"/>
      <c r="MLT47" s="134"/>
      <c r="MLU47" s="134"/>
      <c r="MLV47" s="134"/>
      <c r="MLW47" s="134"/>
      <c r="MLX47" s="134"/>
      <c r="MLY47" s="134"/>
      <c r="MLZ47" s="134"/>
      <c r="MMA47" s="134"/>
      <c r="MMB47" s="134"/>
      <c r="MMC47" s="134"/>
      <c r="MMD47" s="134"/>
      <c r="MME47" s="134"/>
      <c r="MMF47" s="134"/>
      <c r="MMG47" s="134"/>
      <c r="MMH47" s="134"/>
      <c r="MMI47" s="134"/>
      <c r="MMJ47" s="134"/>
      <c r="MMK47" s="134"/>
      <c r="MML47" s="134"/>
      <c r="MMM47" s="134"/>
      <c r="MMN47" s="134"/>
      <c r="MMO47" s="134"/>
      <c r="MMP47" s="134"/>
      <c r="MMQ47" s="134"/>
      <c r="MMR47" s="134"/>
      <c r="MMS47" s="134"/>
      <c r="MMT47" s="134"/>
      <c r="MMU47" s="134"/>
      <c r="MMV47" s="134"/>
      <c r="MMW47" s="134"/>
      <c r="MMX47" s="134"/>
      <c r="MMY47" s="134"/>
      <c r="MMZ47" s="134"/>
      <c r="MNA47" s="134"/>
      <c r="MNB47" s="134"/>
      <c r="MNC47" s="134"/>
      <c r="MND47" s="134"/>
      <c r="MNE47" s="134"/>
      <c r="MNF47" s="134"/>
      <c r="MNG47" s="134"/>
      <c r="MNH47" s="134"/>
      <c r="MNI47" s="134"/>
      <c r="MNJ47" s="134"/>
      <c r="MNK47" s="134"/>
      <c r="MNL47" s="134"/>
      <c r="MNM47" s="134"/>
      <c r="MNN47" s="134"/>
      <c r="MNO47" s="134"/>
      <c r="MNP47" s="134"/>
      <c r="MNQ47" s="134"/>
      <c r="MNR47" s="134"/>
      <c r="MNS47" s="134"/>
      <c r="MNT47" s="134"/>
      <c r="MNU47" s="134"/>
      <c r="MNV47" s="134"/>
      <c r="MNW47" s="134"/>
      <c r="MNX47" s="134"/>
      <c r="MNY47" s="134"/>
      <c r="MNZ47" s="134"/>
      <c r="MOA47" s="134"/>
      <c r="MOB47" s="134"/>
      <c r="MOC47" s="134"/>
      <c r="MOD47" s="134"/>
      <c r="MOE47" s="134"/>
      <c r="MOF47" s="134"/>
      <c r="MOG47" s="134"/>
      <c r="MOH47" s="134"/>
      <c r="MOI47" s="134"/>
      <c r="MOJ47" s="134"/>
      <c r="MOK47" s="134"/>
      <c r="MOL47" s="134"/>
      <c r="MOM47" s="134"/>
      <c r="MON47" s="134"/>
      <c r="MOO47" s="134"/>
      <c r="MOP47" s="134"/>
      <c r="MOQ47" s="134"/>
      <c r="MOR47" s="134"/>
      <c r="MOS47" s="134"/>
      <c r="MOT47" s="134"/>
      <c r="MOU47" s="134"/>
      <c r="MOV47" s="134"/>
      <c r="MOW47" s="134"/>
      <c r="MOX47" s="134"/>
      <c r="MOY47" s="134"/>
      <c r="MOZ47" s="134"/>
      <c r="MPA47" s="134"/>
      <c r="MPB47" s="134"/>
      <c r="MPC47" s="134"/>
      <c r="MPD47" s="134"/>
      <c r="MPE47" s="134"/>
      <c r="MPF47" s="134"/>
      <c r="MPG47" s="134"/>
      <c r="MPH47" s="134"/>
      <c r="MPI47" s="134"/>
      <c r="MPJ47" s="134"/>
      <c r="MPK47" s="134"/>
      <c r="MPL47" s="134"/>
      <c r="MPM47" s="134"/>
      <c r="MPN47" s="134"/>
      <c r="MPO47" s="134"/>
      <c r="MPP47" s="134"/>
      <c r="MPQ47" s="134"/>
      <c r="MPR47" s="134"/>
      <c r="MPS47" s="134"/>
      <c r="MPT47" s="134"/>
      <c r="MPU47" s="134"/>
      <c r="MPV47" s="134"/>
      <c r="MPW47" s="134"/>
      <c r="MPX47" s="134"/>
      <c r="MPY47" s="134"/>
      <c r="MPZ47" s="134"/>
      <c r="MQA47" s="134"/>
      <c r="MQB47" s="134"/>
      <c r="MQC47" s="134"/>
      <c r="MQD47" s="134"/>
      <c r="MQE47" s="134"/>
      <c r="MQF47" s="134"/>
      <c r="MQG47" s="134"/>
      <c r="MQH47" s="134"/>
      <c r="MQI47" s="134"/>
      <c r="MQJ47" s="134"/>
      <c r="MQK47" s="134"/>
      <c r="MQL47" s="134"/>
      <c r="MQM47" s="134"/>
      <c r="MQN47" s="134"/>
      <c r="MQO47" s="134"/>
      <c r="MQP47" s="134"/>
      <c r="MQQ47" s="134"/>
      <c r="MQR47" s="134"/>
      <c r="MQS47" s="134"/>
      <c r="MQT47" s="134"/>
      <c r="MQU47" s="134"/>
      <c r="MQV47" s="134"/>
      <c r="MQW47" s="134"/>
      <c r="MQX47" s="134"/>
      <c r="MQY47" s="134"/>
      <c r="MQZ47" s="134"/>
      <c r="MRA47" s="134"/>
      <c r="MRB47" s="134"/>
      <c r="MRC47" s="134"/>
      <c r="MRD47" s="134"/>
      <c r="MRE47" s="134"/>
      <c r="MRF47" s="134"/>
      <c r="MRG47" s="134"/>
      <c r="MRH47" s="134"/>
      <c r="MRI47" s="134"/>
      <c r="MRJ47" s="134"/>
      <c r="MRK47" s="134"/>
      <c r="MRL47" s="134"/>
      <c r="MRM47" s="134"/>
      <c r="MRN47" s="134"/>
      <c r="MRO47" s="134"/>
      <c r="MRP47" s="134"/>
      <c r="MRQ47" s="134"/>
      <c r="MRR47" s="134"/>
      <c r="MRS47" s="134"/>
      <c r="MRT47" s="134"/>
      <c r="MRU47" s="134"/>
      <c r="MRV47" s="134"/>
      <c r="MRW47" s="134"/>
      <c r="MRX47" s="134"/>
      <c r="MRY47" s="134"/>
      <c r="MRZ47" s="134"/>
      <c r="MSA47" s="134"/>
      <c r="MSB47" s="134"/>
      <c r="MSC47" s="134"/>
      <c r="MSD47" s="134"/>
      <c r="MSE47" s="134"/>
      <c r="MSF47" s="134"/>
      <c r="MSG47" s="134"/>
      <c r="MSH47" s="134"/>
      <c r="MSI47" s="134"/>
      <c r="MSJ47" s="134"/>
      <c r="MSK47" s="134"/>
      <c r="MSL47" s="134"/>
      <c r="MSM47" s="134"/>
      <c r="MSN47" s="134"/>
      <c r="MSO47" s="134"/>
      <c r="MSP47" s="134"/>
      <c r="MSQ47" s="134"/>
      <c r="MSR47" s="134"/>
      <c r="MSS47" s="134"/>
      <c r="MST47" s="134"/>
      <c r="MSU47" s="134"/>
      <c r="MSV47" s="134"/>
      <c r="MSW47" s="134"/>
      <c r="MSX47" s="134"/>
      <c r="MSY47" s="134"/>
      <c r="MSZ47" s="134"/>
      <c r="MTA47" s="134"/>
      <c r="MTB47" s="134"/>
      <c r="MTC47" s="134"/>
      <c r="MTD47" s="134"/>
      <c r="MTE47" s="134"/>
      <c r="MTF47" s="134"/>
      <c r="MTG47" s="134"/>
      <c r="MTH47" s="134"/>
      <c r="MTI47" s="134"/>
      <c r="MTJ47" s="134"/>
      <c r="MTK47" s="134"/>
      <c r="MTL47" s="134"/>
      <c r="MTM47" s="134"/>
      <c r="MTN47" s="134"/>
      <c r="MTO47" s="134"/>
      <c r="MTP47" s="134"/>
      <c r="MTQ47" s="134"/>
      <c r="MTR47" s="134"/>
      <c r="MTS47" s="134"/>
      <c r="MTT47" s="134"/>
      <c r="MTU47" s="134"/>
      <c r="MTV47" s="134"/>
      <c r="MTW47" s="134"/>
      <c r="MTX47" s="134"/>
      <c r="MTY47" s="134"/>
      <c r="MTZ47" s="134"/>
      <c r="MUA47" s="134"/>
      <c r="MUB47" s="134"/>
      <c r="MUC47" s="134"/>
      <c r="MUD47" s="134"/>
      <c r="MUE47" s="134"/>
      <c r="MUF47" s="134"/>
      <c r="MUG47" s="134"/>
      <c r="MUH47" s="134"/>
      <c r="MUI47" s="134"/>
      <c r="MUJ47" s="134"/>
      <c r="MUK47" s="134"/>
      <c r="MUL47" s="134"/>
      <c r="MUM47" s="134"/>
      <c r="MUN47" s="134"/>
      <c r="MUO47" s="134"/>
      <c r="MUP47" s="134"/>
      <c r="MUQ47" s="134"/>
      <c r="MUR47" s="134"/>
      <c r="MUS47" s="134"/>
      <c r="MUT47" s="134"/>
      <c r="MUU47" s="134"/>
      <c r="MUV47" s="134"/>
      <c r="MUW47" s="134"/>
      <c r="MUX47" s="134"/>
      <c r="MUY47" s="134"/>
      <c r="MUZ47" s="134"/>
      <c r="MVA47" s="134"/>
      <c r="MVB47" s="134"/>
      <c r="MVC47" s="134"/>
      <c r="MVD47" s="134"/>
      <c r="MVE47" s="134"/>
      <c r="MVF47" s="134"/>
      <c r="MVG47" s="134"/>
      <c r="MVH47" s="134"/>
      <c r="MVI47" s="134"/>
      <c r="MVJ47" s="134"/>
      <c r="MVK47" s="134"/>
      <c r="MVL47" s="134"/>
      <c r="MVM47" s="134"/>
      <c r="MVN47" s="134"/>
      <c r="MVO47" s="134"/>
      <c r="MVP47" s="134"/>
      <c r="MVQ47" s="134"/>
      <c r="MVR47" s="134"/>
      <c r="MVS47" s="134"/>
      <c r="MVT47" s="134"/>
      <c r="MVU47" s="134"/>
      <c r="MVV47" s="134"/>
      <c r="MVW47" s="134"/>
      <c r="MVX47" s="134"/>
      <c r="MVY47" s="134"/>
      <c r="MVZ47" s="134"/>
      <c r="MWA47" s="134"/>
      <c r="MWB47" s="134"/>
      <c r="MWC47" s="134"/>
      <c r="MWD47" s="134"/>
      <c r="MWE47" s="134"/>
      <c r="MWF47" s="134"/>
      <c r="MWG47" s="134"/>
      <c r="MWH47" s="134"/>
      <c r="MWI47" s="134"/>
      <c r="MWJ47" s="134"/>
      <c r="MWK47" s="134"/>
      <c r="MWL47" s="134"/>
      <c r="MWM47" s="134"/>
      <c r="MWN47" s="134"/>
      <c r="MWO47" s="134"/>
      <c r="MWP47" s="134"/>
      <c r="MWQ47" s="134"/>
      <c r="MWR47" s="134"/>
      <c r="MWS47" s="134"/>
      <c r="MWT47" s="134"/>
      <c r="MWU47" s="134"/>
      <c r="MWV47" s="134"/>
      <c r="MWW47" s="134"/>
      <c r="MWX47" s="134"/>
      <c r="MWY47" s="134"/>
      <c r="MWZ47" s="134"/>
      <c r="MXA47" s="134"/>
      <c r="MXB47" s="134"/>
      <c r="MXC47" s="134"/>
      <c r="MXD47" s="134"/>
      <c r="MXE47" s="134"/>
      <c r="MXF47" s="134"/>
      <c r="MXG47" s="134"/>
      <c r="MXH47" s="134"/>
      <c r="MXI47" s="134"/>
      <c r="MXJ47" s="134"/>
      <c r="MXK47" s="134"/>
      <c r="MXL47" s="134"/>
      <c r="MXM47" s="134"/>
      <c r="MXN47" s="134"/>
      <c r="MXO47" s="134"/>
      <c r="MXP47" s="134"/>
      <c r="MXQ47" s="134"/>
      <c r="MXR47" s="134"/>
      <c r="MXS47" s="134"/>
      <c r="MXT47" s="134"/>
      <c r="MXU47" s="134"/>
      <c r="MXV47" s="134"/>
      <c r="MXW47" s="134"/>
      <c r="MXX47" s="134"/>
      <c r="MXY47" s="134"/>
      <c r="MXZ47" s="134"/>
      <c r="MYA47" s="134"/>
      <c r="MYB47" s="134"/>
      <c r="MYC47" s="134"/>
      <c r="MYD47" s="134"/>
      <c r="MYE47" s="134"/>
      <c r="MYF47" s="134"/>
      <c r="MYG47" s="134"/>
      <c r="MYH47" s="134"/>
      <c r="MYI47" s="134"/>
      <c r="MYJ47" s="134"/>
      <c r="MYK47" s="134"/>
      <c r="MYL47" s="134"/>
      <c r="MYM47" s="134"/>
      <c r="MYN47" s="134"/>
      <c r="MYO47" s="134"/>
      <c r="MYP47" s="134"/>
      <c r="MYQ47" s="134"/>
      <c r="MYR47" s="134"/>
      <c r="MYS47" s="134"/>
      <c r="MYT47" s="134"/>
      <c r="MYU47" s="134"/>
      <c r="MYV47" s="134"/>
      <c r="MYW47" s="134"/>
      <c r="MYX47" s="134"/>
      <c r="MYY47" s="134"/>
      <c r="MYZ47" s="134"/>
      <c r="MZA47" s="134"/>
      <c r="MZB47" s="134"/>
      <c r="MZC47" s="134"/>
      <c r="MZD47" s="134"/>
      <c r="MZE47" s="134"/>
      <c r="MZF47" s="134"/>
      <c r="MZG47" s="134"/>
      <c r="MZH47" s="134"/>
      <c r="MZI47" s="134"/>
      <c r="MZJ47" s="134"/>
      <c r="MZK47" s="134"/>
      <c r="MZL47" s="134"/>
      <c r="MZM47" s="134"/>
      <c r="MZN47" s="134"/>
      <c r="MZO47" s="134"/>
      <c r="MZP47" s="134"/>
      <c r="MZQ47" s="134"/>
      <c r="MZR47" s="134"/>
      <c r="MZS47" s="134"/>
      <c r="MZT47" s="134"/>
      <c r="MZU47" s="134"/>
      <c r="MZV47" s="134"/>
      <c r="MZW47" s="134"/>
      <c r="MZX47" s="134"/>
      <c r="MZY47" s="134"/>
      <c r="MZZ47" s="134"/>
      <c r="NAA47" s="134"/>
      <c r="NAB47" s="134"/>
      <c r="NAC47" s="134"/>
      <c r="NAD47" s="134"/>
      <c r="NAE47" s="134"/>
      <c r="NAF47" s="134"/>
      <c r="NAG47" s="134"/>
      <c r="NAH47" s="134"/>
      <c r="NAI47" s="134"/>
      <c r="NAJ47" s="134"/>
      <c r="NAK47" s="134"/>
      <c r="NAL47" s="134"/>
      <c r="NAM47" s="134"/>
      <c r="NAN47" s="134"/>
      <c r="NAO47" s="134"/>
      <c r="NAP47" s="134"/>
      <c r="NAQ47" s="134"/>
      <c r="NAR47" s="134"/>
      <c r="NAS47" s="134"/>
      <c r="NAT47" s="134"/>
      <c r="NAU47" s="134"/>
      <c r="NAV47" s="134"/>
      <c r="NAW47" s="134"/>
      <c r="NAX47" s="134"/>
      <c r="NAY47" s="134"/>
      <c r="NAZ47" s="134"/>
      <c r="NBA47" s="134"/>
      <c r="NBB47" s="134"/>
      <c r="NBC47" s="134"/>
      <c r="NBD47" s="134"/>
      <c r="NBE47" s="134"/>
      <c r="NBF47" s="134"/>
      <c r="NBG47" s="134"/>
      <c r="NBH47" s="134"/>
      <c r="NBI47" s="134"/>
      <c r="NBJ47" s="134"/>
      <c r="NBK47" s="134"/>
      <c r="NBL47" s="134"/>
      <c r="NBM47" s="134"/>
      <c r="NBN47" s="134"/>
      <c r="NBO47" s="134"/>
      <c r="NBP47" s="134"/>
      <c r="NBQ47" s="134"/>
      <c r="NBR47" s="134"/>
      <c r="NBS47" s="134"/>
      <c r="NBT47" s="134"/>
      <c r="NBU47" s="134"/>
      <c r="NBV47" s="134"/>
      <c r="NBW47" s="134"/>
      <c r="NBX47" s="134"/>
      <c r="NBY47" s="134"/>
      <c r="NBZ47" s="134"/>
      <c r="NCA47" s="134"/>
      <c r="NCB47" s="134"/>
      <c r="NCC47" s="134"/>
      <c r="NCD47" s="134"/>
      <c r="NCE47" s="134"/>
      <c r="NCF47" s="134"/>
      <c r="NCG47" s="134"/>
      <c r="NCH47" s="134"/>
      <c r="NCI47" s="134"/>
      <c r="NCJ47" s="134"/>
      <c r="NCK47" s="134"/>
      <c r="NCL47" s="134"/>
      <c r="NCM47" s="134"/>
      <c r="NCN47" s="134"/>
      <c r="NCO47" s="134"/>
      <c r="NCP47" s="134"/>
      <c r="NCQ47" s="134"/>
      <c r="NCR47" s="134"/>
      <c r="NCS47" s="134"/>
      <c r="NCT47" s="134"/>
      <c r="NCU47" s="134"/>
      <c r="NCV47" s="134"/>
      <c r="NCW47" s="134"/>
      <c r="NCX47" s="134"/>
      <c r="NCY47" s="134"/>
      <c r="NCZ47" s="134"/>
      <c r="NDA47" s="134"/>
      <c r="NDB47" s="134"/>
      <c r="NDC47" s="134"/>
      <c r="NDD47" s="134"/>
      <c r="NDE47" s="134"/>
      <c r="NDF47" s="134"/>
      <c r="NDG47" s="134"/>
      <c r="NDH47" s="134"/>
      <c r="NDI47" s="134"/>
      <c r="NDJ47" s="134"/>
      <c r="NDK47" s="134"/>
      <c r="NDL47" s="134"/>
      <c r="NDM47" s="134"/>
      <c r="NDN47" s="134"/>
      <c r="NDO47" s="134"/>
      <c r="NDP47" s="134"/>
      <c r="NDQ47" s="134"/>
      <c r="NDR47" s="134"/>
      <c r="NDS47" s="134"/>
      <c r="NDT47" s="134"/>
      <c r="NDU47" s="134"/>
      <c r="NDV47" s="134"/>
      <c r="NDW47" s="134"/>
      <c r="NDX47" s="134"/>
      <c r="NDY47" s="134"/>
      <c r="NDZ47" s="134"/>
      <c r="NEA47" s="134"/>
      <c r="NEB47" s="134"/>
      <c r="NEC47" s="134"/>
      <c r="NED47" s="134"/>
      <c r="NEE47" s="134"/>
      <c r="NEF47" s="134"/>
      <c r="NEG47" s="134"/>
      <c r="NEH47" s="134"/>
      <c r="NEI47" s="134"/>
      <c r="NEJ47" s="134"/>
      <c r="NEK47" s="134"/>
      <c r="NEL47" s="134"/>
      <c r="NEM47" s="134"/>
      <c r="NEN47" s="134"/>
      <c r="NEO47" s="134"/>
      <c r="NEP47" s="134"/>
      <c r="NEQ47" s="134"/>
      <c r="NER47" s="134"/>
      <c r="NES47" s="134"/>
      <c r="NET47" s="134"/>
      <c r="NEU47" s="134"/>
      <c r="NEV47" s="134"/>
      <c r="NEW47" s="134"/>
      <c r="NEX47" s="134"/>
      <c r="NEY47" s="134"/>
      <c r="NEZ47" s="134"/>
      <c r="NFA47" s="134"/>
      <c r="NFB47" s="134"/>
      <c r="NFC47" s="134"/>
      <c r="NFD47" s="134"/>
      <c r="NFE47" s="134"/>
      <c r="NFF47" s="134"/>
      <c r="NFG47" s="134"/>
      <c r="NFH47" s="134"/>
      <c r="NFI47" s="134"/>
      <c r="NFJ47" s="134"/>
      <c r="NFK47" s="134"/>
      <c r="NFL47" s="134"/>
      <c r="NFM47" s="134"/>
      <c r="NFN47" s="134"/>
      <c r="NFO47" s="134"/>
      <c r="NFP47" s="134"/>
      <c r="NFQ47" s="134"/>
      <c r="NFR47" s="134"/>
      <c r="NFS47" s="134"/>
      <c r="NFT47" s="134"/>
      <c r="NFU47" s="134"/>
      <c r="NFV47" s="134"/>
      <c r="NFW47" s="134"/>
      <c r="NFX47" s="134"/>
      <c r="NFY47" s="134"/>
      <c r="NFZ47" s="134"/>
      <c r="NGA47" s="134"/>
      <c r="NGB47" s="134"/>
      <c r="NGC47" s="134"/>
      <c r="NGD47" s="134"/>
      <c r="NGE47" s="134"/>
      <c r="NGF47" s="134"/>
      <c r="NGG47" s="134"/>
      <c r="NGH47" s="134"/>
      <c r="NGI47" s="134"/>
      <c r="NGJ47" s="134"/>
      <c r="NGK47" s="134"/>
      <c r="NGL47" s="134"/>
      <c r="NGM47" s="134"/>
      <c r="NGN47" s="134"/>
      <c r="NGO47" s="134"/>
      <c r="NGP47" s="134"/>
      <c r="NGQ47" s="134"/>
      <c r="NGR47" s="134"/>
      <c r="NGS47" s="134"/>
      <c r="NGT47" s="134"/>
      <c r="NGU47" s="134"/>
      <c r="NGV47" s="134"/>
      <c r="NGW47" s="134"/>
      <c r="NGX47" s="134"/>
      <c r="NGY47" s="134"/>
      <c r="NGZ47" s="134"/>
      <c r="NHA47" s="134"/>
      <c r="NHB47" s="134"/>
      <c r="NHC47" s="134"/>
      <c r="NHD47" s="134"/>
      <c r="NHE47" s="134"/>
      <c r="NHF47" s="134"/>
      <c r="NHG47" s="134"/>
      <c r="NHH47" s="134"/>
      <c r="NHI47" s="134"/>
      <c r="NHJ47" s="134"/>
      <c r="NHK47" s="134"/>
      <c r="NHL47" s="134"/>
      <c r="NHM47" s="134"/>
      <c r="NHN47" s="134"/>
      <c r="NHO47" s="134"/>
      <c r="NHP47" s="134"/>
      <c r="NHQ47" s="134"/>
      <c r="NHR47" s="134"/>
      <c r="NHS47" s="134"/>
      <c r="NHT47" s="134"/>
      <c r="NHU47" s="134"/>
      <c r="NHV47" s="134"/>
      <c r="NHW47" s="134"/>
      <c r="NHX47" s="134"/>
      <c r="NHY47" s="134"/>
      <c r="NHZ47" s="134"/>
      <c r="NIA47" s="134"/>
      <c r="NIB47" s="134"/>
      <c r="NIC47" s="134"/>
      <c r="NID47" s="134"/>
      <c r="NIE47" s="134"/>
      <c r="NIF47" s="134"/>
      <c r="NIG47" s="134"/>
      <c r="NIH47" s="134"/>
      <c r="NII47" s="134"/>
      <c r="NIJ47" s="134"/>
      <c r="NIK47" s="134"/>
      <c r="NIL47" s="134"/>
      <c r="NIM47" s="134"/>
      <c r="NIN47" s="134"/>
      <c r="NIO47" s="134"/>
      <c r="NIP47" s="134"/>
      <c r="NIQ47" s="134"/>
      <c r="NIR47" s="134"/>
      <c r="NIS47" s="134"/>
      <c r="NIT47" s="134"/>
      <c r="NIU47" s="134"/>
      <c r="NIV47" s="134"/>
      <c r="NIW47" s="134"/>
      <c r="NIX47" s="134"/>
      <c r="NIY47" s="134"/>
      <c r="NIZ47" s="134"/>
      <c r="NJA47" s="134"/>
      <c r="NJB47" s="134"/>
      <c r="NJC47" s="134"/>
      <c r="NJD47" s="134"/>
      <c r="NJE47" s="134"/>
      <c r="NJF47" s="134"/>
      <c r="NJG47" s="134"/>
      <c r="NJH47" s="134"/>
      <c r="NJI47" s="134"/>
      <c r="NJJ47" s="134"/>
      <c r="NJK47" s="134"/>
      <c r="NJL47" s="134"/>
      <c r="NJM47" s="134"/>
      <c r="NJN47" s="134"/>
      <c r="NJO47" s="134"/>
      <c r="NJP47" s="134"/>
      <c r="NJQ47" s="134"/>
      <c r="NJR47" s="134"/>
      <c r="NJS47" s="134"/>
      <c r="NJT47" s="134"/>
      <c r="NJU47" s="134"/>
      <c r="NJV47" s="134"/>
      <c r="NJW47" s="134"/>
      <c r="NJX47" s="134"/>
      <c r="NJY47" s="134"/>
      <c r="NJZ47" s="134"/>
      <c r="NKA47" s="134"/>
      <c r="NKB47" s="134"/>
      <c r="NKC47" s="134"/>
      <c r="NKD47" s="134"/>
      <c r="NKE47" s="134"/>
      <c r="NKF47" s="134"/>
      <c r="NKG47" s="134"/>
      <c r="NKH47" s="134"/>
      <c r="NKI47" s="134"/>
      <c r="NKJ47" s="134"/>
      <c r="NKK47" s="134"/>
      <c r="NKL47" s="134"/>
      <c r="NKM47" s="134"/>
      <c r="NKN47" s="134"/>
      <c r="NKO47" s="134"/>
      <c r="NKP47" s="134"/>
      <c r="NKQ47" s="134"/>
      <c r="NKR47" s="134"/>
      <c r="NKS47" s="134"/>
      <c r="NKT47" s="134"/>
      <c r="NKU47" s="134"/>
      <c r="NKV47" s="134"/>
      <c r="NKW47" s="134"/>
      <c r="NKX47" s="134"/>
      <c r="NKY47" s="134"/>
      <c r="NKZ47" s="134"/>
      <c r="NLA47" s="134"/>
      <c r="NLB47" s="134"/>
      <c r="NLC47" s="134"/>
      <c r="NLD47" s="134"/>
      <c r="NLE47" s="134"/>
      <c r="NLF47" s="134"/>
      <c r="NLG47" s="134"/>
      <c r="NLH47" s="134"/>
      <c r="NLI47" s="134"/>
      <c r="NLJ47" s="134"/>
      <c r="NLK47" s="134"/>
      <c r="NLL47" s="134"/>
      <c r="NLM47" s="134"/>
      <c r="NLN47" s="134"/>
      <c r="NLO47" s="134"/>
      <c r="NLP47" s="134"/>
      <c r="NLQ47" s="134"/>
      <c r="NLR47" s="134"/>
      <c r="NLS47" s="134"/>
      <c r="NLT47" s="134"/>
      <c r="NLU47" s="134"/>
      <c r="NLV47" s="134"/>
      <c r="NLW47" s="134"/>
      <c r="NLX47" s="134"/>
      <c r="NLY47" s="134"/>
      <c r="NLZ47" s="134"/>
      <c r="NMA47" s="134"/>
      <c r="NMB47" s="134"/>
      <c r="NMC47" s="134"/>
      <c r="NMD47" s="134"/>
      <c r="NME47" s="134"/>
      <c r="NMF47" s="134"/>
      <c r="NMG47" s="134"/>
      <c r="NMH47" s="134"/>
      <c r="NMI47" s="134"/>
      <c r="NMJ47" s="134"/>
      <c r="NMK47" s="134"/>
      <c r="NML47" s="134"/>
      <c r="NMM47" s="134"/>
      <c r="NMN47" s="134"/>
      <c r="NMO47" s="134"/>
      <c r="NMP47" s="134"/>
      <c r="NMQ47" s="134"/>
      <c r="NMR47" s="134"/>
      <c r="NMS47" s="134"/>
      <c r="NMT47" s="134"/>
      <c r="NMU47" s="134"/>
      <c r="NMV47" s="134"/>
      <c r="NMW47" s="134"/>
      <c r="NMX47" s="134"/>
      <c r="NMY47" s="134"/>
      <c r="NMZ47" s="134"/>
      <c r="NNA47" s="134"/>
      <c r="NNB47" s="134"/>
      <c r="NNC47" s="134"/>
      <c r="NND47" s="134"/>
      <c r="NNE47" s="134"/>
      <c r="NNF47" s="134"/>
      <c r="NNG47" s="134"/>
      <c r="NNH47" s="134"/>
      <c r="NNI47" s="134"/>
      <c r="NNJ47" s="134"/>
      <c r="NNK47" s="134"/>
      <c r="NNL47" s="134"/>
      <c r="NNM47" s="134"/>
      <c r="NNN47" s="134"/>
      <c r="NNO47" s="134"/>
      <c r="NNP47" s="134"/>
      <c r="NNQ47" s="134"/>
      <c r="NNR47" s="134"/>
      <c r="NNS47" s="134"/>
      <c r="NNT47" s="134"/>
      <c r="NNU47" s="134"/>
      <c r="NNV47" s="134"/>
      <c r="NNW47" s="134"/>
      <c r="NNX47" s="134"/>
      <c r="NNY47" s="134"/>
      <c r="NNZ47" s="134"/>
      <c r="NOA47" s="134"/>
      <c r="NOB47" s="134"/>
      <c r="NOC47" s="134"/>
      <c r="NOD47" s="134"/>
      <c r="NOE47" s="134"/>
      <c r="NOF47" s="134"/>
      <c r="NOG47" s="134"/>
      <c r="NOH47" s="134"/>
      <c r="NOI47" s="134"/>
      <c r="NOJ47" s="134"/>
      <c r="NOK47" s="134"/>
      <c r="NOL47" s="134"/>
      <c r="NOM47" s="134"/>
      <c r="NON47" s="134"/>
      <c r="NOO47" s="134"/>
      <c r="NOP47" s="134"/>
      <c r="NOQ47" s="134"/>
      <c r="NOR47" s="134"/>
      <c r="NOS47" s="134"/>
      <c r="NOT47" s="134"/>
      <c r="NOU47" s="134"/>
      <c r="NOV47" s="134"/>
      <c r="NOW47" s="134"/>
      <c r="NOX47" s="134"/>
      <c r="NOY47" s="134"/>
      <c r="NOZ47" s="134"/>
      <c r="NPA47" s="134"/>
      <c r="NPB47" s="134"/>
      <c r="NPC47" s="134"/>
      <c r="NPD47" s="134"/>
      <c r="NPE47" s="134"/>
      <c r="NPF47" s="134"/>
      <c r="NPG47" s="134"/>
      <c r="NPH47" s="134"/>
      <c r="NPI47" s="134"/>
      <c r="NPJ47" s="134"/>
      <c r="NPK47" s="134"/>
      <c r="NPL47" s="134"/>
      <c r="NPM47" s="134"/>
      <c r="NPN47" s="134"/>
      <c r="NPO47" s="134"/>
      <c r="NPP47" s="134"/>
      <c r="NPQ47" s="134"/>
      <c r="NPR47" s="134"/>
      <c r="NPS47" s="134"/>
      <c r="NPT47" s="134"/>
      <c r="NPU47" s="134"/>
      <c r="NPV47" s="134"/>
      <c r="NPW47" s="134"/>
      <c r="NPX47" s="134"/>
      <c r="NPY47" s="134"/>
      <c r="NPZ47" s="134"/>
      <c r="NQA47" s="134"/>
      <c r="NQB47" s="134"/>
      <c r="NQC47" s="134"/>
      <c r="NQD47" s="134"/>
      <c r="NQE47" s="134"/>
      <c r="NQF47" s="134"/>
      <c r="NQG47" s="134"/>
      <c r="NQH47" s="134"/>
      <c r="NQI47" s="134"/>
      <c r="NQJ47" s="134"/>
      <c r="NQK47" s="134"/>
      <c r="NQL47" s="134"/>
      <c r="NQM47" s="134"/>
      <c r="NQN47" s="134"/>
      <c r="NQO47" s="134"/>
      <c r="NQP47" s="134"/>
      <c r="NQQ47" s="134"/>
      <c r="NQR47" s="134"/>
      <c r="NQS47" s="134"/>
      <c r="NQT47" s="134"/>
      <c r="NQU47" s="134"/>
      <c r="NQV47" s="134"/>
      <c r="NQW47" s="134"/>
      <c r="NQX47" s="134"/>
      <c r="NQY47" s="134"/>
      <c r="NQZ47" s="134"/>
      <c r="NRA47" s="134"/>
      <c r="NRB47" s="134"/>
      <c r="NRC47" s="134"/>
      <c r="NRD47" s="134"/>
      <c r="NRE47" s="134"/>
      <c r="NRF47" s="134"/>
      <c r="NRG47" s="134"/>
      <c r="NRH47" s="134"/>
      <c r="NRI47" s="134"/>
      <c r="NRJ47" s="134"/>
      <c r="NRK47" s="134"/>
      <c r="NRL47" s="134"/>
      <c r="NRM47" s="134"/>
      <c r="NRN47" s="134"/>
      <c r="NRO47" s="134"/>
      <c r="NRP47" s="134"/>
      <c r="NRQ47" s="134"/>
      <c r="NRR47" s="134"/>
      <c r="NRS47" s="134"/>
      <c r="NRT47" s="134"/>
      <c r="NRU47" s="134"/>
      <c r="NRV47" s="134"/>
      <c r="NRW47" s="134"/>
      <c r="NRX47" s="134"/>
      <c r="NRY47" s="134"/>
      <c r="NRZ47" s="134"/>
      <c r="NSA47" s="134"/>
      <c r="NSB47" s="134"/>
      <c r="NSC47" s="134"/>
      <c r="NSD47" s="134"/>
      <c r="NSE47" s="134"/>
      <c r="NSF47" s="134"/>
      <c r="NSG47" s="134"/>
      <c r="NSH47" s="134"/>
      <c r="NSI47" s="134"/>
      <c r="NSJ47" s="134"/>
      <c r="NSK47" s="134"/>
      <c r="NSL47" s="134"/>
      <c r="NSM47" s="134"/>
      <c r="NSN47" s="134"/>
      <c r="NSO47" s="134"/>
      <c r="NSP47" s="134"/>
      <c r="NSQ47" s="134"/>
      <c r="NSR47" s="134"/>
      <c r="NSS47" s="134"/>
      <c r="NST47" s="134"/>
      <c r="NSU47" s="134"/>
      <c r="NSV47" s="134"/>
      <c r="NSW47" s="134"/>
      <c r="NSX47" s="134"/>
      <c r="NSY47" s="134"/>
      <c r="NSZ47" s="134"/>
      <c r="NTA47" s="134"/>
      <c r="NTB47" s="134"/>
      <c r="NTC47" s="134"/>
      <c r="NTD47" s="134"/>
      <c r="NTE47" s="134"/>
      <c r="NTF47" s="134"/>
      <c r="NTG47" s="134"/>
      <c r="NTH47" s="134"/>
      <c r="NTI47" s="134"/>
      <c r="NTJ47" s="134"/>
      <c r="NTK47" s="134"/>
      <c r="NTL47" s="134"/>
      <c r="NTM47" s="134"/>
      <c r="NTN47" s="134"/>
      <c r="NTO47" s="134"/>
      <c r="NTP47" s="134"/>
      <c r="NTQ47" s="134"/>
      <c r="NTR47" s="134"/>
      <c r="NTS47" s="134"/>
      <c r="NTT47" s="134"/>
      <c r="NTU47" s="134"/>
      <c r="NTV47" s="134"/>
      <c r="NTW47" s="134"/>
      <c r="NTX47" s="134"/>
      <c r="NTY47" s="134"/>
      <c r="NTZ47" s="134"/>
      <c r="NUA47" s="134"/>
      <c r="NUB47" s="134"/>
      <c r="NUC47" s="134"/>
      <c r="NUD47" s="134"/>
      <c r="NUE47" s="134"/>
      <c r="NUF47" s="134"/>
      <c r="NUG47" s="134"/>
      <c r="NUH47" s="134"/>
      <c r="NUI47" s="134"/>
      <c r="NUJ47" s="134"/>
      <c r="NUK47" s="134"/>
      <c r="NUL47" s="134"/>
      <c r="NUM47" s="134"/>
      <c r="NUN47" s="134"/>
      <c r="NUO47" s="134"/>
      <c r="NUP47" s="134"/>
      <c r="NUQ47" s="134"/>
      <c r="NUR47" s="134"/>
      <c r="NUS47" s="134"/>
      <c r="NUT47" s="134"/>
      <c r="NUU47" s="134"/>
      <c r="NUV47" s="134"/>
      <c r="NUW47" s="134"/>
      <c r="NUX47" s="134"/>
      <c r="NUY47" s="134"/>
      <c r="NUZ47" s="134"/>
      <c r="NVA47" s="134"/>
      <c r="NVB47" s="134"/>
      <c r="NVC47" s="134"/>
      <c r="NVD47" s="134"/>
      <c r="NVE47" s="134"/>
      <c r="NVF47" s="134"/>
      <c r="NVG47" s="134"/>
      <c r="NVH47" s="134"/>
      <c r="NVI47" s="134"/>
      <c r="NVJ47" s="134"/>
      <c r="NVK47" s="134"/>
      <c r="NVL47" s="134"/>
      <c r="NVM47" s="134"/>
      <c r="NVN47" s="134"/>
      <c r="NVO47" s="134"/>
      <c r="NVP47" s="134"/>
      <c r="NVQ47" s="134"/>
      <c r="NVR47" s="134"/>
      <c r="NVS47" s="134"/>
      <c r="NVT47" s="134"/>
      <c r="NVU47" s="134"/>
      <c r="NVV47" s="134"/>
      <c r="NVW47" s="134"/>
      <c r="NVX47" s="134"/>
      <c r="NVY47" s="134"/>
      <c r="NVZ47" s="134"/>
      <c r="NWA47" s="134"/>
      <c r="NWB47" s="134"/>
      <c r="NWC47" s="134"/>
      <c r="NWD47" s="134"/>
      <c r="NWE47" s="134"/>
      <c r="NWF47" s="134"/>
      <c r="NWG47" s="134"/>
      <c r="NWH47" s="134"/>
      <c r="NWI47" s="134"/>
      <c r="NWJ47" s="134"/>
      <c r="NWK47" s="134"/>
      <c r="NWL47" s="134"/>
      <c r="NWM47" s="134"/>
      <c r="NWN47" s="134"/>
      <c r="NWO47" s="134"/>
      <c r="NWP47" s="134"/>
      <c r="NWQ47" s="134"/>
      <c r="NWR47" s="134"/>
      <c r="NWS47" s="134"/>
      <c r="NWT47" s="134"/>
      <c r="NWU47" s="134"/>
      <c r="NWV47" s="134"/>
      <c r="NWW47" s="134"/>
      <c r="NWX47" s="134"/>
      <c r="NWY47" s="134"/>
      <c r="NWZ47" s="134"/>
      <c r="NXA47" s="134"/>
      <c r="NXB47" s="134"/>
      <c r="NXC47" s="134"/>
      <c r="NXD47" s="134"/>
      <c r="NXE47" s="134"/>
      <c r="NXF47" s="134"/>
      <c r="NXG47" s="134"/>
      <c r="NXH47" s="134"/>
      <c r="NXI47" s="134"/>
      <c r="NXJ47" s="134"/>
      <c r="NXK47" s="134"/>
      <c r="NXL47" s="134"/>
      <c r="NXM47" s="134"/>
      <c r="NXN47" s="134"/>
      <c r="NXO47" s="134"/>
      <c r="NXP47" s="134"/>
      <c r="NXQ47" s="134"/>
      <c r="NXR47" s="134"/>
      <c r="NXS47" s="134"/>
      <c r="NXT47" s="134"/>
      <c r="NXU47" s="134"/>
      <c r="NXV47" s="134"/>
      <c r="NXW47" s="134"/>
      <c r="NXX47" s="134"/>
      <c r="NXY47" s="134"/>
      <c r="NXZ47" s="134"/>
      <c r="NYA47" s="134"/>
      <c r="NYB47" s="134"/>
      <c r="NYC47" s="134"/>
      <c r="NYD47" s="134"/>
      <c r="NYE47" s="134"/>
      <c r="NYF47" s="134"/>
      <c r="NYG47" s="134"/>
      <c r="NYH47" s="134"/>
      <c r="NYI47" s="134"/>
      <c r="NYJ47" s="134"/>
      <c r="NYK47" s="134"/>
      <c r="NYL47" s="134"/>
      <c r="NYM47" s="134"/>
      <c r="NYN47" s="134"/>
      <c r="NYO47" s="134"/>
      <c r="NYP47" s="134"/>
      <c r="NYQ47" s="134"/>
      <c r="NYR47" s="134"/>
      <c r="NYS47" s="134"/>
      <c r="NYT47" s="134"/>
      <c r="NYU47" s="134"/>
      <c r="NYV47" s="134"/>
      <c r="NYW47" s="134"/>
      <c r="NYX47" s="134"/>
      <c r="NYY47" s="134"/>
      <c r="NYZ47" s="134"/>
      <c r="NZA47" s="134"/>
      <c r="NZB47" s="134"/>
      <c r="NZC47" s="134"/>
      <c r="NZD47" s="134"/>
      <c r="NZE47" s="134"/>
      <c r="NZF47" s="134"/>
      <c r="NZG47" s="134"/>
      <c r="NZH47" s="134"/>
      <c r="NZI47" s="134"/>
      <c r="NZJ47" s="134"/>
      <c r="NZK47" s="134"/>
      <c r="NZL47" s="134"/>
      <c r="NZM47" s="134"/>
      <c r="NZN47" s="134"/>
      <c r="NZO47" s="134"/>
      <c r="NZP47" s="134"/>
      <c r="NZQ47" s="134"/>
      <c r="NZR47" s="134"/>
      <c r="NZS47" s="134"/>
      <c r="NZT47" s="134"/>
      <c r="NZU47" s="134"/>
      <c r="NZV47" s="134"/>
      <c r="NZW47" s="134"/>
      <c r="NZX47" s="134"/>
      <c r="NZY47" s="134"/>
      <c r="NZZ47" s="134"/>
      <c r="OAA47" s="134"/>
      <c r="OAB47" s="134"/>
      <c r="OAC47" s="134"/>
      <c r="OAD47" s="134"/>
      <c r="OAE47" s="134"/>
      <c r="OAF47" s="134"/>
      <c r="OAG47" s="134"/>
      <c r="OAH47" s="134"/>
      <c r="OAI47" s="134"/>
      <c r="OAJ47" s="134"/>
      <c r="OAK47" s="134"/>
      <c r="OAL47" s="134"/>
      <c r="OAM47" s="134"/>
      <c r="OAN47" s="134"/>
      <c r="OAO47" s="134"/>
      <c r="OAP47" s="134"/>
      <c r="OAQ47" s="134"/>
      <c r="OAR47" s="134"/>
      <c r="OAS47" s="134"/>
      <c r="OAT47" s="134"/>
      <c r="OAU47" s="134"/>
      <c r="OAV47" s="134"/>
      <c r="OAW47" s="134"/>
      <c r="OAX47" s="134"/>
      <c r="OAY47" s="134"/>
      <c r="OAZ47" s="134"/>
      <c r="OBA47" s="134"/>
      <c r="OBB47" s="134"/>
      <c r="OBC47" s="134"/>
      <c r="OBD47" s="134"/>
      <c r="OBE47" s="134"/>
      <c r="OBF47" s="134"/>
      <c r="OBG47" s="134"/>
      <c r="OBH47" s="134"/>
      <c r="OBI47" s="134"/>
      <c r="OBJ47" s="134"/>
      <c r="OBK47" s="134"/>
      <c r="OBL47" s="134"/>
      <c r="OBM47" s="134"/>
      <c r="OBN47" s="134"/>
      <c r="OBO47" s="134"/>
      <c r="OBP47" s="134"/>
      <c r="OBQ47" s="134"/>
      <c r="OBR47" s="134"/>
      <c r="OBS47" s="134"/>
      <c r="OBT47" s="134"/>
      <c r="OBU47" s="134"/>
      <c r="OBV47" s="134"/>
      <c r="OBW47" s="134"/>
      <c r="OBX47" s="134"/>
      <c r="OBY47" s="134"/>
      <c r="OBZ47" s="134"/>
      <c r="OCA47" s="134"/>
      <c r="OCB47" s="134"/>
      <c r="OCC47" s="134"/>
      <c r="OCD47" s="134"/>
      <c r="OCE47" s="134"/>
      <c r="OCF47" s="134"/>
      <c r="OCG47" s="134"/>
      <c r="OCH47" s="134"/>
      <c r="OCI47" s="134"/>
      <c r="OCJ47" s="134"/>
      <c r="OCK47" s="134"/>
      <c r="OCL47" s="134"/>
      <c r="OCM47" s="134"/>
      <c r="OCN47" s="134"/>
      <c r="OCO47" s="134"/>
      <c r="OCP47" s="134"/>
      <c r="OCQ47" s="134"/>
      <c r="OCR47" s="134"/>
      <c r="OCS47" s="134"/>
      <c r="OCT47" s="134"/>
      <c r="OCU47" s="134"/>
      <c r="OCV47" s="134"/>
      <c r="OCW47" s="134"/>
      <c r="OCX47" s="134"/>
      <c r="OCY47" s="134"/>
      <c r="OCZ47" s="134"/>
      <c r="ODA47" s="134"/>
      <c r="ODB47" s="134"/>
      <c r="ODC47" s="134"/>
      <c r="ODD47" s="134"/>
      <c r="ODE47" s="134"/>
      <c r="ODF47" s="134"/>
      <c r="ODG47" s="134"/>
      <c r="ODH47" s="134"/>
      <c r="ODI47" s="134"/>
      <c r="ODJ47" s="134"/>
      <c r="ODK47" s="134"/>
      <c r="ODL47" s="134"/>
      <c r="ODM47" s="134"/>
      <c r="ODN47" s="134"/>
      <c r="ODO47" s="134"/>
      <c r="ODP47" s="134"/>
      <c r="ODQ47" s="134"/>
      <c r="ODR47" s="134"/>
      <c r="ODS47" s="134"/>
      <c r="ODT47" s="134"/>
      <c r="ODU47" s="134"/>
      <c r="ODV47" s="134"/>
      <c r="ODW47" s="134"/>
      <c r="ODX47" s="134"/>
      <c r="ODY47" s="134"/>
      <c r="ODZ47" s="134"/>
      <c r="OEA47" s="134"/>
      <c r="OEB47" s="134"/>
      <c r="OEC47" s="134"/>
      <c r="OED47" s="134"/>
      <c r="OEE47" s="134"/>
      <c r="OEF47" s="134"/>
      <c r="OEG47" s="134"/>
      <c r="OEH47" s="134"/>
      <c r="OEI47" s="134"/>
      <c r="OEJ47" s="134"/>
      <c r="OEK47" s="134"/>
      <c r="OEL47" s="134"/>
      <c r="OEM47" s="134"/>
      <c r="OEN47" s="134"/>
      <c r="OEO47" s="134"/>
      <c r="OEP47" s="134"/>
      <c r="OEQ47" s="134"/>
      <c r="OER47" s="134"/>
      <c r="OES47" s="134"/>
      <c r="OET47" s="134"/>
      <c r="OEU47" s="134"/>
      <c r="OEV47" s="134"/>
      <c r="OEW47" s="134"/>
      <c r="OEX47" s="134"/>
      <c r="OEY47" s="134"/>
      <c r="OEZ47" s="134"/>
      <c r="OFA47" s="134"/>
      <c r="OFB47" s="134"/>
      <c r="OFC47" s="134"/>
      <c r="OFD47" s="134"/>
      <c r="OFE47" s="134"/>
      <c r="OFF47" s="134"/>
      <c r="OFG47" s="134"/>
      <c r="OFH47" s="134"/>
      <c r="OFI47" s="134"/>
      <c r="OFJ47" s="134"/>
      <c r="OFK47" s="134"/>
      <c r="OFL47" s="134"/>
      <c r="OFM47" s="134"/>
      <c r="OFN47" s="134"/>
      <c r="OFO47" s="134"/>
      <c r="OFP47" s="134"/>
      <c r="OFQ47" s="134"/>
      <c r="OFR47" s="134"/>
      <c r="OFS47" s="134"/>
      <c r="OFT47" s="134"/>
      <c r="OFU47" s="134"/>
      <c r="OFV47" s="134"/>
      <c r="OFW47" s="134"/>
      <c r="OFX47" s="134"/>
      <c r="OFY47" s="134"/>
      <c r="OFZ47" s="134"/>
      <c r="OGA47" s="134"/>
      <c r="OGB47" s="134"/>
      <c r="OGC47" s="134"/>
      <c r="OGD47" s="134"/>
      <c r="OGE47" s="134"/>
      <c r="OGF47" s="134"/>
      <c r="OGG47" s="134"/>
      <c r="OGH47" s="134"/>
      <c r="OGI47" s="134"/>
      <c r="OGJ47" s="134"/>
      <c r="OGK47" s="134"/>
      <c r="OGL47" s="134"/>
      <c r="OGM47" s="134"/>
      <c r="OGN47" s="134"/>
      <c r="OGO47" s="134"/>
      <c r="OGP47" s="134"/>
      <c r="OGQ47" s="134"/>
      <c r="OGR47" s="134"/>
      <c r="OGS47" s="134"/>
      <c r="OGT47" s="134"/>
      <c r="OGU47" s="134"/>
      <c r="OGV47" s="134"/>
      <c r="OGW47" s="134"/>
      <c r="OGX47" s="134"/>
      <c r="OGY47" s="134"/>
      <c r="OGZ47" s="134"/>
      <c r="OHA47" s="134"/>
      <c r="OHB47" s="134"/>
      <c r="OHC47" s="134"/>
      <c r="OHD47" s="134"/>
      <c r="OHE47" s="134"/>
      <c r="OHF47" s="134"/>
      <c r="OHG47" s="134"/>
      <c r="OHH47" s="134"/>
      <c r="OHI47" s="134"/>
      <c r="OHJ47" s="134"/>
      <c r="OHK47" s="134"/>
      <c r="OHL47" s="134"/>
      <c r="OHM47" s="134"/>
      <c r="OHN47" s="134"/>
      <c r="OHO47" s="134"/>
      <c r="OHP47" s="134"/>
      <c r="OHQ47" s="134"/>
      <c r="OHR47" s="134"/>
      <c r="OHS47" s="134"/>
      <c r="OHT47" s="134"/>
      <c r="OHU47" s="134"/>
      <c r="OHV47" s="134"/>
      <c r="OHW47" s="134"/>
      <c r="OHX47" s="134"/>
      <c r="OHY47" s="134"/>
      <c r="OHZ47" s="134"/>
      <c r="OIA47" s="134"/>
      <c r="OIB47" s="134"/>
      <c r="OIC47" s="134"/>
      <c r="OID47" s="134"/>
      <c r="OIE47" s="134"/>
      <c r="OIF47" s="134"/>
      <c r="OIG47" s="134"/>
      <c r="OIH47" s="134"/>
      <c r="OII47" s="134"/>
      <c r="OIJ47" s="134"/>
      <c r="OIK47" s="134"/>
      <c r="OIL47" s="134"/>
      <c r="OIM47" s="134"/>
      <c r="OIN47" s="134"/>
      <c r="OIO47" s="134"/>
      <c r="OIP47" s="134"/>
      <c r="OIQ47" s="134"/>
      <c r="OIR47" s="134"/>
      <c r="OIS47" s="134"/>
      <c r="OIT47" s="134"/>
      <c r="OIU47" s="134"/>
      <c r="OIV47" s="134"/>
      <c r="OIW47" s="134"/>
      <c r="OIX47" s="134"/>
      <c r="OIY47" s="134"/>
      <c r="OIZ47" s="134"/>
      <c r="OJA47" s="134"/>
      <c r="OJB47" s="134"/>
      <c r="OJC47" s="134"/>
      <c r="OJD47" s="134"/>
      <c r="OJE47" s="134"/>
      <c r="OJF47" s="134"/>
      <c r="OJG47" s="134"/>
      <c r="OJH47" s="134"/>
      <c r="OJI47" s="134"/>
      <c r="OJJ47" s="134"/>
      <c r="OJK47" s="134"/>
      <c r="OJL47" s="134"/>
      <c r="OJM47" s="134"/>
      <c r="OJN47" s="134"/>
      <c r="OJO47" s="134"/>
      <c r="OJP47" s="134"/>
      <c r="OJQ47" s="134"/>
      <c r="OJR47" s="134"/>
      <c r="OJS47" s="134"/>
      <c r="OJT47" s="134"/>
      <c r="OJU47" s="134"/>
      <c r="OJV47" s="134"/>
      <c r="OJW47" s="134"/>
      <c r="OJX47" s="134"/>
      <c r="OJY47" s="134"/>
      <c r="OJZ47" s="134"/>
      <c r="OKA47" s="134"/>
      <c r="OKB47" s="134"/>
      <c r="OKC47" s="134"/>
      <c r="OKD47" s="134"/>
      <c r="OKE47" s="134"/>
      <c r="OKF47" s="134"/>
      <c r="OKG47" s="134"/>
      <c r="OKH47" s="134"/>
      <c r="OKI47" s="134"/>
      <c r="OKJ47" s="134"/>
      <c r="OKK47" s="134"/>
      <c r="OKL47" s="134"/>
      <c r="OKM47" s="134"/>
      <c r="OKN47" s="134"/>
      <c r="OKO47" s="134"/>
      <c r="OKP47" s="134"/>
      <c r="OKQ47" s="134"/>
      <c r="OKR47" s="134"/>
      <c r="OKS47" s="134"/>
      <c r="OKT47" s="134"/>
      <c r="OKU47" s="134"/>
      <c r="OKV47" s="134"/>
      <c r="OKW47" s="134"/>
      <c r="OKX47" s="134"/>
      <c r="OKY47" s="134"/>
      <c r="OKZ47" s="134"/>
      <c r="OLA47" s="134"/>
      <c r="OLB47" s="134"/>
      <c r="OLC47" s="134"/>
      <c r="OLD47" s="134"/>
      <c r="OLE47" s="134"/>
      <c r="OLF47" s="134"/>
      <c r="OLG47" s="134"/>
      <c r="OLH47" s="134"/>
      <c r="OLI47" s="134"/>
      <c r="OLJ47" s="134"/>
      <c r="OLK47" s="134"/>
      <c r="OLL47" s="134"/>
      <c r="OLM47" s="134"/>
      <c r="OLN47" s="134"/>
      <c r="OLO47" s="134"/>
      <c r="OLP47" s="134"/>
      <c r="OLQ47" s="134"/>
      <c r="OLR47" s="134"/>
      <c r="OLS47" s="134"/>
      <c r="OLT47" s="134"/>
      <c r="OLU47" s="134"/>
      <c r="OLV47" s="134"/>
      <c r="OLW47" s="134"/>
      <c r="OLX47" s="134"/>
      <c r="OLY47" s="134"/>
      <c r="OLZ47" s="134"/>
      <c r="OMA47" s="134"/>
      <c r="OMB47" s="134"/>
      <c r="OMC47" s="134"/>
      <c r="OMD47" s="134"/>
      <c r="OME47" s="134"/>
      <c r="OMF47" s="134"/>
      <c r="OMG47" s="134"/>
      <c r="OMH47" s="134"/>
      <c r="OMI47" s="134"/>
      <c r="OMJ47" s="134"/>
      <c r="OMK47" s="134"/>
      <c r="OML47" s="134"/>
      <c r="OMM47" s="134"/>
      <c r="OMN47" s="134"/>
      <c r="OMO47" s="134"/>
      <c r="OMP47" s="134"/>
      <c r="OMQ47" s="134"/>
      <c r="OMR47" s="134"/>
      <c r="OMS47" s="134"/>
      <c r="OMT47" s="134"/>
      <c r="OMU47" s="134"/>
      <c r="OMV47" s="134"/>
      <c r="OMW47" s="134"/>
      <c r="OMX47" s="134"/>
      <c r="OMY47" s="134"/>
      <c r="OMZ47" s="134"/>
      <c r="ONA47" s="134"/>
      <c r="ONB47" s="134"/>
      <c r="ONC47" s="134"/>
      <c r="OND47" s="134"/>
      <c r="ONE47" s="134"/>
      <c r="ONF47" s="134"/>
      <c r="ONG47" s="134"/>
      <c r="ONH47" s="134"/>
      <c r="ONI47" s="134"/>
      <c r="ONJ47" s="134"/>
      <c r="ONK47" s="134"/>
      <c r="ONL47" s="134"/>
      <c r="ONM47" s="134"/>
      <c r="ONN47" s="134"/>
      <c r="ONO47" s="134"/>
      <c r="ONP47" s="134"/>
      <c r="ONQ47" s="134"/>
      <c r="ONR47" s="134"/>
      <c r="ONS47" s="134"/>
      <c r="ONT47" s="134"/>
      <c r="ONU47" s="134"/>
      <c r="ONV47" s="134"/>
      <c r="ONW47" s="134"/>
      <c r="ONX47" s="134"/>
      <c r="ONY47" s="134"/>
      <c r="ONZ47" s="134"/>
      <c r="OOA47" s="134"/>
      <c r="OOB47" s="134"/>
      <c r="OOC47" s="134"/>
      <c r="OOD47" s="134"/>
      <c r="OOE47" s="134"/>
      <c r="OOF47" s="134"/>
      <c r="OOG47" s="134"/>
      <c r="OOH47" s="134"/>
      <c r="OOI47" s="134"/>
      <c r="OOJ47" s="134"/>
      <c r="OOK47" s="134"/>
      <c r="OOL47" s="134"/>
      <c r="OOM47" s="134"/>
      <c r="OON47" s="134"/>
      <c r="OOO47" s="134"/>
      <c r="OOP47" s="134"/>
      <c r="OOQ47" s="134"/>
      <c r="OOR47" s="134"/>
      <c r="OOS47" s="134"/>
      <c r="OOT47" s="134"/>
      <c r="OOU47" s="134"/>
      <c r="OOV47" s="134"/>
      <c r="OOW47" s="134"/>
      <c r="OOX47" s="134"/>
      <c r="OOY47" s="134"/>
      <c r="OOZ47" s="134"/>
      <c r="OPA47" s="134"/>
      <c r="OPB47" s="134"/>
      <c r="OPC47" s="134"/>
      <c r="OPD47" s="134"/>
      <c r="OPE47" s="134"/>
      <c r="OPF47" s="134"/>
      <c r="OPG47" s="134"/>
      <c r="OPH47" s="134"/>
      <c r="OPI47" s="134"/>
      <c r="OPJ47" s="134"/>
      <c r="OPK47" s="134"/>
      <c r="OPL47" s="134"/>
      <c r="OPM47" s="134"/>
      <c r="OPN47" s="134"/>
      <c r="OPO47" s="134"/>
      <c r="OPP47" s="134"/>
      <c r="OPQ47" s="134"/>
      <c r="OPR47" s="134"/>
      <c r="OPS47" s="134"/>
      <c r="OPT47" s="134"/>
      <c r="OPU47" s="134"/>
      <c r="OPV47" s="134"/>
      <c r="OPW47" s="134"/>
      <c r="OPX47" s="134"/>
      <c r="OPY47" s="134"/>
      <c r="OPZ47" s="134"/>
      <c r="OQA47" s="134"/>
      <c r="OQB47" s="134"/>
      <c r="OQC47" s="134"/>
      <c r="OQD47" s="134"/>
      <c r="OQE47" s="134"/>
      <c r="OQF47" s="134"/>
      <c r="OQG47" s="134"/>
      <c r="OQH47" s="134"/>
      <c r="OQI47" s="134"/>
      <c r="OQJ47" s="134"/>
      <c r="OQK47" s="134"/>
      <c r="OQL47" s="134"/>
      <c r="OQM47" s="134"/>
      <c r="OQN47" s="134"/>
      <c r="OQO47" s="134"/>
      <c r="OQP47" s="134"/>
      <c r="OQQ47" s="134"/>
      <c r="OQR47" s="134"/>
      <c r="OQS47" s="134"/>
      <c r="OQT47" s="134"/>
      <c r="OQU47" s="134"/>
      <c r="OQV47" s="134"/>
      <c r="OQW47" s="134"/>
      <c r="OQX47" s="134"/>
      <c r="OQY47" s="134"/>
      <c r="OQZ47" s="134"/>
      <c r="ORA47" s="134"/>
      <c r="ORB47" s="134"/>
      <c r="ORC47" s="134"/>
      <c r="ORD47" s="134"/>
      <c r="ORE47" s="134"/>
      <c r="ORF47" s="134"/>
      <c r="ORG47" s="134"/>
      <c r="ORH47" s="134"/>
      <c r="ORI47" s="134"/>
      <c r="ORJ47" s="134"/>
      <c r="ORK47" s="134"/>
      <c r="ORL47" s="134"/>
      <c r="ORM47" s="134"/>
      <c r="ORN47" s="134"/>
      <c r="ORO47" s="134"/>
      <c r="ORP47" s="134"/>
      <c r="ORQ47" s="134"/>
      <c r="ORR47" s="134"/>
      <c r="ORS47" s="134"/>
      <c r="ORT47" s="134"/>
      <c r="ORU47" s="134"/>
      <c r="ORV47" s="134"/>
      <c r="ORW47" s="134"/>
      <c r="ORX47" s="134"/>
      <c r="ORY47" s="134"/>
      <c r="ORZ47" s="134"/>
      <c r="OSA47" s="134"/>
      <c r="OSB47" s="134"/>
      <c r="OSC47" s="134"/>
      <c r="OSD47" s="134"/>
      <c r="OSE47" s="134"/>
      <c r="OSF47" s="134"/>
      <c r="OSG47" s="134"/>
      <c r="OSH47" s="134"/>
      <c r="OSI47" s="134"/>
      <c r="OSJ47" s="134"/>
      <c r="OSK47" s="134"/>
      <c r="OSL47" s="134"/>
      <c r="OSM47" s="134"/>
      <c r="OSN47" s="134"/>
      <c r="OSO47" s="134"/>
      <c r="OSP47" s="134"/>
      <c r="OSQ47" s="134"/>
      <c r="OSR47" s="134"/>
      <c r="OSS47" s="134"/>
      <c r="OST47" s="134"/>
      <c r="OSU47" s="134"/>
      <c r="OSV47" s="134"/>
      <c r="OSW47" s="134"/>
      <c r="OSX47" s="134"/>
      <c r="OSY47" s="134"/>
      <c r="OSZ47" s="134"/>
      <c r="OTA47" s="134"/>
      <c r="OTB47" s="134"/>
      <c r="OTC47" s="134"/>
      <c r="OTD47" s="134"/>
      <c r="OTE47" s="134"/>
      <c r="OTF47" s="134"/>
      <c r="OTG47" s="134"/>
      <c r="OTH47" s="134"/>
      <c r="OTI47" s="134"/>
      <c r="OTJ47" s="134"/>
      <c r="OTK47" s="134"/>
      <c r="OTL47" s="134"/>
      <c r="OTM47" s="134"/>
      <c r="OTN47" s="134"/>
      <c r="OTO47" s="134"/>
      <c r="OTP47" s="134"/>
      <c r="OTQ47" s="134"/>
      <c r="OTR47" s="134"/>
      <c r="OTS47" s="134"/>
      <c r="OTT47" s="134"/>
      <c r="OTU47" s="134"/>
      <c r="OTV47" s="134"/>
      <c r="OTW47" s="134"/>
      <c r="OTX47" s="134"/>
      <c r="OTY47" s="134"/>
      <c r="OTZ47" s="134"/>
      <c r="OUA47" s="134"/>
      <c r="OUB47" s="134"/>
      <c r="OUC47" s="134"/>
      <c r="OUD47" s="134"/>
      <c r="OUE47" s="134"/>
      <c r="OUF47" s="134"/>
      <c r="OUG47" s="134"/>
      <c r="OUH47" s="134"/>
      <c r="OUI47" s="134"/>
      <c r="OUJ47" s="134"/>
      <c r="OUK47" s="134"/>
      <c r="OUL47" s="134"/>
      <c r="OUM47" s="134"/>
      <c r="OUN47" s="134"/>
      <c r="OUO47" s="134"/>
      <c r="OUP47" s="134"/>
      <c r="OUQ47" s="134"/>
      <c r="OUR47" s="134"/>
      <c r="OUS47" s="134"/>
      <c r="OUT47" s="134"/>
      <c r="OUU47" s="134"/>
      <c r="OUV47" s="134"/>
      <c r="OUW47" s="134"/>
      <c r="OUX47" s="134"/>
      <c r="OUY47" s="134"/>
      <c r="OUZ47" s="134"/>
      <c r="OVA47" s="134"/>
      <c r="OVB47" s="134"/>
      <c r="OVC47" s="134"/>
      <c r="OVD47" s="134"/>
      <c r="OVE47" s="134"/>
      <c r="OVF47" s="134"/>
      <c r="OVG47" s="134"/>
      <c r="OVH47" s="134"/>
      <c r="OVI47" s="134"/>
      <c r="OVJ47" s="134"/>
      <c r="OVK47" s="134"/>
      <c r="OVL47" s="134"/>
      <c r="OVM47" s="134"/>
      <c r="OVN47" s="134"/>
      <c r="OVO47" s="134"/>
      <c r="OVP47" s="134"/>
      <c r="OVQ47" s="134"/>
      <c r="OVR47" s="134"/>
      <c r="OVS47" s="134"/>
      <c r="OVT47" s="134"/>
      <c r="OVU47" s="134"/>
      <c r="OVV47" s="134"/>
      <c r="OVW47" s="134"/>
      <c r="OVX47" s="134"/>
      <c r="OVY47" s="134"/>
      <c r="OVZ47" s="134"/>
      <c r="OWA47" s="134"/>
      <c r="OWB47" s="134"/>
      <c r="OWC47" s="134"/>
      <c r="OWD47" s="134"/>
      <c r="OWE47" s="134"/>
      <c r="OWF47" s="134"/>
      <c r="OWG47" s="134"/>
      <c r="OWH47" s="134"/>
      <c r="OWI47" s="134"/>
      <c r="OWJ47" s="134"/>
      <c r="OWK47" s="134"/>
      <c r="OWL47" s="134"/>
      <c r="OWM47" s="134"/>
      <c r="OWN47" s="134"/>
      <c r="OWO47" s="134"/>
      <c r="OWP47" s="134"/>
      <c r="OWQ47" s="134"/>
      <c r="OWR47" s="134"/>
      <c r="OWS47" s="134"/>
      <c r="OWT47" s="134"/>
      <c r="OWU47" s="134"/>
      <c r="OWV47" s="134"/>
      <c r="OWW47" s="134"/>
      <c r="OWX47" s="134"/>
      <c r="OWY47" s="134"/>
      <c r="OWZ47" s="134"/>
      <c r="OXA47" s="134"/>
      <c r="OXB47" s="134"/>
      <c r="OXC47" s="134"/>
      <c r="OXD47" s="134"/>
      <c r="OXE47" s="134"/>
      <c r="OXF47" s="134"/>
      <c r="OXG47" s="134"/>
      <c r="OXH47" s="134"/>
      <c r="OXI47" s="134"/>
      <c r="OXJ47" s="134"/>
      <c r="OXK47" s="134"/>
      <c r="OXL47" s="134"/>
      <c r="OXM47" s="134"/>
      <c r="OXN47" s="134"/>
      <c r="OXO47" s="134"/>
      <c r="OXP47" s="134"/>
      <c r="OXQ47" s="134"/>
      <c r="OXR47" s="134"/>
      <c r="OXS47" s="134"/>
      <c r="OXT47" s="134"/>
      <c r="OXU47" s="134"/>
      <c r="OXV47" s="134"/>
      <c r="OXW47" s="134"/>
      <c r="OXX47" s="134"/>
      <c r="OXY47" s="134"/>
      <c r="OXZ47" s="134"/>
      <c r="OYA47" s="134"/>
      <c r="OYB47" s="134"/>
      <c r="OYC47" s="134"/>
      <c r="OYD47" s="134"/>
      <c r="OYE47" s="134"/>
      <c r="OYF47" s="134"/>
      <c r="OYG47" s="134"/>
      <c r="OYH47" s="134"/>
      <c r="OYI47" s="134"/>
      <c r="OYJ47" s="134"/>
      <c r="OYK47" s="134"/>
      <c r="OYL47" s="134"/>
      <c r="OYM47" s="134"/>
      <c r="OYN47" s="134"/>
      <c r="OYO47" s="134"/>
      <c r="OYP47" s="134"/>
      <c r="OYQ47" s="134"/>
      <c r="OYR47" s="134"/>
      <c r="OYS47" s="134"/>
      <c r="OYT47" s="134"/>
      <c r="OYU47" s="134"/>
      <c r="OYV47" s="134"/>
      <c r="OYW47" s="134"/>
      <c r="OYX47" s="134"/>
      <c r="OYY47" s="134"/>
      <c r="OYZ47" s="134"/>
      <c r="OZA47" s="134"/>
      <c r="OZB47" s="134"/>
      <c r="OZC47" s="134"/>
      <c r="OZD47" s="134"/>
      <c r="OZE47" s="134"/>
      <c r="OZF47" s="134"/>
      <c r="OZG47" s="134"/>
      <c r="OZH47" s="134"/>
      <c r="OZI47" s="134"/>
      <c r="OZJ47" s="134"/>
      <c r="OZK47" s="134"/>
      <c r="OZL47" s="134"/>
      <c r="OZM47" s="134"/>
      <c r="OZN47" s="134"/>
      <c r="OZO47" s="134"/>
      <c r="OZP47" s="134"/>
      <c r="OZQ47" s="134"/>
      <c r="OZR47" s="134"/>
      <c r="OZS47" s="134"/>
      <c r="OZT47" s="134"/>
      <c r="OZU47" s="134"/>
      <c r="OZV47" s="134"/>
      <c r="OZW47" s="134"/>
      <c r="OZX47" s="134"/>
      <c r="OZY47" s="134"/>
      <c r="OZZ47" s="134"/>
      <c r="PAA47" s="134"/>
      <c r="PAB47" s="134"/>
      <c r="PAC47" s="134"/>
      <c r="PAD47" s="134"/>
      <c r="PAE47" s="134"/>
      <c r="PAF47" s="134"/>
      <c r="PAG47" s="134"/>
      <c r="PAH47" s="134"/>
      <c r="PAI47" s="134"/>
      <c r="PAJ47" s="134"/>
      <c r="PAK47" s="134"/>
      <c r="PAL47" s="134"/>
      <c r="PAM47" s="134"/>
      <c r="PAN47" s="134"/>
      <c r="PAO47" s="134"/>
      <c r="PAP47" s="134"/>
      <c r="PAQ47" s="134"/>
      <c r="PAR47" s="134"/>
      <c r="PAS47" s="134"/>
      <c r="PAT47" s="134"/>
      <c r="PAU47" s="134"/>
      <c r="PAV47" s="134"/>
      <c r="PAW47" s="134"/>
      <c r="PAX47" s="134"/>
      <c r="PAY47" s="134"/>
      <c r="PAZ47" s="134"/>
      <c r="PBA47" s="134"/>
      <c r="PBB47" s="134"/>
      <c r="PBC47" s="134"/>
      <c r="PBD47" s="134"/>
      <c r="PBE47" s="134"/>
      <c r="PBF47" s="134"/>
      <c r="PBG47" s="134"/>
      <c r="PBH47" s="134"/>
      <c r="PBI47" s="134"/>
      <c r="PBJ47" s="134"/>
      <c r="PBK47" s="134"/>
      <c r="PBL47" s="134"/>
      <c r="PBM47" s="134"/>
      <c r="PBN47" s="134"/>
      <c r="PBO47" s="134"/>
      <c r="PBP47" s="134"/>
      <c r="PBQ47" s="134"/>
      <c r="PBR47" s="134"/>
      <c r="PBS47" s="134"/>
      <c r="PBT47" s="134"/>
      <c r="PBU47" s="134"/>
      <c r="PBV47" s="134"/>
      <c r="PBW47" s="134"/>
      <c r="PBX47" s="134"/>
      <c r="PBY47" s="134"/>
      <c r="PBZ47" s="134"/>
      <c r="PCA47" s="134"/>
      <c r="PCB47" s="134"/>
      <c r="PCC47" s="134"/>
      <c r="PCD47" s="134"/>
      <c r="PCE47" s="134"/>
      <c r="PCF47" s="134"/>
      <c r="PCG47" s="134"/>
      <c r="PCH47" s="134"/>
      <c r="PCI47" s="134"/>
      <c r="PCJ47" s="134"/>
      <c r="PCK47" s="134"/>
      <c r="PCL47" s="134"/>
      <c r="PCM47" s="134"/>
      <c r="PCN47" s="134"/>
      <c r="PCO47" s="134"/>
      <c r="PCP47" s="134"/>
      <c r="PCQ47" s="134"/>
      <c r="PCR47" s="134"/>
      <c r="PCS47" s="134"/>
      <c r="PCT47" s="134"/>
      <c r="PCU47" s="134"/>
      <c r="PCV47" s="134"/>
      <c r="PCW47" s="134"/>
      <c r="PCX47" s="134"/>
      <c r="PCY47" s="134"/>
      <c r="PCZ47" s="134"/>
      <c r="PDA47" s="134"/>
      <c r="PDB47" s="134"/>
      <c r="PDC47" s="134"/>
      <c r="PDD47" s="134"/>
      <c r="PDE47" s="134"/>
      <c r="PDF47" s="134"/>
      <c r="PDG47" s="134"/>
      <c r="PDH47" s="134"/>
      <c r="PDI47" s="134"/>
      <c r="PDJ47" s="134"/>
      <c r="PDK47" s="134"/>
      <c r="PDL47" s="134"/>
      <c r="PDM47" s="134"/>
      <c r="PDN47" s="134"/>
      <c r="PDO47" s="134"/>
      <c r="PDP47" s="134"/>
      <c r="PDQ47" s="134"/>
      <c r="PDR47" s="134"/>
      <c r="PDS47" s="134"/>
      <c r="PDT47" s="134"/>
      <c r="PDU47" s="134"/>
      <c r="PDV47" s="134"/>
      <c r="PDW47" s="134"/>
      <c r="PDX47" s="134"/>
      <c r="PDY47" s="134"/>
      <c r="PDZ47" s="134"/>
      <c r="PEA47" s="134"/>
      <c r="PEB47" s="134"/>
      <c r="PEC47" s="134"/>
      <c r="PED47" s="134"/>
      <c r="PEE47" s="134"/>
      <c r="PEF47" s="134"/>
      <c r="PEG47" s="134"/>
      <c r="PEH47" s="134"/>
      <c r="PEI47" s="134"/>
      <c r="PEJ47" s="134"/>
      <c r="PEK47" s="134"/>
      <c r="PEL47" s="134"/>
      <c r="PEM47" s="134"/>
      <c r="PEN47" s="134"/>
      <c r="PEO47" s="134"/>
      <c r="PEP47" s="134"/>
      <c r="PEQ47" s="134"/>
      <c r="PER47" s="134"/>
      <c r="PES47" s="134"/>
      <c r="PET47" s="134"/>
      <c r="PEU47" s="134"/>
      <c r="PEV47" s="134"/>
      <c r="PEW47" s="134"/>
      <c r="PEX47" s="134"/>
      <c r="PEY47" s="134"/>
      <c r="PEZ47" s="134"/>
      <c r="PFA47" s="134"/>
      <c r="PFB47" s="134"/>
      <c r="PFC47" s="134"/>
      <c r="PFD47" s="134"/>
      <c r="PFE47" s="134"/>
      <c r="PFF47" s="134"/>
      <c r="PFG47" s="134"/>
      <c r="PFH47" s="134"/>
      <c r="PFI47" s="134"/>
      <c r="PFJ47" s="134"/>
      <c r="PFK47" s="134"/>
      <c r="PFL47" s="134"/>
      <c r="PFM47" s="134"/>
      <c r="PFN47" s="134"/>
      <c r="PFO47" s="134"/>
      <c r="PFP47" s="134"/>
      <c r="PFQ47" s="134"/>
      <c r="PFR47" s="134"/>
      <c r="PFS47" s="134"/>
      <c r="PFT47" s="134"/>
      <c r="PFU47" s="134"/>
      <c r="PFV47" s="134"/>
      <c r="PFW47" s="134"/>
      <c r="PFX47" s="134"/>
      <c r="PFY47" s="134"/>
      <c r="PFZ47" s="134"/>
      <c r="PGA47" s="134"/>
      <c r="PGB47" s="134"/>
      <c r="PGC47" s="134"/>
      <c r="PGD47" s="134"/>
      <c r="PGE47" s="134"/>
      <c r="PGF47" s="134"/>
      <c r="PGG47" s="134"/>
      <c r="PGH47" s="134"/>
      <c r="PGI47" s="134"/>
      <c r="PGJ47" s="134"/>
      <c r="PGK47" s="134"/>
      <c r="PGL47" s="134"/>
      <c r="PGM47" s="134"/>
      <c r="PGN47" s="134"/>
      <c r="PGO47" s="134"/>
      <c r="PGP47" s="134"/>
      <c r="PGQ47" s="134"/>
      <c r="PGR47" s="134"/>
      <c r="PGS47" s="134"/>
      <c r="PGT47" s="134"/>
      <c r="PGU47" s="134"/>
      <c r="PGV47" s="134"/>
      <c r="PGW47" s="134"/>
      <c r="PGX47" s="134"/>
      <c r="PGY47" s="134"/>
      <c r="PGZ47" s="134"/>
      <c r="PHA47" s="134"/>
      <c r="PHB47" s="134"/>
      <c r="PHC47" s="134"/>
      <c r="PHD47" s="134"/>
      <c r="PHE47" s="134"/>
      <c r="PHF47" s="134"/>
      <c r="PHG47" s="134"/>
      <c r="PHH47" s="134"/>
      <c r="PHI47" s="134"/>
      <c r="PHJ47" s="134"/>
      <c r="PHK47" s="134"/>
      <c r="PHL47" s="134"/>
      <c r="PHM47" s="134"/>
      <c r="PHN47" s="134"/>
      <c r="PHO47" s="134"/>
      <c r="PHP47" s="134"/>
      <c r="PHQ47" s="134"/>
      <c r="PHR47" s="134"/>
      <c r="PHS47" s="134"/>
      <c r="PHT47" s="134"/>
      <c r="PHU47" s="134"/>
      <c r="PHV47" s="134"/>
      <c r="PHW47" s="134"/>
      <c r="PHX47" s="134"/>
      <c r="PHY47" s="134"/>
      <c r="PHZ47" s="134"/>
      <c r="PIA47" s="134"/>
      <c r="PIB47" s="134"/>
      <c r="PIC47" s="134"/>
      <c r="PID47" s="134"/>
      <c r="PIE47" s="134"/>
      <c r="PIF47" s="134"/>
      <c r="PIG47" s="134"/>
      <c r="PIH47" s="134"/>
      <c r="PII47" s="134"/>
      <c r="PIJ47" s="134"/>
      <c r="PIK47" s="134"/>
      <c r="PIL47" s="134"/>
      <c r="PIM47" s="134"/>
      <c r="PIN47" s="134"/>
      <c r="PIO47" s="134"/>
      <c r="PIP47" s="134"/>
      <c r="PIQ47" s="134"/>
      <c r="PIR47" s="134"/>
      <c r="PIS47" s="134"/>
      <c r="PIT47" s="134"/>
      <c r="PIU47" s="134"/>
      <c r="PIV47" s="134"/>
      <c r="PIW47" s="134"/>
      <c r="PIX47" s="134"/>
      <c r="PIY47" s="134"/>
      <c r="PIZ47" s="134"/>
      <c r="PJA47" s="134"/>
      <c r="PJB47" s="134"/>
      <c r="PJC47" s="134"/>
      <c r="PJD47" s="134"/>
      <c r="PJE47" s="134"/>
      <c r="PJF47" s="134"/>
      <c r="PJG47" s="134"/>
      <c r="PJH47" s="134"/>
      <c r="PJI47" s="134"/>
      <c r="PJJ47" s="134"/>
      <c r="PJK47" s="134"/>
      <c r="PJL47" s="134"/>
      <c r="PJM47" s="134"/>
      <c r="PJN47" s="134"/>
      <c r="PJO47" s="134"/>
      <c r="PJP47" s="134"/>
      <c r="PJQ47" s="134"/>
      <c r="PJR47" s="134"/>
      <c r="PJS47" s="134"/>
      <c r="PJT47" s="134"/>
      <c r="PJU47" s="134"/>
      <c r="PJV47" s="134"/>
      <c r="PJW47" s="134"/>
      <c r="PJX47" s="134"/>
      <c r="PJY47" s="134"/>
      <c r="PJZ47" s="134"/>
      <c r="PKA47" s="134"/>
      <c r="PKB47" s="134"/>
      <c r="PKC47" s="134"/>
      <c r="PKD47" s="134"/>
      <c r="PKE47" s="134"/>
      <c r="PKF47" s="134"/>
      <c r="PKG47" s="134"/>
      <c r="PKH47" s="134"/>
      <c r="PKI47" s="134"/>
      <c r="PKJ47" s="134"/>
      <c r="PKK47" s="134"/>
      <c r="PKL47" s="134"/>
      <c r="PKM47" s="134"/>
      <c r="PKN47" s="134"/>
      <c r="PKO47" s="134"/>
      <c r="PKP47" s="134"/>
      <c r="PKQ47" s="134"/>
      <c r="PKR47" s="134"/>
      <c r="PKS47" s="134"/>
      <c r="PKT47" s="134"/>
      <c r="PKU47" s="134"/>
      <c r="PKV47" s="134"/>
      <c r="PKW47" s="134"/>
      <c r="PKX47" s="134"/>
      <c r="PKY47" s="134"/>
      <c r="PKZ47" s="134"/>
      <c r="PLA47" s="134"/>
      <c r="PLB47" s="134"/>
      <c r="PLC47" s="134"/>
      <c r="PLD47" s="134"/>
      <c r="PLE47" s="134"/>
      <c r="PLF47" s="134"/>
      <c r="PLG47" s="134"/>
      <c r="PLH47" s="134"/>
      <c r="PLI47" s="134"/>
      <c r="PLJ47" s="134"/>
      <c r="PLK47" s="134"/>
      <c r="PLL47" s="134"/>
      <c r="PLM47" s="134"/>
      <c r="PLN47" s="134"/>
      <c r="PLO47" s="134"/>
      <c r="PLP47" s="134"/>
      <c r="PLQ47" s="134"/>
      <c r="PLR47" s="134"/>
      <c r="PLS47" s="134"/>
      <c r="PLT47" s="134"/>
      <c r="PLU47" s="134"/>
      <c r="PLV47" s="134"/>
      <c r="PLW47" s="134"/>
      <c r="PLX47" s="134"/>
      <c r="PLY47" s="134"/>
      <c r="PLZ47" s="134"/>
      <c r="PMA47" s="134"/>
      <c r="PMB47" s="134"/>
      <c r="PMC47" s="134"/>
      <c r="PMD47" s="134"/>
      <c r="PME47" s="134"/>
      <c r="PMF47" s="134"/>
      <c r="PMG47" s="134"/>
      <c r="PMH47" s="134"/>
      <c r="PMI47" s="134"/>
      <c r="PMJ47" s="134"/>
      <c r="PMK47" s="134"/>
      <c r="PML47" s="134"/>
      <c r="PMM47" s="134"/>
      <c r="PMN47" s="134"/>
      <c r="PMO47" s="134"/>
      <c r="PMP47" s="134"/>
      <c r="PMQ47" s="134"/>
      <c r="PMR47" s="134"/>
      <c r="PMS47" s="134"/>
      <c r="PMT47" s="134"/>
      <c r="PMU47" s="134"/>
      <c r="PMV47" s="134"/>
      <c r="PMW47" s="134"/>
      <c r="PMX47" s="134"/>
      <c r="PMY47" s="134"/>
      <c r="PMZ47" s="134"/>
      <c r="PNA47" s="134"/>
      <c r="PNB47" s="134"/>
      <c r="PNC47" s="134"/>
      <c r="PND47" s="134"/>
      <c r="PNE47" s="134"/>
      <c r="PNF47" s="134"/>
      <c r="PNG47" s="134"/>
      <c r="PNH47" s="134"/>
      <c r="PNI47" s="134"/>
      <c r="PNJ47" s="134"/>
      <c r="PNK47" s="134"/>
      <c r="PNL47" s="134"/>
      <c r="PNM47" s="134"/>
      <c r="PNN47" s="134"/>
      <c r="PNO47" s="134"/>
      <c r="PNP47" s="134"/>
      <c r="PNQ47" s="134"/>
      <c r="PNR47" s="134"/>
      <c r="PNS47" s="134"/>
      <c r="PNT47" s="134"/>
      <c r="PNU47" s="134"/>
      <c r="PNV47" s="134"/>
      <c r="PNW47" s="134"/>
      <c r="PNX47" s="134"/>
      <c r="PNY47" s="134"/>
      <c r="PNZ47" s="134"/>
      <c r="POA47" s="134"/>
      <c r="POB47" s="134"/>
      <c r="POC47" s="134"/>
      <c r="POD47" s="134"/>
      <c r="POE47" s="134"/>
      <c r="POF47" s="134"/>
      <c r="POG47" s="134"/>
      <c r="POH47" s="134"/>
      <c r="POI47" s="134"/>
      <c r="POJ47" s="134"/>
      <c r="POK47" s="134"/>
      <c r="POL47" s="134"/>
      <c r="POM47" s="134"/>
      <c r="PON47" s="134"/>
      <c r="POO47" s="134"/>
      <c r="POP47" s="134"/>
      <c r="POQ47" s="134"/>
      <c r="POR47" s="134"/>
      <c r="POS47" s="134"/>
      <c r="POT47" s="134"/>
      <c r="POU47" s="134"/>
      <c r="POV47" s="134"/>
      <c r="POW47" s="134"/>
      <c r="POX47" s="134"/>
      <c r="POY47" s="134"/>
      <c r="POZ47" s="134"/>
      <c r="PPA47" s="134"/>
      <c r="PPB47" s="134"/>
      <c r="PPC47" s="134"/>
      <c r="PPD47" s="134"/>
      <c r="PPE47" s="134"/>
      <c r="PPF47" s="134"/>
      <c r="PPG47" s="134"/>
      <c r="PPH47" s="134"/>
      <c r="PPI47" s="134"/>
      <c r="PPJ47" s="134"/>
      <c r="PPK47" s="134"/>
      <c r="PPL47" s="134"/>
      <c r="PPM47" s="134"/>
      <c r="PPN47" s="134"/>
      <c r="PPO47" s="134"/>
      <c r="PPP47" s="134"/>
      <c r="PPQ47" s="134"/>
      <c r="PPR47" s="134"/>
      <c r="PPS47" s="134"/>
      <c r="PPT47" s="134"/>
      <c r="PPU47" s="134"/>
      <c r="PPV47" s="134"/>
      <c r="PPW47" s="134"/>
      <c r="PPX47" s="134"/>
      <c r="PPY47" s="134"/>
      <c r="PPZ47" s="134"/>
      <c r="PQA47" s="134"/>
      <c r="PQB47" s="134"/>
      <c r="PQC47" s="134"/>
      <c r="PQD47" s="134"/>
      <c r="PQE47" s="134"/>
      <c r="PQF47" s="134"/>
      <c r="PQG47" s="134"/>
      <c r="PQH47" s="134"/>
      <c r="PQI47" s="134"/>
      <c r="PQJ47" s="134"/>
      <c r="PQK47" s="134"/>
      <c r="PQL47" s="134"/>
      <c r="PQM47" s="134"/>
      <c r="PQN47" s="134"/>
      <c r="PQO47" s="134"/>
      <c r="PQP47" s="134"/>
      <c r="PQQ47" s="134"/>
      <c r="PQR47" s="134"/>
      <c r="PQS47" s="134"/>
      <c r="PQT47" s="134"/>
      <c r="PQU47" s="134"/>
      <c r="PQV47" s="134"/>
      <c r="PQW47" s="134"/>
      <c r="PQX47" s="134"/>
      <c r="PQY47" s="134"/>
      <c r="PQZ47" s="134"/>
      <c r="PRA47" s="134"/>
      <c r="PRB47" s="134"/>
      <c r="PRC47" s="134"/>
      <c r="PRD47" s="134"/>
      <c r="PRE47" s="134"/>
      <c r="PRF47" s="134"/>
      <c r="PRG47" s="134"/>
      <c r="PRH47" s="134"/>
      <c r="PRI47" s="134"/>
      <c r="PRJ47" s="134"/>
      <c r="PRK47" s="134"/>
      <c r="PRL47" s="134"/>
      <c r="PRM47" s="134"/>
      <c r="PRN47" s="134"/>
      <c r="PRO47" s="134"/>
      <c r="PRP47" s="134"/>
      <c r="PRQ47" s="134"/>
      <c r="PRR47" s="134"/>
      <c r="PRS47" s="134"/>
      <c r="PRT47" s="134"/>
      <c r="PRU47" s="134"/>
      <c r="PRV47" s="134"/>
      <c r="PRW47" s="134"/>
      <c r="PRX47" s="134"/>
      <c r="PRY47" s="134"/>
      <c r="PRZ47" s="134"/>
      <c r="PSA47" s="134"/>
      <c r="PSB47" s="134"/>
      <c r="PSC47" s="134"/>
      <c r="PSD47" s="134"/>
      <c r="PSE47" s="134"/>
      <c r="PSF47" s="134"/>
      <c r="PSG47" s="134"/>
      <c r="PSH47" s="134"/>
      <c r="PSI47" s="134"/>
      <c r="PSJ47" s="134"/>
      <c r="PSK47" s="134"/>
      <c r="PSL47" s="134"/>
      <c r="PSM47" s="134"/>
      <c r="PSN47" s="134"/>
      <c r="PSO47" s="134"/>
      <c r="PSP47" s="134"/>
      <c r="PSQ47" s="134"/>
      <c r="PSR47" s="134"/>
      <c r="PSS47" s="134"/>
      <c r="PST47" s="134"/>
      <c r="PSU47" s="134"/>
      <c r="PSV47" s="134"/>
      <c r="PSW47" s="134"/>
      <c r="PSX47" s="134"/>
      <c r="PSY47" s="134"/>
      <c r="PSZ47" s="134"/>
      <c r="PTA47" s="134"/>
      <c r="PTB47" s="134"/>
      <c r="PTC47" s="134"/>
      <c r="PTD47" s="134"/>
      <c r="PTE47" s="134"/>
      <c r="PTF47" s="134"/>
      <c r="PTG47" s="134"/>
      <c r="PTH47" s="134"/>
      <c r="PTI47" s="134"/>
      <c r="PTJ47" s="134"/>
      <c r="PTK47" s="134"/>
      <c r="PTL47" s="134"/>
      <c r="PTM47" s="134"/>
      <c r="PTN47" s="134"/>
      <c r="PTO47" s="134"/>
      <c r="PTP47" s="134"/>
      <c r="PTQ47" s="134"/>
      <c r="PTR47" s="134"/>
      <c r="PTS47" s="134"/>
      <c r="PTT47" s="134"/>
      <c r="PTU47" s="134"/>
      <c r="PTV47" s="134"/>
      <c r="PTW47" s="134"/>
      <c r="PTX47" s="134"/>
      <c r="PTY47" s="134"/>
      <c r="PTZ47" s="134"/>
      <c r="PUA47" s="134"/>
      <c r="PUB47" s="134"/>
      <c r="PUC47" s="134"/>
      <c r="PUD47" s="134"/>
      <c r="PUE47" s="134"/>
      <c r="PUF47" s="134"/>
      <c r="PUG47" s="134"/>
      <c r="PUH47" s="134"/>
      <c r="PUI47" s="134"/>
      <c r="PUJ47" s="134"/>
      <c r="PUK47" s="134"/>
      <c r="PUL47" s="134"/>
      <c r="PUM47" s="134"/>
      <c r="PUN47" s="134"/>
      <c r="PUO47" s="134"/>
      <c r="PUP47" s="134"/>
      <c r="PUQ47" s="134"/>
      <c r="PUR47" s="134"/>
      <c r="PUS47" s="134"/>
      <c r="PUT47" s="134"/>
      <c r="PUU47" s="134"/>
      <c r="PUV47" s="134"/>
      <c r="PUW47" s="134"/>
      <c r="PUX47" s="134"/>
      <c r="PUY47" s="134"/>
      <c r="PUZ47" s="134"/>
      <c r="PVA47" s="134"/>
      <c r="PVB47" s="134"/>
      <c r="PVC47" s="134"/>
      <c r="PVD47" s="134"/>
      <c r="PVE47" s="134"/>
      <c r="PVF47" s="134"/>
      <c r="PVG47" s="134"/>
      <c r="PVH47" s="134"/>
      <c r="PVI47" s="134"/>
      <c r="PVJ47" s="134"/>
      <c r="PVK47" s="134"/>
      <c r="PVL47" s="134"/>
      <c r="PVM47" s="134"/>
      <c r="PVN47" s="134"/>
      <c r="PVO47" s="134"/>
      <c r="PVP47" s="134"/>
      <c r="PVQ47" s="134"/>
      <c r="PVR47" s="134"/>
      <c r="PVS47" s="134"/>
      <c r="PVT47" s="134"/>
      <c r="PVU47" s="134"/>
      <c r="PVV47" s="134"/>
      <c r="PVW47" s="134"/>
      <c r="PVX47" s="134"/>
      <c r="PVY47" s="134"/>
      <c r="PVZ47" s="134"/>
      <c r="PWA47" s="134"/>
      <c r="PWB47" s="134"/>
      <c r="PWC47" s="134"/>
      <c r="PWD47" s="134"/>
      <c r="PWE47" s="134"/>
      <c r="PWF47" s="134"/>
      <c r="PWG47" s="134"/>
      <c r="PWH47" s="134"/>
      <c r="PWI47" s="134"/>
      <c r="PWJ47" s="134"/>
      <c r="PWK47" s="134"/>
      <c r="PWL47" s="134"/>
      <c r="PWM47" s="134"/>
      <c r="PWN47" s="134"/>
      <c r="PWO47" s="134"/>
      <c r="PWP47" s="134"/>
      <c r="PWQ47" s="134"/>
      <c r="PWR47" s="134"/>
      <c r="PWS47" s="134"/>
      <c r="PWT47" s="134"/>
      <c r="PWU47" s="134"/>
      <c r="PWV47" s="134"/>
      <c r="PWW47" s="134"/>
      <c r="PWX47" s="134"/>
      <c r="PWY47" s="134"/>
      <c r="PWZ47" s="134"/>
      <c r="PXA47" s="134"/>
      <c r="PXB47" s="134"/>
      <c r="PXC47" s="134"/>
      <c r="PXD47" s="134"/>
      <c r="PXE47" s="134"/>
      <c r="PXF47" s="134"/>
      <c r="PXG47" s="134"/>
      <c r="PXH47" s="134"/>
      <c r="PXI47" s="134"/>
      <c r="PXJ47" s="134"/>
      <c r="PXK47" s="134"/>
      <c r="PXL47" s="134"/>
      <c r="PXM47" s="134"/>
      <c r="PXN47" s="134"/>
      <c r="PXO47" s="134"/>
      <c r="PXP47" s="134"/>
      <c r="PXQ47" s="134"/>
      <c r="PXR47" s="134"/>
      <c r="PXS47" s="134"/>
      <c r="PXT47" s="134"/>
      <c r="PXU47" s="134"/>
      <c r="PXV47" s="134"/>
      <c r="PXW47" s="134"/>
      <c r="PXX47" s="134"/>
      <c r="PXY47" s="134"/>
      <c r="PXZ47" s="134"/>
      <c r="PYA47" s="134"/>
      <c r="PYB47" s="134"/>
      <c r="PYC47" s="134"/>
      <c r="PYD47" s="134"/>
      <c r="PYE47" s="134"/>
      <c r="PYF47" s="134"/>
      <c r="PYG47" s="134"/>
      <c r="PYH47" s="134"/>
      <c r="PYI47" s="134"/>
      <c r="PYJ47" s="134"/>
      <c r="PYK47" s="134"/>
      <c r="PYL47" s="134"/>
      <c r="PYM47" s="134"/>
      <c r="PYN47" s="134"/>
      <c r="PYO47" s="134"/>
      <c r="PYP47" s="134"/>
      <c r="PYQ47" s="134"/>
      <c r="PYR47" s="134"/>
      <c r="PYS47" s="134"/>
      <c r="PYT47" s="134"/>
      <c r="PYU47" s="134"/>
      <c r="PYV47" s="134"/>
      <c r="PYW47" s="134"/>
      <c r="PYX47" s="134"/>
      <c r="PYY47" s="134"/>
      <c r="PYZ47" s="134"/>
      <c r="PZA47" s="134"/>
      <c r="PZB47" s="134"/>
      <c r="PZC47" s="134"/>
      <c r="PZD47" s="134"/>
      <c r="PZE47" s="134"/>
      <c r="PZF47" s="134"/>
      <c r="PZG47" s="134"/>
      <c r="PZH47" s="134"/>
      <c r="PZI47" s="134"/>
      <c r="PZJ47" s="134"/>
      <c r="PZK47" s="134"/>
      <c r="PZL47" s="134"/>
      <c r="PZM47" s="134"/>
      <c r="PZN47" s="134"/>
      <c r="PZO47" s="134"/>
      <c r="PZP47" s="134"/>
      <c r="PZQ47" s="134"/>
      <c r="PZR47" s="134"/>
      <c r="PZS47" s="134"/>
      <c r="PZT47" s="134"/>
      <c r="PZU47" s="134"/>
      <c r="PZV47" s="134"/>
      <c r="PZW47" s="134"/>
      <c r="PZX47" s="134"/>
      <c r="PZY47" s="134"/>
      <c r="PZZ47" s="134"/>
      <c r="QAA47" s="134"/>
      <c r="QAB47" s="134"/>
      <c r="QAC47" s="134"/>
      <c r="QAD47" s="134"/>
      <c r="QAE47" s="134"/>
      <c r="QAF47" s="134"/>
      <c r="QAG47" s="134"/>
      <c r="QAH47" s="134"/>
      <c r="QAI47" s="134"/>
      <c r="QAJ47" s="134"/>
      <c r="QAK47" s="134"/>
      <c r="QAL47" s="134"/>
      <c r="QAM47" s="134"/>
      <c r="QAN47" s="134"/>
      <c r="QAO47" s="134"/>
      <c r="QAP47" s="134"/>
      <c r="QAQ47" s="134"/>
      <c r="QAR47" s="134"/>
      <c r="QAS47" s="134"/>
      <c r="QAT47" s="134"/>
      <c r="QAU47" s="134"/>
      <c r="QAV47" s="134"/>
      <c r="QAW47" s="134"/>
      <c r="QAX47" s="134"/>
      <c r="QAY47" s="134"/>
      <c r="QAZ47" s="134"/>
      <c r="QBA47" s="134"/>
      <c r="QBB47" s="134"/>
      <c r="QBC47" s="134"/>
      <c r="QBD47" s="134"/>
      <c r="QBE47" s="134"/>
      <c r="QBF47" s="134"/>
      <c r="QBG47" s="134"/>
      <c r="QBH47" s="134"/>
      <c r="QBI47" s="134"/>
      <c r="QBJ47" s="134"/>
      <c r="QBK47" s="134"/>
      <c r="QBL47" s="134"/>
      <c r="QBM47" s="134"/>
      <c r="QBN47" s="134"/>
      <c r="QBO47" s="134"/>
      <c r="QBP47" s="134"/>
      <c r="QBQ47" s="134"/>
      <c r="QBR47" s="134"/>
      <c r="QBS47" s="134"/>
      <c r="QBT47" s="134"/>
      <c r="QBU47" s="134"/>
      <c r="QBV47" s="134"/>
      <c r="QBW47" s="134"/>
      <c r="QBX47" s="134"/>
      <c r="QBY47" s="134"/>
      <c r="QBZ47" s="134"/>
      <c r="QCA47" s="134"/>
      <c r="QCB47" s="134"/>
      <c r="QCC47" s="134"/>
      <c r="QCD47" s="134"/>
      <c r="QCE47" s="134"/>
      <c r="QCF47" s="134"/>
      <c r="QCG47" s="134"/>
      <c r="QCH47" s="134"/>
      <c r="QCI47" s="134"/>
      <c r="QCJ47" s="134"/>
      <c r="QCK47" s="134"/>
      <c r="QCL47" s="134"/>
      <c r="QCM47" s="134"/>
      <c r="QCN47" s="134"/>
      <c r="QCO47" s="134"/>
      <c r="QCP47" s="134"/>
      <c r="QCQ47" s="134"/>
      <c r="QCR47" s="134"/>
      <c r="QCS47" s="134"/>
      <c r="QCT47" s="134"/>
      <c r="QCU47" s="134"/>
      <c r="QCV47" s="134"/>
      <c r="QCW47" s="134"/>
      <c r="QCX47" s="134"/>
      <c r="QCY47" s="134"/>
      <c r="QCZ47" s="134"/>
      <c r="QDA47" s="134"/>
      <c r="QDB47" s="134"/>
      <c r="QDC47" s="134"/>
      <c r="QDD47" s="134"/>
      <c r="QDE47" s="134"/>
      <c r="QDF47" s="134"/>
      <c r="QDG47" s="134"/>
      <c r="QDH47" s="134"/>
      <c r="QDI47" s="134"/>
      <c r="QDJ47" s="134"/>
      <c r="QDK47" s="134"/>
      <c r="QDL47" s="134"/>
      <c r="QDM47" s="134"/>
      <c r="QDN47" s="134"/>
      <c r="QDO47" s="134"/>
      <c r="QDP47" s="134"/>
      <c r="QDQ47" s="134"/>
      <c r="QDR47" s="134"/>
      <c r="QDS47" s="134"/>
      <c r="QDT47" s="134"/>
      <c r="QDU47" s="134"/>
      <c r="QDV47" s="134"/>
      <c r="QDW47" s="134"/>
      <c r="QDX47" s="134"/>
      <c r="QDY47" s="134"/>
      <c r="QDZ47" s="134"/>
      <c r="QEA47" s="134"/>
      <c r="QEB47" s="134"/>
      <c r="QEC47" s="134"/>
      <c r="QED47" s="134"/>
      <c r="QEE47" s="134"/>
      <c r="QEF47" s="134"/>
      <c r="QEG47" s="134"/>
      <c r="QEH47" s="134"/>
      <c r="QEI47" s="134"/>
      <c r="QEJ47" s="134"/>
      <c r="QEK47" s="134"/>
      <c r="QEL47" s="134"/>
      <c r="QEM47" s="134"/>
      <c r="QEN47" s="134"/>
      <c r="QEO47" s="134"/>
      <c r="QEP47" s="134"/>
      <c r="QEQ47" s="134"/>
      <c r="QER47" s="134"/>
      <c r="QES47" s="134"/>
      <c r="QET47" s="134"/>
      <c r="QEU47" s="134"/>
      <c r="QEV47" s="134"/>
      <c r="QEW47" s="134"/>
      <c r="QEX47" s="134"/>
      <c r="QEY47" s="134"/>
      <c r="QEZ47" s="134"/>
      <c r="QFA47" s="134"/>
      <c r="QFB47" s="134"/>
      <c r="QFC47" s="134"/>
      <c r="QFD47" s="134"/>
      <c r="QFE47" s="134"/>
      <c r="QFF47" s="134"/>
      <c r="QFG47" s="134"/>
      <c r="QFH47" s="134"/>
      <c r="QFI47" s="134"/>
      <c r="QFJ47" s="134"/>
      <c r="QFK47" s="134"/>
      <c r="QFL47" s="134"/>
      <c r="QFM47" s="134"/>
      <c r="QFN47" s="134"/>
      <c r="QFO47" s="134"/>
      <c r="QFP47" s="134"/>
      <c r="QFQ47" s="134"/>
      <c r="QFR47" s="134"/>
      <c r="QFS47" s="134"/>
      <c r="QFT47" s="134"/>
      <c r="QFU47" s="134"/>
      <c r="QFV47" s="134"/>
      <c r="QFW47" s="134"/>
      <c r="QFX47" s="134"/>
      <c r="QFY47" s="134"/>
      <c r="QFZ47" s="134"/>
      <c r="QGA47" s="134"/>
      <c r="QGB47" s="134"/>
      <c r="QGC47" s="134"/>
      <c r="QGD47" s="134"/>
      <c r="QGE47" s="134"/>
      <c r="QGF47" s="134"/>
      <c r="QGG47" s="134"/>
      <c r="QGH47" s="134"/>
      <c r="QGI47" s="134"/>
      <c r="QGJ47" s="134"/>
      <c r="QGK47" s="134"/>
      <c r="QGL47" s="134"/>
      <c r="QGM47" s="134"/>
      <c r="QGN47" s="134"/>
      <c r="QGO47" s="134"/>
      <c r="QGP47" s="134"/>
      <c r="QGQ47" s="134"/>
      <c r="QGR47" s="134"/>
      <c r="QGS47" s="134"/>
      <c r="QGT47" s="134"/>
      <c r="QGU47" s="134"/>
      <c r="QGV47" s="134"/>
      <c r="QGW47" s="134"/>
      <c r="QGX47" s="134"/>
      <c r="QGY47" s="134"/>
      <c r="QGZ47" s="134"/>
      <c r="QHA47" s="134"/>
      <c r="QHB47" s="134"/>
      <c r="QHC47" s="134"/>
      <c r="QHD47" s="134"/>
      <c r="QHE47" s="134"/>
      <c r="QHF47" s="134"/>
      <c r="QHG47" s="134"/>
      <c r="QHH47" s="134"/>
      <c r="QHI47" s="134"/>
      <c r="QHJ47" s="134"/>
      <c r="QHK47" s="134"/>
      <c r="QHL47" s="134"/>
      <c r="QHM47" s="134"/>
      <c r="QHN47" s="134"/>
      <c r="QHO47" s="134"/>
      <c r="QHP47" s="134"/>
      <c r="QHQ47" s="134"/>
      <c r="QHR47" s="134"/>
      <c r="QHS47" s="134"/>
      <c r="QHT47" s="134"/>
      <c r="QHU47" s="134"/>
      <c r="QHV47" s="134"/>
      <c r="QHW47" s="134"/>
      <c r="QHX47" s="134"/>
      <c r="QHY47" s="134"/>
      <c r="QHZ47" s="134"/>
      <c r="QIA47" s="134"/>
      <c r="QIB47" s="134"/>
      <c r="QIC47" s="134"/>
      <c r="QID47" s="134"/>
      <c r="QIE47" s="134"/>
      <c r="QIF47" s="134"/>
      <c r="QIG47" s="134"/>
      <c r="QIH47" s="134"/>
      <c r="QII47" s="134"/>
      <c r="QIJ47" s="134"/>
      <c r="QIK47" s="134"/>
      <c r="QIL47" s="134"/>
      <c r="QIM47" s="134"/>
      <c r="QIN47" s="134"/>
      <c r="QIO47" s="134"/>
      <c r="QIP47" s="134"/>
      <c r="QIQ47" s="134"/>
      <c r="QIR47" s="134"/>
      <c r="QIS47" s="134"/>
      <c r="QIT47" s="134"/>
      <c r="QIU47" s="134"/>
      <c r="QIV47" s="134"/>
      <c r="QIW47" s="134"/>
      <c r="QIX47" s="134"/>
      <c r="QIY47" s="134"/>
      <c r="QIZ47" s="134"/>
      <c r="QJA47" s="134"/>
      <c r="QJB47" s="134"/>
      <c r="QJC47" s="134"/>
      <c r="QJD47" s="134"/>
      <c r="QJE47" s="134"/>
      <c r="QJF47" s="134"/>
      <c r="QJG47" s="134"/>
      <c r="QJH47" s="134"/>
      <c r="QJI47" s="134"/>
      <c r="QJJ47" s="134"/>
      <c r="QJK47" s="134"/>
      <c r="QJL47" s="134"/>
      <c r="QJM47" s="134"/>
      <c r="QJN47" s="134"/>
      <c r="QJO47" s="134"/>
      <c r="QJP47" s="134"/>
      <c r="QJQ47" s="134"/>
      <c r="QJR47" s="134"/>
      <c r="QJS47" s="134"/>
      <c r="QJT47" s="134"/>
      <c r="QJU47" s="134"/>
      <c r="QJV47" s="134"/>
      <c r="QJW47" s="134"/>
      <c r="QJX47" s="134"/>
      <c r="QJY47" s="134"/>
      <c r="QJZ47" s="134"/>
      <c r="QKA47" s="134"/>
      <c r="QKB47" s="134"/>
      <c r="QKC47" s="134"/>
      <c r="QKD47" s="134"/>
      <c r="QKE47" s="134"/>
      <c r="QKF47" s="134"/>
      <c r="QKG47" s="134"/>
      <c r="QKH47" s="134"/>
      <c r="QKI47" s="134"/>
      <c r="QKJ47" s="134"/>
      <c r="QKK47" s="134"/>
      <c r="QKL47" s="134"/>
      <c r="QKM47" s="134"/>
      <c r="QKN47" s="134"/>
      <c r="QKO47" s="134"/>
      <c r="QKP47" s="134"/>
      <c r="QKQ47" s="134"/>
      <c r="QKR47" s="134"/>
      <c r="QKS47" s="134"/>
      <c r="QKT47" s="134"/>
      <c r="QKU47" s="134"/>
      <c r="QKV47" s="134"/>
      <c r="QKW47" s="134"/>
      <c r="QKX47" s="134"/>
      <c r="QKY47" s="134"/>
      <c r="QKZ47" s="134"/>
      <c r="QLA47" s="134"/>
      <c r="QLB47" s="134"/>
      <c r="QLC47" s="134"/>
      <c r="QLD47" s="134"/>
      <c r="QLE47" s="134"/>
      <c r="QLF47" s="134"/>
      <c r="QLG47" s="134"/>
      <c r="QLH47" s="134"/>
      <c r="QLI47" s="134"/>
      <c r="QLJ47" s="134"/>
      <c r="QLK47" s="134"/>
      <c r="QLL47" s="134"/>
      <c r="QLM47" s="134"/>
      <c r="QLN47" s="134"/>
      <c r="QLO47" s="134"/>
      <c r="QLP47" s="134"/>
      <c r="QLQ47" s="134"/>
      <c r="QLR47" s="134"/>
      <c r="QLS47" s="134"/>
      <c r="QLT47" s="134"/>
      <c r="QLU47" s="134"/>
      <c r="QLV47" s="134"/>
      <c r="QLW47" s="134"/>
      <c r="QLX47" s="134"/>
      <c r="QLY47" s="134"/>
      <c r="QLZ47" s="134"/>
      <c r="QMA47" s="134"/>
      <c r="QMB47" s="134"/>
      <c r="QMC47" s="134"/>
      <c r="QMD47" s="134"/>
      <c r="QME47" s="134"/>
      <c r="QMF47" s="134"/>
      <c r="QMG47" s="134"/>
      <c r="QMH47" s="134"/>
      <c r="QMI47" s="134"/>
      <c r="QMJ47" s="134"/>
      <c r="QMK47" s="134"/>
      <c r="QML47" s="134"/>
      <c r="QMM47" s="134"/>
      <c r="QMN47" s="134"/>
      <c r="QMO47" s="134"/>
      <c r="QMP47" s="134"/>
      <c r="QMQ47" s="134"/>
      <c r="QMR47" s="134"/>
      <c r="QMS47" s="134"/>
      <c r="QMT47" s="134"/>
      <c r="QMU47" s="134"/>
      <c r="QMV47" s="134"/>
      <c r="QMW47" s="134"/>
      <c r="QMX47" s="134"/>
      <c r="QMY47" s="134"/>
      <c r="QMZ47" s="134"/>
      <c r="QNA47" s="134"/>
      <c r="QNB47" s="134"/>
      <c r="QNC47" s="134"/>
      <c r="QND47" s="134"/>
      <c r="QNE47" s="134"/>
      <c r="QNF47" s="134"/>
      <c r="QNG47" s="134"/>
      <c r="QNH47" s="134"/>
      <c r="QNI47" s="134"/>
      <c r="QNJ47" s="134"/>
      <c r="QNK47" s="134"/>
      <c r="QNL47" s="134"/>
      <c r="QNM47" s="134"/>
      <c r="QNN47" s="134"/>
      <c r="QNO47" s="134"/>
      <c r="QNP47" s="134"/>
      <c r="QNQ47" s="134"/>
      <c r="QNR47" s="134"/>
      <c r="QNS47" s="134"/>
      <c r="QNT47" s="134"/>
      <c r="QNU47" s="134"/>
      <c r="QNV47" s="134"/>
      <c r="QNW47" s="134"/>
      <c r="QNX47" s="134"/>
      <c r="QNY47" s="134"/>
      <c r="QNZ47" s="134"/>
      <c r="QOA47" s="134"/>
      <c r="QOB47" s="134"/>
      <c r="QOC47" s="134"/>
      <c r="QOD47" s="134"/>
      <c r="QOE47" s="134"/>
      <c r="QOF47" s="134"/>
      <c r="QOG47" s="134"/>
      <c r="QOH47" s="134"/>
      <c r="QOI47" s="134"/>
      <c r="QOJ47" s="134"/>
      <c r="QOK47" s="134"/>
      <c r="QOL47" s="134"/>
      <c r="QOM47" s="134"/>
      <c r="QON47" s="134"/>
      <c r="QOO47" s="134"/>
      <c r="QOP47" s="134"/>
      <c r="QOQ47" s="134"/>
      <c r="QOR47" s="134"/>
      <c r="QOS47" s="134"/>
      <c r="QOT47" s="134"/>
      <c r="QOU47" s="134"/>
      <c r="QOV47" s="134"/>
      <c r="QOW47" s="134"/>
      <c r="QOX47" s="134"/>
      <c r="QOY47" s="134"/>
      <c r="QOZ47" s="134"/>
      <c r="QPA47" s="134"/>
      <c r="QPB47" s="134"/>
      <c r="QPC47" s="134"/>
      <c r="QPD47" s="134"/>
      <c r="QPE47" s="134"/>
      <c r="QPF47" s="134"/>
      <c r="QPG47" s="134"/>
      <c r="QPH47" s="134"/>
      <c r="QPI47" s="134"/>
      <c r="QPJ47" s="134"/>
      <c r="QPK47" s="134"/>
      <c r="QPL47" s="134"/>
      <c r="QPM47" s="134"/>
      <c r="QPN47" s="134"/>
      <c r="QPO47" s="134"/>
      <c r="QPP47" s="134"/>
      <c r="QPQ47" s="134"/>
      <c r="QPR47" s="134"/>
      <c r="QPS47" s="134"/>
      <c r="QPT47" s="134"/>
      <c r="QPU47" s="134"/>
      <c r="QPV47" s="134"/>
      <c r="QPW47" s="134"/>
      <c r="QPX47" s="134"/>
      <c r="QPY47" s="134"/>
      <c r="QPZ47" s="134"/>
      <c r="QQA47" s="134"/>
      <c r="QQB47" s="134"/>
      <c r="QQC47" s="134"/>
      <c r="QQD47" s="134"/>
      <c r="QQE47" s="134"/>
      <c r="QQF47" s="134"/>
      <c r="QQG47" s="134"/>
      <c r="QQH47" s="134"/>
      <c r="QQI47" s="134"/>
      <c r="QQJ47" s="134"/>
      <c r="QQK47" s="134"/>
      <c r="QQL47" s="134"/>
      <c r="QQM47" s="134"/>
      <c r="QQN47" s="134"/>
      <c r="QQO47" s="134"/>
      <c r="QQP47" s="134"/>
      <c r="QQQ47" s="134"/>
      <c r="QQR47" s="134"/>
      <c r="QQS47" s="134"/>
      <c r="QQT47" s="134"/>
      <c r="QQU47" s="134"/>
      <c r="QQV47" s="134"/>
      <c r="QQW47" s="134"/>
      <c r="QQX47" s="134"/>
      <c r="QQY47" s="134"/>
      <c r="QQZ47" s="134"/>
      <c r="QRA47" s="134"/>
      <c r="QRB47" s="134"/>
      <c r="QRC47" s="134"/>
      <c r="QRD47" s="134"/>
      <c r="QRE47" s="134"/>
      <c r="QRF47" s="134"/>
      <c r="QRG47" s="134"/>
      <c r="QRH47" s="134"/>
      <c r="QRI47" s="134"/>
      <c r="QRJ47" s="134"/>
      <c r="QRK47" s="134"/>
      <c r="QRL47" s="134"/>
      <c r="QRM47" s="134"/>
      <c r="QRN47" s="134"/>
      <c r="QRO47" s="134"/>
      <c r="QRP47" s="134"/>
      <c r="QRQ47" s="134"/>
      <c r="QRR47" s="134"/>
      <c r="QRS47" s="134"/>
      <c r="QRT47" s="134"/>
      <c r="QRU47" s="134"/>
      <c r="QRV47" s="134"/>
      <c r="QRW47" s="134"/>
      <c r="QRX47" s="134"/>
      <c r="QRY47" s="134"/>
      <c r="QRZ47" s="134"/>
      <c r="QSA47" s="134"/>
      <c r="QSB47" s="134"/>
      <c r="QSC47" s="134"/>
      <c r="QSD47" s="134"/>
      <c r="QSE47" s="134"/>
      <c r="QSF47" s="134"/>
      <c r="QSG47" s="134"/>
      <c r="QSH47" s="134"/>
      <c r="QSI47" s="134"/>
      <c r="QSJ47" s="134"/>
      <c r="QSK47" s="134"/>
      <c r="QSL47" s="134"/>
      <c r="QSM47" s="134"/>
      <c r="QSN47" s="134"/>
      <c r="QSO47" s="134"/>
      <c r="QSP47" s="134"/>
      <c r="QSQ47" s="134"/>
      <c r="QSR47" s="134"/>
      <c r="QSS47" s="134"/>
      <c r="QST47" s="134"/>
      <c r="QSU47" s="134"/>
      <c r="QSV47" s="134"/>
      <c r="QSW47" s="134"/>
      <c r="QSX47" s="134"/>
      <c r="QSY47" s="134"/>
      <c r="QSZ47" s="134"/>
      <c r="QTA47" s="134"/>
      <c r="QTB47" s="134"/>
      <c r="QTC47" s="134"/>
      <c r="QTD47" s="134"/>
      <c r="QTE47" s="134"/>
      <c r="QTF47" s="134"/>
      <c r="QTG47" s="134"/>
      <c r="QTH47" s="134"/>
      <c r="QTI47" s="134"/>
      <c r="QTJ47" s="134"/>
      <c r="QTK47" s="134"/>
      <c r="QTL47" s="134"/>
      <c r="QTM47" s="134"/>
      <c r="QTN47" s="134"/>
      <c r="QTO47" s="134"/>
      <c r="QTP47" s="134"/>
      <c r="QTQ47" s="134"/>
      <c r="QTR47" s="134"/>
      <c r="QTS47" s="134"/>
      <c r="QTT47" s="134"/>
      <c r="QTU47" s="134"/>
      <c r="QTV47" s="134"/>
      <c r="QTW47" s="134"/>
      <c r="QTX47" s="134"/>
      <c r="QTY47" s="134"/>
      <c r="QTZ47" s="134"/>
      <c r="QUA47" s="134"/>
      <c r="QUB47" s="134"/>
      <c r="QUC47" s="134"/>
      <c r="QUD47" s="134"/>
      <c r="QUE47" s="134"/>
      <c r="QUF47" s="134"/>
      <c r="QUG47" s="134"/>
      <c r="QUH47" s="134"/>
      <c r="QUI47" s="134"/>
      <c r="QUJ47" s="134"/>
      <c r="QUK47" s="134"/>
      <c r="QUL47" s="134"/>
      <c r="QUM47" s="134"/>
      <c r="QUN47" s="134"/>
      <c r="QUO47" s="134"/>
      <c r="QUP47" s="134"/>
      <c r="QUQ47" s="134"/>
      <c r="QUR47" s="134"/>
      <c r="QUS47" s="134"/>
      <c r="QUT47" s="134"/>
      <c r="QUU47" s="134"/>
      <c r="QUV47" s="134"/>
      <c r="QUW47" s="134"/>
      <c r="QUX47" s="134"/>
      <c r="QUY47" s="134"/>
      <c r="QUZ47" s="134"/>
      <c r="QVA47" s="134"/>
      <c r="QVB47" s="134"/>
      <c r="QVC47" s="134"/>
      <c r="QVD47" s="134"/>
      <c r="QVE47" s="134"/>
      <c r="QVF47" s="134"/>
      <c r="QVG47" s="134"/>
      <c r="QVH47" s="134"/>
      <c r="QVI47" s="134"/>
      <c r="QVJ47" s="134"/>
      <c r="QVK47" s="134"/>
      <c r="QVL47" s="134"/>
      <c r="QVM47" s="134"/>
      <c r="QVN47" s="134"/>
      <c r="QVO47" s="134"/>
      <c r="QVP47" s="134"/>
      <c r="QVQ47" s="134"/>
      <c r="QVR47" s="134"/>
      <c r="QVS47" s="134"/>
      <c r="QVT47" s="134"/>
      <c r="QVU47" s="134"/>
      <c r="QVV47" s="134"/>
      <c r="QVW47" s="134"/>
      <c r="QVX47" s="134"/>
      <c r="QVY47" s="134"/>
      <c r="QVZ47" s="134"/>
      <c r="QWA47" s="134"/>
      <c r="QWB47" s="134"/>
      <c r="QWC47" s="134"/>
      <c r="QWD47" s="134"/>
      <c r="QWE47" s="134"/>
      <c r="QWF47" s="134"/>
      <c r="QWG47" s="134"/>
      <c r="QWH47" s="134"/>
      <c r="QWI47" s="134"/>
      <c r="QWJ47" s="134"/>
      <c r="QWK47" s="134"/>
      <c r="QWL47" s="134"/>
      <c r="QWM47" s="134"/>
      <c r="QWN47" s="134"/>
      <c r="QWO47" s="134"/>
      <c r="QWP47" s="134"/>
      <c r="QWQ47" s="134"/>
      <c r="QWR47" s="134"/>
      <c r="QWS47" s="134"/>
      <c r="QWT47" s="134"/>
      <c r="QWU47" s="134"/>
      <c r="QWV47" s="134"/>
      <c r="QWW47" s="134"/>
      <c r="QWX47" s="134"/>
      <c r="QWY47" s="134"/>
      <c r="QWZ47" s="134"/>
      <c r="QXA47" s="134"/>
      <c r="QXB47" s="134"/>
      <c r="QXC47" s="134"/>
      <c r="QXD47" s="134"/>
      <c r="QXE47" s="134"/>
      <c r="QXF47" s="134"/>
      <c r="QXG47" s="134"/>
      <c r="QXH47" s="134"/>
      <c r="QXI47" s="134"/>
      <c r="QXJ47" s="134"/>
      <c r="QXK47" s="134"/>
      <c r="QXL47" s="134"/>
      <c r="QXM47" s="134"/>
      <c r="QXN47" s="134"/>
      <c r="QXO47" s="134"/>
      <c r="QXP47" s="134"/>
      <c r="QXQ47" s="134"/>
      <c r="QXR47" s="134"/>
      <c r="QXS47" s="134"/>
      <c r="QXT47" s="134"/>
      <c r="QXU47" s="134"/>
      <c r="QXV47" s="134"/>
      <c r="QXW47" s="134"/>
      <c r="QXX47" s="134"/>
      <c r="QXY47" s="134"/>
      <c r="QXZ47" s="134"/>
      <c r="QYA47" s="134"/>
      <c r="QYB47" s="134"/>
      <c r="QYC47" s="134"/>
      <c r="QYD47" s="134"/>
      <c r="QYE47" s="134"/>
      <c r="QYF47" s="134"/>
      <c r="QYG47" s="134"/>
      <c r="QYH47" s="134"/>
      <c r="QYI47" s="134"/>
      <c r="QYJ47" s="134"/>
      <c r="QYK47" s="134"/>
      <c r="QYL47" s="134"/>
      <c r="QYM47" s="134"/>
      <c r="QYN47" s="134"/>
      <c r="QYO47" s="134"/>
      <c r="QYP47" s="134"/>
      <c r="QYQ47" s="134"/>
      <c r="QYR47" s="134"/>
      <c r="QYS47" s="134"/>
      <c r="QYT47" s="134"/>
      <c r="QYU47" s="134"/>
      <c r="QYV47" s="134"/>
      <c r="QYW47" s="134"/>
      <c r="QYX47" s="134"/>
      <c r="QYY47" s="134"/>
      <c r="QYZ47" s="134"/>
      <c r="QZA47" s="134"/>
      <c r="QZB47" s="134"/>
      <c r="QZC47" s="134"/>
      <c r="QZD47" s="134"/>
      <c r="QZE47" s="134"/>
      <c r="QZF47" s="134"/>
      <c r="QZG47" s="134"/>
      <c r="QZH47" s="134"/>
      <c r="QZI47" s="134"/>
      <c r="QZJ47" s="134"/>
      <c r="QZK47" s="134"/>
      <c r="QZL47" s="134"/>
      <c r="QZM47" s="134"/>
      <c r="QZN47" s="134"/>
      <c r="QZO47" s="134"/>
      <c r="QZP47" s="134"/>
      <c r="QZQ47" s="134"/>
      <c r="QZR47" s="134"/>
      <c r="QZS47" s="134"/>
      <c r="QZT47" s="134"/>
      <c r="QZU47" s="134"/>
      <c r="QZV47" s="134"/>
      <c r="QZW47" s="134"/>
      <c r="QZX47" s="134"/>
      <c r="QZY47" s="134"/>
      <c r="QZZ47" s="134"/>
      <c r="RAA47" s="134"/>
      <c r="RAB47" s="134"/>
      <c r="RAC47" s="134"/>
      <c r="RAD47" s="134"/>
      <c r="RAE47" s="134"/>
      <c r="RAF47" s="134"/>
      <c r="RAG47" s="134"/>
      <c r="RAH47" s="134"/>
      <c r="RAI47" s="134"/>
      <c r="RAJ47" s="134"/>
      <c r="RAK47" s="134"/>
      <c r="RAL47" s="134"/>
      <c r="RAM47" s="134"/>
      <c r="RAN47" s="134"/>
      <c r="RAO47" s="134"/>
      <c r="RAP47" s="134"/>
      <c r="RAQ47" s="134"/>
      <c r="RAR47" s="134"/>
      <c r="RAS47" s="134"/>
      <c r="RAT47" s="134"/>
      <c r="RAU47" s="134"/>
      <c r="RAV47" s="134"/>
      <c r="RAW47" s="134"/>
      <c r="RAX47" s="134"/>
      <c r="RAY47" s="134"/>
      <c r="RAZ47" s="134"/>
      <c r="RBA47" s="134"/>
      <c r="RBB47" s="134"/>
      <c r="RBC47" s="134"/>
      <c r="RBD47" s="134"/>
      <c r="RBE47" s="134"/>
      <c r="RBF47" s="134"/>
      <c r="RBG47" s="134"/>
      <c r="RBH47" s="134"/>
      <c r="RBI47" s="134"/>
      <c r="RBJ47" s="134"/>
      <c r="RBK47" s="134"/>
      <c r="RBL47" s="134"/>
      <c r="RBM47" s="134"/>
      <c r="RBN47" s="134"/>
      <c r="RBO47" s="134"/>
      <c r="RBP47" s="134"/>
      <c r="RBQ47" s="134"/>
      <c r="RBR47" s="134"/>
      <c r="RBS47" s="134"/>
      <c r="RBT47" s="134"/>
      <c r="RBU47" s="134"/>
      <c r="RBV47" s="134"/>
      <c r="RBW47" s="134"/>
      <c r="RBX47" s="134"/>
      <c r="RBY47" s="134"/>
      <c r="RBZ47" s="134"/>
      <c r="RCA47" s="134"/>
      <c r="RCB47" s="134"/>
      <c r="RCC47" s="134"/>
      <c r="RCD47" s="134"/>
      <c r="RCE47" s="134"/>
      <c r="RCF47" s="134"/>
      <c r="RCG47" s="134"/>
      <c r="RCH47" s="134"/>
      <c r="RCI47" s="134"/>
      <c r="RCJ47" s="134"/>
      <c r="RCK47" s="134"/>
      <c r="RCL47" s="134"/>
      <c r="RCM47" s="134"/>
      <c r="RCN47" s="134"/>
      <c r="RCO47" s="134"/>
      <c r="RCP47" s="134"/>
      <c r="RCQ47" s="134"/>
      <c r="RCR47" s="134"/>
      <c r="RCS47" s="134"/>
      <c r="RCT47" s="134"/>
      <c r="RCU47" s="134"/>
      <c r="RCV47" s="134"/>
      <c r="RCW47" s="134"/>
      <c r="RCX47" s="134"/>
      <c r="RCY47" s="134"/>
      <c r="RCZ47" s="134"/>
      <c r="RDA47" s="134"/>
      <c r="RDB47" s="134"/>
      <c r="RDC47" s="134"/>
      <c r="RDD47" s="134"/>
      <c r="RDE47" s="134"/>
      <c r="RDF47" s="134"/>
      <c r="RDG47" s="134"/>
      <c r="RDH47" s="134"/>
      <c r="RDI47" s="134"/>
      <c r="RDJ47" s="134"/>
      <c r="RDK47" s="134"/>
      <c r="RDL47" s="134"/>
      <c r="RDM47" s="134"/>
      <c r="RDN47" s="134"/>
      <c r="RDO47" s="134"/>
      <c r="RDP47" s="134"/>
      <c r="RDQ47" s="134"/>
      <c r="RDR47" s="134"/>
      <c r="RDS47" s="134"/>
      <c r="RDT47" s="134"/>
      <c r="RDU47" s="134"/>
      <c r="RDV47" s="134"/>
      <c r="RDW47" s="134"/>
      <c r="RDX47" s="134"/>
      <c r="RDY47" s="134"/>
      <c r="RDZ47" s="134"/>
      <c r="REA47" s="134"/>
      <c r="REB47" s="134"/>
      <c r="REC47" s="134"/>
      <c r="RED47" s="134"/>
      <c r="REE47" s="134"/>
      <c r="REF47" s="134"/>
      <c r="REG47" s="134"/>
      <c r="REH47" s="134"/>
      <c r="REI47" s="134"/>
      <c r="REJ47" s="134"/>
      <c r="REK47" s="134"/>
      <c r="REL47" s="134"/>
      <c r="REM47" s="134"/>
      <c r="REN47" s="134"/>
      <c r="REO47" s="134"/>
      <c r="REP47" s="134"/>
      <c r="REQ47" s="134"/>
      <c r="RER47" s="134"/>
      <c r="RES47" s="134"/>
      <c r="RET47" s="134"/>
      <c r="REU47" s="134"/>
      <c r="REV47" s="134"/>
      <c r="REW47" s="134"/>
      <c r="REX47" s="134"/>
      <c r="REY47" s="134"/>
      <c r="REZ47" s="134"/>
      <c r="RFA47" s="134"/>
      <c r="RFB47" s="134"/>
      <c r="RFC47" s="134"/>
      <c r="RFD47" s="134"/>
      <c r="RFE47" s="134"/>
      <c r="RFF47" s="134"/>
      <c r="RFG47" s="134"/>
      <c r="RFH47" s="134"/>
      <c r="RFI47" s="134"/>
      <c r="RFJ47" s="134"/>
      <c r="RFK47" s="134"/>
      <c r="RFL47" s="134"/>
      <c r="RFM47" s="134"/>
      <c r="RFN47" s="134"/>
      <c r="RFO47" s="134"/>
      <c r="RFP47" s="134"/>
      <c r="RFQ47" s="134"/>
      <c r="RFR47" s="134"/>
      <c r="RFS47" s="134"/>
      <c r="RFT47" s="134"/>
      <c r="RFU47" s="134"/>
      <c r="RFV47" s="134"/>
      <c r="RFW47" s="134"/>
      <c r="RFX47" s="134"/>
      <c r="RFY47" s="134"/>
      <c r="RFZ47" s="134"/>
      <c r="RGA47" s="134"/>
      <c r="RGB47" s="134"/>
      <c r="RGC47" s="134"/>
      <c r="RGD47" s="134"/>
      <c r="RGE47" s="134"/>
      <c r="RGF47" s="134"/>
      <c r="RGG47" s="134"/>
      <c r="RGH47" s="134"/>
      <c r="RGI47" s="134"/>
      <c r="RGJ47" s="134"/>
      <c r="RGK47" s="134"/>
      <c r="RGL47" s="134"/>
      <c r="RGM47" s="134"/>
      <c r="RGN47" s="134"/>
      <c r="RGO47" s="134"/>
      <c r="RGP47" s="134"/>
      <c r="RGQ47" s="134"/>
      <c r="RGR47" s="134"/>
      <c r="RGS47" s="134"/>
      <c r="RGT47" s="134"/>
      <c r="RGU47" s="134"/>
      <c r="RGV47" s="134"/>
      <c r="RGW47" s="134"/>
      <c r="RGX47" s="134"/>
      <c r="RGY47" s="134"/>
      <c r="RGZ47" s="134"/>
      <c r="RHA47" s="134"/>
      <c r="RHB47" s="134"/>
      <c r="RHC47" s="134"/>
      <c r="RHD47" s="134"/>
      <c r="RHE47" s="134"/>
      <c r="RHF47" s="134"/>
      <c r="RHG47" s="134"/>
      <c r="RHH47" s="134"/>
      <c r="RHI47" s="134"/>
      <c r="RHJ47" s="134"/>
      <c r="RHK47" s="134"/>
      <c r="RHL47" s="134"/>
      <c r="RHM47" s="134"/>
      <c r="RHN47" s="134"/>
      <c r="RHO47" s="134"/>
      <c r="RHP47" s="134"/>
      <c r="RHQ47" s="134"/>
      <c r="RHR47" s="134"/>
      <c r="RHS47" s="134"/>
      <c r="RHT47" s="134"/>
      <c r="RHU47" s="134"/>
      <c r="RHV47" s="134"/>
      <c r="RHW47" s="134"/>
      <c r="RHX47" s="134"/>
      <c r="RHY47" s="134"/>
      <c r="RHZ47" s="134"/>
      <c r="RIA47" s="134"/>
      <c r="RIB47" s="134"/>
      <c r="RIC47" s="134"/>
      <c r="RID47" s="134"/>
      <c r="RIE47" s="134"/>
      <c r="RIF47" s="134"/>
      <c r="RIG47" s="134"/>
      <c r="RIH47" s="134"/>
      <c r="RII47" s="134"/>
      <c r="RIJ47" s="134"/>
      <c r="RIK47" s="134"/>
      <c r="RIL47" s="134"/>
      <c r="RIM47" s="134"/>
      <c r="RIN47" s="134"/>
      <c r="RIO47" s="134"/>
      <c r="RIP47" s="134"/>
      <c r="RIQ47" s="134"/>
      <c r="RIR47" s="134"/>
      <c r="RIS47" s="134"/>
      <c r="RIT47" s="134"/>
      <c r="RIU47" s="134"/>
      <c r="RIV47" s="134"/>
      <c r="RIW47" s="134"/>
      <c r="RIX47" s="134"/>
      <c r="RIY47" s="134"/>
      <c r="RIZ47" s="134"/>
      <c r="RJA47" s="134"/>
      <c r="RJB47" s="134"/>
      <c r="RJC47" s="134"/>
      <c r="RJD47" s="134"/>
      <c r="RJE47" s="134"/>
      <c r="RJF47" s="134"/>
      <c r="RJG47" s="134"/>
      <c r="RJH47" s="134"/>
      <c r="RJI47" s="134"/>
      <c r="RJJ47" s="134"/>
      <c r="RJK47" s="134"/>
      <c r="RJL47" s="134"/>
      <c r="RJM47" s="134"/>
      <c r="RJN47" s="134"/>
      <c r="RJO47" s="134"/>
      <c r="RJP47" s="134"/>
      <c r="RJQ47" s="134"/>
      <c r="RJR47" s="134"/>
      <c r="RJS47" s="134"/>
      <c r="RJT47" s="134"/>
      <c r="RJU47" s="134"/>
      <c r="RJV47" s="134"/>
      <c r="RJW47" s="134"/>
      <c r="RJX47" s="134"/>
      <c r="RJY47" s="134"/>
      <c r="RJZ47" s="134"/>
      <c r="RKA47" s="134"/>
      <c r="RKB47" s="134"/>
      <c r="RKC47" s="134"/>
      <c r="RKD47" s="134"/>
      <c r="RKE47" s="134"/>
      <c r="RKF47" s="134"/>
      <c r="RKG47" s="134"/>
      <c r="RKH47" s="134"/>
      <c r="RKI47" s="134"/>
      <c r="RKJ47" s="134"/>
      <c r="RKK47" s="134"/>
      <c r="RKL47" s="134"/>
      <c r="RKM47" s="134"/>
      <c r="RKN47" s="134"/>
      <c r="RKO47" s="134"/>
      <c r="RKP47" s="134"/>
      <c r="RKQ47" s="134"/>
      <c r="RKR47" s="134"/>
      <c r="RKS47" s="134"/>
      <c r="RKT47" s="134"/>
      <c r="RKU47" s="134"/>
      <c r="RKV47" s="134"/>
      <c r="RKW47" s="134"/>
      <c r="RKX47" s="134"/>
      <c r="RKY47" s="134"/>
      <c r="RKZ47" s="134"/>
      <c r="RLA47" s="134"/>
      <c r="RLB47" s="134"/>
      <c r="RLC47" s="134"/>
      <c r="RLD47" s="134"/>
      <c r="RLE47" s="134"/>
      <c r="RLF47" s="134"/>
      <c r="RLG47" s="134"/>
      <c r="RLH47" s="134"/>
      <c r="RLI47" s="134"/>
      <c r="RLJ47" s="134"/>
      <c r="RLK47" s="134"/>
      <c r="RLL47" s="134"/>
      <c r="RLM47" s="134"/>
      <c r="RLN47" s="134"/>
      <c r="RLO47" s="134"/>
      <c r="RLP47" s="134"/>
      <c r="RLQ47" s="134"/>
      <c r="RLR47" s="134"/>
      <c r="RLS47" s="134"/>
      <c r="RLT47" s="134"/>
      <c r="RLU47" s="134"/>
      <c r="RLV47" s="134"/>
      <c r="RLW47" s="134"/>
      <c r="RLX47" s="134"/>
      <c r="RLY47" s="134"/>
      <c r="RLZ47" s="134"/>
      <c r="RMA47" s="134"/>
      <c r="RMB47" s="134"/>
      <c r="RMC47" s="134"/>
      <c r="RMD47" s="134"/>
      <c r="RME47" s="134"/>
      <c r="RMF47" s="134"/>
      <c r="RMG47" s="134"/>
      <c r="RMH47" s="134"/>
      <c r="RMI47" s="134"/>
      <c r="RMJ47" s="134"/>
      <c r="RMK47" s="134"/>
      <c r="RML47" s="134"/>
      <c r="RMM47" s="134"/>
      <c r="RMN47" s="134"/>
      <c r="RMO47" s="134"/>
      <c r="RMP47" s="134"/>
      <c r="RMQ47" s="134"/>
      <c r="RMR47" s="134"/>
      <c r="RMS47" s="134"/>
      <c r="RMT47" s="134"/>
      <c r="RMU47" s="134"/>
      <c r="RMV47" s="134"/>
      <c r="RMW47" s="134"/>
      <c r="RMX47" s="134"/>
      <c r="RMY47" s="134"/>
      <c r="RMZ47" s="134"/>
      <c r="RNA47" s="134"/>
      <c r="RNB47" s="134"/>
      <c r="RNC47" s="134"/>
      <c r="RND47" s="134"/>
      <c r="RNE47" s="134"/>
      <c r="RNF47" s="134"/>
      <c r="RNG47" s="134"/>
      <c r="RNH47" s="134"/>
      <c r="RNI47" s="134"/>
      <c r="RNJ47" s="134"/>
      <c r="RNK47" s="134"/>
      <c r="RNL47" s="134"/>
      <c r="RNM47" s="134"/>
      <c r="RNN47" s="134"/>
      <c r="RNO47" s="134"/>
      <c r="RNP47" s="134"/>
      <c r="RNQ47" s="134"/>
      <c r="RNR47" s="134"/>
      <c r="RNS47" s="134"/>
      <c r="RNT47" s="134"/>
      <c r="RNU47" s="134"/>
      <c r="RNV47" s="134"/>
      <c r="RNW47" s="134"/>
      <c r="RNX47" s="134"/>
      <c r="RNY47" s="134"/>
      <c r="RNZ47" s="134"/>
      <c r="ROA47" s="134"/>
      <c r="ROB47" s="134"/>
      <c r="ROC47" s="134"/>
      <c r="ROD47" s="134"/>
      <c r="ROE47" s="134"/>
      <c r="ROF47" s="134"/>
      <c r="ROG47" s="134"/>
      <c r="ROH47" s="134"/>
      <c r="ROI47" s="134"/>
      <c r="ROJ47" s="134"/>
      <c r="ROK47" s="134"/>
      <c r="ROL47" s="134"/>
      <c r="ROM47" s="134"/>
      <c r="RON47" s="134"/>
      <c r="ROO47" s="134"/>
      <c r="ROP47" s="134"/>
      <c r="ROQ47" s="134"/>
      <c r="ROR47" s="134"/>
      <c r="ROS47" s="134"/>
      <c r="ROT47" s="134"/>
      <c r="ROU47" s="134"/>
      <c r="ROV47" s="134"/>
      <c r="ROW47" s="134"/>
      <c r="ROX47" s="134"/>
      <c r="ROY47" s="134"/>
      <c r="ROZ47" s="134"/>
      <c r="RPA47" s="134"/>
      <c r="RPB47" s="134"/>
      <c r="RPC47" s="134"/>
      <c r="RPD47" s="134"/>
      <c r="RPE47" s="134"/>
      <c r="RPF47" s="134"/>
      <c r="RPG47" s="134"/>
      <c r="RPH47" s="134"/>
      <c r="RPI47" s="134"/>
      <c r="RPJ47" s="134"/>
      <c r="RPK47" s="134"/>
      <c r="RPL47" s="134"/>
      <c r="RPM47" s="134"/>
      <c r="RPN47" s="134"/>
      <c r="RPO47" s="134"/>
      <c r="RPP47" s="134"/>
      <c r="RPQ47" s="134"/>
      <c r="RPR47" s="134"/>
      <c r="RPS47" s="134"/>
      <c r="RPT47" s="134"/>
      <c r="RPU47" s="134"/>
      <c r="RPV47" s="134"/>
      <c r="RPW47" s="134"/>
      <c r="RPX47" s="134"/>
      <c r="RPY47" s="134"/>
      <c r="RPZ47" s="134"/>
      <c r="RQA47" s="134"/>
      <c r="RQB47" s="134"/>
      <c r="RQC47" s="134"/>
      <c r="RQD47" s="134"/>
      <c r="RQE47" s="134"/>
      <c r="RQF47" s="134"/>
      <c r="RQG47" s="134"/>
      <c r="RQH47" s="134"/>
      <c r="RQI47" s="134"/>
      <c r="RQJ47" s="134"/>
      <c r="RQK47" s="134"/>
      <c r="RQL47" s="134"/>
      <c r="RQM47" s="134"/>
      <c r="RQN47" s="134"/>
      <c r="RQO47" s="134"/>
      <c r="RQP47" s="134"/>
      <c r="RQQ47" s="134"/>
      <c r="RQR47" s="134"/>
      <c r="RQS47" s="134"/>
      <c r="RQT47" s="134"/>
      <c r="RQU47" s="134"/>
      <c r="RQV47" s="134"/>
      <c r="RQW47" s="134"/>
      <c r="RQX47" s="134"/>
      <c r="RQY47" s="134"/>
      <c r="RQZ47" s="134"/>
      <c r="RRA47" s="134"/>
      <c r="RRB47" s="134"/>
      <c r="RRC47" s="134"/>
      <c r="RRD47" s="134"/>
      <c r="RRE47" s="134"/>
      <c r="RRF47" s="134"/>
      <c r="RRG47" s="134"/>
      <c r="RRH47" s="134"/>
      <c r="RRI47" s="134"/>
      <c r="RRJ47" s="134"/>
      <c r="RRK47" s="134"/>
      <c r="RRL47" s="134"/>
      <c r="RRM47" s="134"/>
      <c r="RRN47" s="134"/>
      <c r="RRO47" s="134"/>
      <c r="RRP47" s="134"/>
      <c r="RRQ47" s="134"/>
      <c r="RRR47" s="134"/>
      <c r="RRS47" s="134"/>
      <c r="RRT47" s="134"/>
      <c r="RRU47" s="134"/>
      <c r="RRV47" s="134"/>
      <c r="RRW47" s="134"/>
      <c r="RRX47" s="134"/>
      <c r="RRY47" s="134"/>
      <c r="RRZ47" s="134"/>
      <c r="RSA47" s="134"/>
      <c r="RSB47" s="134"/>
      <c r="RSC47" s="134"/>
      <c r="RSD47" s="134"/>
      <c r="RSE47" s="134"/>
      <c r="RSF47" s="134"/>
      <c r="RSG47" s="134"/>
      <c r="RSH47" s="134"/>
      <c r="RSI47" s="134"/>
      <c r="RSJ47" s="134"/>
      <c r="RSK47" s="134"/>
      <c r="RSL47" s="134"/>
      <c r="RSM47" s="134"/>
      <c r="RSN47" s="134"/>
      <c r="RSO47" s="134"/>
      <c r="RSP47" s="134"/>
      <c r="RSQ47" s="134"/>
      <c r="RSR47" s="134"/>
      <c r="RSS47" s="134"/>
      <c r="RST47" s="134"/>
      <c r="RSU47" s="134"/>
      <c r="RSV47" s="134"/>
      <c r="RSW47" s="134"/>
      <c r="RSX47" s="134"/>
      <c r="RSY47" s="134"/>
      <c r="RSZ47" s="134"/>
      <c r="RTA47" s="134"/>
      <c r="RTB47" s="134"/>
      <c r="RTC47" s="134"/>
      <c r="RTD47" s="134"/>
      <c r="RTE47" s="134"/>
      <c r="RTF47" s="134"/>
      <c r="RTG47" s="134"/>
      <c r="RTH47" s="134"/>
      <c r="RTI47" s="134"/>
      <c r="RTJ47" s="134"/>
      <c r="RTK47" s="134"/>
      <c r="RTL47" s="134"/>
      <c r="RTM47" s="134"/>
      <c r="RTN47" s="134"/>
      <c r="RTO47" s="134"/>
      <c r="RTP47" s="134"/>
      <c r="RTQ47" s="134"/>
      <c r="RTR47" s="134"/>
      <c r="RTS47" s="134"/>
      <c r="RTT47" s="134"/>
      <c r="RTU47" s="134"/>
      <c r="RTV47" s="134"/>
      <c r="RTW47" s="134"/>
      <c r="RTX47" s="134"/>
      <c r="RTY47" s="134"/>
      <c r="RTZ47" s="134"/>
      <c r="RUA47" s="134"/>
      <c r="RUB47" s="134"/>
      <c r="RUC47" s="134"/>
      <c r="RUD47" s="134"/>
      <c r="RUE47" s="134"/>
      <c r="RUF47" s="134"/>
      <c r="RUG47" s="134"/>
      <c r="RUH47" s="134"/>
      <c r="RUI47" s="134"/>
      <c r="RUJ47" s="134"/>
      <c r="RUK47" s="134"/>
      <c r="RUL47" s="134"/>
      <c r="RUM47" s="134"/>
      <c r="RUN47" s="134"/>
      <c r="RUO47" s="134"/>
      <c r="RUP47" s="134"/>
      <c r="RUQ47" s="134"/>
      <c r="RUR47" s="134"/>
      <c r="RUS47" s="134"/>
      <c r="RUT47" s="134"/>
      <c r="RUU47" s="134"/>
      <c r="RUV47" s="134"/>
      <c r="RUW47" s="134"/>
      <c r="RUX47" s="134"/>
      <c r="RUY47" s="134"/>
      <c r="RUZ47" s="134"/>
      <c r="RVA47" s="134"/>
      <c r="RVB47" s="134"/>
      <c r="RVC47" s="134"/>
      <c r="RVD47" s="134"/>
      <c r="RVE47" s="134"/>
      <c r="RVF47" s="134"/>
      <c r="RVG47" s="134"/>
      <c r="RVH47" s="134"/>
      <c r="RVI47" s="134"/>
      <c r="RVJ47" s="134"/>
      <c r="RVK47" s="134"/>
      <c r="RVL47" s="134"/>
      <c r="RVM47" s="134"/>
      <c r="RVN47" s="134"/>
      <c r="RVO47" s="134"/>
      <c r="RVP47" s="134"/>
      <c r="RVQ47" s="134"/>
      <c r="RVR47" s="134"/>
      <c r="RVS47" s="134"/>
      <c r="RVT47" s="134"/>
      <c r="RVU47" s="134"/>
      <c r="RVV47" s="134"/>
      <c r="RVW47" s="134"/>
      <c r="RVX47" s="134"/>
      <c r="RVY47" s="134"/>
      <c r="RVZ47" s="134"/>
      <c r="RWA47" s="134"/>
      <c r="RWB47" s="134"/>
      <c r="RWC47" s="134"/>
      <c r="RWD47" s="134"/>
      <c r="RWE47" s="134"/>
      <c r="RWF47" s="134"/>
      <c r="RWG47" s="134"/>
      <c r="RWH47" s="134"/>
      <c r="RWI47" s="134"/>
      <c r="RWJ47" s="134"/>
      <c r="RWK47" s="134"/>
      <c r="RWL47" s="134"/>
      <c r="RWM47" s="134"/>
      <c r="RWN47" s="134"/>
      <c r="RWO47" s="134"/>
      <c r="RWP47" s="134"/>
      <c r="RWQ47" s="134"/>
      <c r="RWR47" s="134"/>
      <c r="RWS47" s="134"/>
      <c r="RWT47" s="134"/>
      <c r="RWU47" s="134"/>
      <c r="RWV47" s="134"/>
      <c r="RWW47" s="134"/>
      <c r="RWX47" s="134"/>
      <c r="RWY47" s="134"/>
      <c r="RWZ47" s="134"/>
      <c r="RXA47" s="134"/>
      <c r="RXB47" s="134"/>
      <c r="RXC47" s="134"/>
      <c r="RXD47" s="134"/>
      <c r="RXE47" s="134"/>
      <c r="RXF47" s="134"/>
      <c r="RXG47" s="134"/>
      <c r="RXH47" s="134"/>
      <c r="RXI47" s="134"/>
      <c r="RXJ47" s="134"/>
      <c r="RXK47" s="134"/>
      <c r="RXL47" s="134"/>
      <c r="RXM47" s="134"/>
      <c r="RXN47" s="134"/>
      <c r="RXO47" s="134"/>
      <c r="RXP47" s="134"/>
      <c r="RXQ47" s="134"/>
      <c r="RXR47" s="134"/>
      <c r="RXS47" s="134"/>
      <c r="RXT47" s="134"/>
      <c r="RXU47" s="134"/>
      <c r="RXV47" s="134"/>
      <c r="RXW47" s="134"/>
      <c r="RXX47" s="134"/>
      <c r="RXY47" s="134"/>
      <c r="RXZ47" s="134"/>
      <c r="RYA47" s="134"/>
      <c r="RYB47" s="134"/>
      <c r="RYC47" s="134"/>
      <c r="RYD47" s="134"/>
      <c r="RYE47" s="134"/>
      <c r="RYF47" s="134"/>
      <c r="RYG47" s="134"/>
      <c r="RYH47" s="134"/>
      <c r="RYI47" s="134"/>
      <c r="RYJ47" s="134"/>
      <c r="RYK47" s="134"/>
      <c r="RYL47" s="134"/>
      <c r="RYM47" s="134"/>
      <c r="RYN47" s="134"/>
      <c r="RYO47" s="134"/>
      <c r="RYP47" s="134"/>
      <c r="RYQ47" s="134"/>
      <c r="RYR47" s="134"/>
      <c r="RYS47" s="134"/>
      <c r="RYT47" s="134"/>
      <c r="RYU47" s="134"/>
      <c r="RYV47" s="134"/>
      <c r="RYW47" s="134"/>
      <c r="RYX47" s="134"/>
      <c r="RYY47" s="134"/>
      <c r="RYZ47" s="134"/>
      <c r="RZA47" s="134"/>
      <c r="RZB47" s="134"/>
      <c r="RZC47" s="134"/>
      <c r="RZD47" s="134"/>
      <c r="RZE47" s="134"/>
      <c r="RZF47" s="134"/>
      <c r="RZG47" s="134"/>
      <c r="RZH47" s="134"/>
      <c r="RZI47" s="134"/>
      <c r="RZJ47" s="134"/>
      <c r="RZK47" s="134"/>
      <c r="RZL47" s="134"/>
      <c r="RZM47" s="134"/>
      <c r="RZN47" s="134"/>
      <c r="RZO47" s="134"/>
      <c r="RZP47" s="134"/>
      <c r="RZQ47" s="134"/>
      <c r="RZR47" s="134"/>
      <c r="RZS47" s="134"/>
      <c r="RZT47" s="134"/>
      <c r="RZU47" s="134"/>
      <c r="RZV47" s="134"/>
      <c r="RZW47" s="134"/>
      <c r="RZX47" s="134"/>
      <c r="RZY47" s="134"/>
      <c r="RZZ47" s="134"/>
      <c r="SAA47" s="134"/>
      <c r="SAB47" s="134"/>
      <c r="SAC47" s="134"/>
      <c r="SAD47" s="134"/>
      <c r="SAE47" s="134"/>
      <c r="SAF47" s="134"/>
      <c r="SAG47" s="134"/>
      <c r="SAH47" s="134"/>
      <c r="SAI47" s="134"/>
      <c r="SAJ47" s="134"/>
      <c r="SAK47" s="134"/>
      <c r="SAL47" s="134"/>
      <c r="SAM47" s="134"/>
      <c r="SAN47" s="134"/>
      <c r="SAO47" s="134"/>
      <c r="SAP47" s="134"/>
      <c r="SAQ47" s="134"/>
      <c r="SAR47" s="134"/>
      <c r="SAS47" s="134"/>
      <c r="SAT47" s="134"/>
      <c r="SAU47" s="134"/>
      <c r="SAV47" s="134"/>
      <c r="SAW47" s="134"/>
      <c r="SAX47" s="134"/>
      <c r="SAY47" s="134"/>
      <c r="SAZ47" s="134"/>
      <c r="SBA47" s="134"/>
      <c r="SBB47" s="134"/>
      <c r="SBC47" s="134"/>
      <c r="SBD47" s="134"/>
      <c r="SBE47" s="134"/>
      <c r="SBF47" s="134"/>
      <c r="SBG47" s="134"/>
      <c r="SBH47" s="134"/>
      <c r="SBI47" s="134"/>
      <c r="SBJ47" s="134"/>
      <c r="SBK47" s="134"/>
      <c r="SBL47" s="134"/>
      <c r="SBM47" s="134"/>
      <c r="SBN47" s="134"/>
      <c r="SBO47" s="134"/>
      <c r="SBP47" s="134"/>
      <c r="SBQ47" s="134"/>
      <c r="SBR47" s="134"/>
      <c r="SBS47" s="134"/>
      <c r="SBT47" s="134"/>
      <c r="SBU47" s="134"/>
      <c r="SBV47" s="134"/>
      <c r="SBW47" s="134"/>
      <c r="SBX47" s="134"/>
      <c r="SBY47" s="134"/>
      <c r="SBZ47" s="134"/>
      <c r="SCA47" s="134"/>
      <c r="SCB47" s="134"/>
      <c r="SCC47" s="134"/>
      <c r="SCD47" s="134"/>
      <c r="SCE47" s="134"/>
      <c r="SCF47" s="134"/>
      <c r="SCG47" s="134"/>
      <c r="SCH47" s="134"/>
      <c r="SCI47" s="134"/>
      <c r="SCJ47" s="134"/>
      <c r="SCK47" s="134"/>
      <c r="SCL47" s="134"/>
      <c r="SCM47" s="134"/>
      <c r="SCN47" s="134"/>
      <c r="SCO47" s="134"/>
      <c r="SCP47" s="134"/>
      <c r="SCQ47" s="134"/>
      <c r="SCR47" s="134"/>
      <c r="SCS47" s="134"/>
      <c r="SCT47" s="134"/>
      <c r="SCU47" s="134"/>
      <c r="SCV47" s="134"/>
      <c r="SCW47" s="134"/>
      <c r="SCX47" s="134"/>
      <c r="SCY47" s="134"/>
      <c r="SCZ47" s="134"/>
      <c r="SDA47" s="134"/>
      <c r="SDB47" s="134"/>
      <c r="SDC47" s="134"/>
      <c r="SDD47" s="134"/>
      <c r="SDE47" s="134"/>
      <c r="SDF47" s="134"/>
      <c r="SDG47" s="134"/>
      <c r="SDH47" s="134"/>
      <c r="SDI47" s="134"/>
      <c r="SDJ47" s="134"/>
      <c r="SDK47" s="134"/>
      <c r="SDL47" s="134"/>
      <c r="SDM47" s="134"/>
      <c r="SDN47" s="134"/>
      <c r="SDO47" s="134"/>
      <c r="SDP47" s="134"/>
      <c r="SDQ47" s="134"/>
      <c r="SDR47" s="134"/>
      <c r="SDS47" s="134"/>
      <c r="SDT47" s="134"/>
      <c r="SDU47" s="134"/>
      <c r="SDV47" s="134"/>
      <c r="SDW47" s="134"/>
      <c r="SDX47" s="134"/>
      <c r="SDY47" s="134"/>
      <c r="SDZ47" s="134"/>
      <c r="SEA47" s="134"/>
      <c r="SEB47" s="134"/>
      <c r="SEC47" s="134"/>
      <c r="SED47" s="134"/>
      <c r="SEE47" s="134"/>
      <c r="SEF47" s="134"/>
      <c r="SEG47" s="134"/>
      <c r="SEH47" s="134"/>
      <c r="SEI47" s="134"/>
      <c r="SEJ47" s="134"/>
      <c r="SEK47" s="134"/>
      <c r="SEL47" s="134"/>
      <c r="SEM47" s="134"/>
      <c r="SEN47" s="134"/>
      <c r="SEO47" s="134"/>
      <c r="SEP47" s="134"/>
      <c r="SEQ47" s="134"/>
      <c r="SER47" s="134"/>
      <c r="SES47" s="134"/>
      <c r="SET47" s="134"/>
      <c r="SEU47" s="134"/>
      <c r="SEV47" s="134"/>
      <c r="SEW47" s="134"/>
      <c r="SEX47" s="134"/>
      <c r="SEY47" s="134"/>
      <c r="SEZ47" s="134"/>
      <c r="SFA47" s="134"/>
      <c r="SFB47" s="134"/>
      <c r="SFC47" s="134"/>
      <c r="SFD47" s="134"/>
      <c r="SFE47" s="134"/>
      <c r="SFF47" s="134"/>
      <c r="SFG47" s="134"/>
      <c r="SFH47" s="134"/>
      <c r="SFI47" s="134"/>
      <c r="SFJ47" s="134"/>
      <c r="SFK47" s="134"/>
      <c r="SFL47" s="134"/>
      <c r="SFM47" s="134"/>
      <c r="SFN47" s="134"/>
      <c r="SFO47" s="134"/>
      <c r="SFP47" s="134"/>
      <c r="SFQ47" s="134"/>
      <c r="SFR47" s="134"/>
      <c r="SFS47" s="134"/>
      <c r="SFT47" s="134"/>
      <c r="SFU47" s="134"/>
      <c r="SFV47" s="134"/>
      <c r="SFW47" s="134"/>
      <c r="SFX47" s="134"/>
      <c r="SFY47" s="134"/>
      <c r="SFZ47" s="134"/>
      <c r="SGA47" s="134"/>
      <c r="SGB47" s="134"/>
      <c r="SGC47" s="134"/>
      <c r="SGD47" s="134"/>
      <c r="SGE47" s="134"/>
      <c r="SGF47" s="134"/>
      <c r="SGG47" s="134"/>
      <c r="SGH47" s="134"/>
      <c r="SGI47" s="134"/>
      <c r="SGJ47" s="134"/>
      <c r="SGK47" s="134"/>
      <c r="SGL47" s="134"/>
      <c r="SGM47" s="134"/>
      <c r="SGN47" s="134"/>
      <c r="SGO47" s="134"/>
      <c r="SGP47" s="134"/>
      <c r="SGQ47" s="134"/>
      <c r="SGR47" s="134"/>
      <c r="SGS47" s="134"/>
      <c r="SGT47" s="134"/>
      <c r="SGU47" s="134"/>
      <c r="SGV47" s="134"/>
      <c r="SGW47" s="134"/>
      <c r="SGX47" s="134"/>
      <c r="SGY47" s="134"/>
      <c r="SGZ47" s="134"/>
      <c r="SHA47" s="134"/>
      <c r="SHB47" s="134"/>
      <c r="SHC47" s="134"/>
      <c r="SHD47" s="134"/>
      <c r="SHE47" s="134"/>
      <c r="SHF47" s="134"/>
      <c r="SHG47" s="134"/>
      <c r="SHH47" s="134"/>
      <c r="SHI47" s="134"/>
      <c r="SHJ47" s="134"/>
      <c r="SHK47" s="134"/>
      <c r="SHL47" s="134"/>
      <c r="SHM47" s="134"/>
      <c r="SHN47" s="134"/>
      <c r="SHO47" s="134"/>
      <c r="SHP47" s="134"/>
      <c r="SHQ47" s="134"/>
      <c r="SHR47" s="134"/>
      <c r="SHS47" s="134"/>
      <c r="SHT47" s="134"/>
      <c r="SHU47" s="134"/>
      <c r="SHV47" s="134"/>
      <c r="SHW47" s="134"/>
      <c r="SHX47" s="134"/>
      <c r="SHY47" s="134"/>
      <c r="SHZ47" s="134"/>
      <c r="SIA47" s="134"/>
      <c r="SIB47" s="134"/>
      <c r="SIC47" s="134"/>
      <c r="SID47" s="134"/>
      <c r="SIE47" s="134"/>
      <c r="SIF47" s="134"/>
      <c r="SIG47" s="134"/>
      <c r="SIH47" s="134"/>
      <c r="SII47" s="134"/>
      <c r="SIJ47" s="134"/>
      <c r="SIK47" s="134"/>
      <c r="SIL47" s="134"/>
      <c r="SIM47" s="134"/>
      <c r="SIN47" s="134"/>
      <c r="SIO47" s="134"/>
      <c r="SIP47" s="134"/>
      <c r="SIQ47" s="134"/>
      <c r="SIR47" s="134"/>
      <c r="SIS47" s="134"/>
      <c r="SIT47" s="134"/>
      <c r="SIU47" s="134"/>
      <c r="SIV47" s="134"/>
      <c r="SIW47" s="134"/>
      <c r="SIX47" s="134"/>
      <c r="SIY47" s="134"/>
      <c r="SIZ47" s="134"/>
      <c r="SJA47" s="134"/>
      <c r="SJB47" s="134"/>
      <c r="SJC47" s="134"/>
      <c r="SJD47" s="134"/>
      <c r="SJE47" s="134"/>
      <c r="SJF47" s="134"/>
      <c r="SJG47" s="134"/>
      <c r="SJH47" s="134"/>
      <c r="SJI47" s="134"/>
      <c r="SJJ47" s="134"/>
      <c r="SJK47" s="134"/>
      <c r="SJL47" s="134"/>
      <c r="SJM47" s="134"/>
      <c r="SJN47" s="134"/>
      <c r="SJO47" s="134"/>
      <c r="SJP47" s="134"/>
      <c r="SJQ47" s="134"/>
      <c r="SJR47" s="134"/>
      <c r="SJS47" s="134"/>
      <c r="SJT47" s="134"/>
      <c r="SJU47" s="134"/>
      <c r="SJV47" s="134"/>
      <c r="SJW47" s="134"/>
      <c r="SJX47" s="134"/>
      <c r="SJY47" s="134"/>
      <c r="SJZ47" s="134"/>
      <c r="SKA47" s="134"/>
      <c r="SKB47" s="134"/>
      <c r="SKC47" s="134"/>
      <c r="SKD47" s="134"/>
      <c r="SKE47" s="134"/>
      <c r="SKF47" s="134"/>
      <c r="SKG47" s="134"/>
      <c r="SKH47" s="134"/>
      <c r="SKI47" s="134"/>
      <c r="SKJ47" s="134"/>
      <c r="SKK47" s="134"/>
      <c r="SKL47" s="134"/>
      <c r="SKM47" s="134"/>
      <c r="SKN47" s="134"/>
      <c r="SKO47" s="134"/>
      <c r="SKP47" s="134"/>
      <c r="SKQ47" s="134"/>
      <c r="SKR47" s="134"/>
      <c r="SKS47" s="134"/>
      <c r="SKT47" s="134"/>
      <c r="SKU47" s="134"/>
      <c r="SKV47" s="134"/>
      <c r="SKW47" s="134"/>
      <c r="SKX47" s="134"/>
      <c r="SKY47" s="134"/>
      <c r="SKZ47" s="134"/>
      <c r="SLA47" s="134"/>
      <c r="SLB47" s="134"/>
      <c r="SLC47" s="134"/>
      <c r="SLD47" s="134"/>
      <c r="SLE47" s="134"/>
      <c r="SLF47" s="134"/>
      <c r="SLG47" s="134"/>
      <c r="SLH47" s="134"/>
      <c r="SLI47" s="134"/>
      <c r="SLJ47" s="134"/>
      <c r="SLK47" s="134"/>
      <c r="SLL47" s="134"/>
      <c r="SLM47" s="134"/>
      <c r="SLN47" s="134"/>
      <c r="SLO47" s="134"/>
      <c r="SLP47" s="134"/>
      <c r="SLQ47" s="134"/>
      <c r="SLR47" s="134"/>
      <c r="SLS47" s="134"/>
      <c r="SLT47" s="134"/>
      <c r="SLU47" s="134"/>
      <c r="SLV47" s="134"/>
      <c r="SLW47" s="134"/>
      <c r="SLX47" s="134"/>
      <c r="SLY47" s="134"/>
      <c r="SLZ47" s="134"/>
      <c r="SMA47" s="134"/>
      <c r="SMB47" s="134"/>
      <c r="SMC47" s="134"/>
      <c r="SMD47" s="134"/>
      <c r="SME47" s="134"/>
      <c r="SMF47" s="134"/>
      <c r="SMG47" s="134"/>
      <c r="SMH47" s="134"/>
      <c r="SMI47" s="134"/>
      <c r="SMJ47" s="134"/>
      <c r="SMK47" s="134"/>
      <c r="SML47" s="134"/>
      <c r="SMM47" s="134"/>
      <c r="SMN47" s="134"/>
      <c r="SMO47" s="134"/>
      <c r="SMP47" s="134"/>
      <c r="SMQ47" s="134"/>
      <c r="SMR47" s="134"/>
      <c r="SMS47" s="134"/>
      <c r="SMT47" s="134"/>
      <c r="SMU47" s="134"/>
      <c r="SMV47" s="134"/>
      <c r="SMW47" s="134"/>
      <c r="SMX47" s="134"/>
      <c r="SMY47" s="134"/>
      <c r="SMZ47" s="134"/>
      <c r="SNA47" s="134"/>
      <c r="SNB47" s="134"/>
      <c r="SNC47" s="134"/>
      <c r="SND47" s="134"/>
      <c r="SNE47" s="134"/>
      <c r="SNF47" s="134"/>
      <c r="SNG47" s="134"/>
      <c r="SNH47" s="134"/>
      <c r="SNI47" s="134"/>
      <c r="SNJ47" s="134"/>
      <c r="SNK47" s="134"/>
      <c r="SNL47" s="134"/>
      <c r="SNM47" s="134"/>
      <c r="SNN47" s="134"/>
      <c r="SNO47" s="134"/>
      <c r="SNP47" s="134"/>
      <c r="SNQ47" s="134"/>
      <c r="SNR47" s="134"/>
      <c r="SNS47" s="134"/>
      <c r="SNT47" s="134"/>
      <c r="SNU47" s="134"/>
      <c r="SNV47" s="134"/>
      <c r="SNW47" s="134"/>
      <c r="SNX47" s="134"/>
      <c r="SNY47" s="134"/>
      <c r="SNZ47" s="134"/>
      <c r="SOA47" s="134"/>
      <c r="SOB47" s="134"/>
      <c r="SOC47" s="134"/>
      <c r="SOD47" s="134"/>
      <c r="SOE47" s="134"/>
      <c r="SOF47" s="134"/>
      <c r="SOG47" s="134"/>
      <c r="SOH47" s="134"/>
      <c r="SOI47" s="134"/>
      <c r="SOJ47" s="134"/>
      <c r="SOK47" s="134"/>
      <c r="SOL47" s="134"/>
      <c r="SOM47" s="134"/>
      <c r="SON47" s="134"/>
      <c r="SOO47" s="134"/>
      <c r="SOP47" s="134"/>
      <c r="SOQ47" s="134"/>
      <c r="SOR47" s="134"/>
      <c r="SOS47" s="134"/>
      <c r="SOT47" s="134"/>
      <c r="SOU47" s="134"/>
      <c r="SOV47" s="134"/>
      <c r="SOW47" s="134"/>
      <c r="SOX47" s="134"/>
      <c r="SOY47" s="134"/>
      <c r="SOZ47" s="134"/>
      <c r="SPA47" s="134"/>
      <c r="SPB47" s="134"/>
      <c r="SPC47" s="134"/>
      <c r="SPD47" s="134"/>
      <c r="SPE47" s="134"/>
      <c r="SPF47" s="134"/>
      <c r="SPG47" s="134"/>
      <c r="SPH47" s="134"/>
      <c r="SPI47" s="134"/>
      <c r="SPJ47" s="134"/>
      <c r="SPK47" s="134"/>
      <c r="SPL47" s="134"/>
      <c r="SPM47" s="134"/>
      <c r="SPN47" s="134"/>
      <c r="SPO47" s="134"/>
      <c r="SPP47" s="134"/>
      <c r="SPQ47" s="134"/>
      <c r="SPR47" s="134"/>
      <c r="SPS47" s="134"/>
      <c r="SPT47" s="134"/>
      <c r="SPU47" s="134"/>
      <c r="SPV47" s="134"/>
      <c r="SPW47" s="134"/>
      <c r="SPX47" s="134"/>
      <c r="SPY47" s="134"/>
      <c r="SPZ47" s="134"/>
      <c r="SQA47" s="134"/>
      <c r="SQB47" s="134"/>
      <c r="SQC47" s="134"/>
      <c r="SQD47" s="134"/>
      <c r="SQE47" s="134"/>
      <c r="SQF47" s="134"/>
      <c r="SQG47" s="134"/>
      <c r="SQH47" s="134"/>
      <c r="SQI47" s="134"/>
      <c r="SQJ47" s="134"/>
      <c r="SQK47" s="134"/>
      <c r="SQL47" s="134"/>
      <c r="SQM47" s="134"/>
      <c r="SQN47" s="134"/>
      <c r="SQO47" s="134"/>
      <c r="SQP47" s="134"/>
      <c r="SQQ47" s="134"/>
      <c r="SQR47" s="134"/>
      <c r="SQS47" s="134"/>
      <c r="SQT47" s="134"/>
      <c r="SQU47" s="134"/>
      <c r="SQV47" s="134"/>
      <c r="SQW47" s="134"/>
      <c r="SQX47" s="134"/>
      <c r="SQY47" s="134"/>
      <c r="SQZ47" s="134"/>
      <c r="SRA47" s="134"/>
      <c r="SRB47" s="134"/>
      <c r="SRC47" s="134"/>
      <c r="SRD47" s="134"/>
      <c r="SRE47" s="134"/>
      <c r="SRF47" s="134"/>
      <c r="SRG47" s="134"/>
      <c r="SRH47" s="134"/>
      <c r="SRI47" s="134"/>
      <c r="SRJ47" s="134"/>
      <c r="SRK47" s="134"/>
      <c r="SRL47" s="134"/>
      <c r="SRM47" s="134"/>
      <c r="SRN47" s="134"/>
      <c r="SRO47" s="134"/>
      <c r="SRP47" s="134"/>
      <c r="SRQ47" s="134"/>
      <c r="SRR47" s="134"/>
      <c r="SRS47" s="134"/>
      <c r="SRT47" s="134"/>
      <c r="SRU47" s="134"/>
      <c r="SRV47" s="134"/>
      <c r="SRW47" s="134"/>
      <c r="SRX47" s="134"/>
      <c r="SRY47" s="134"/>
      <c r="SRZ47" s="134"/>
      <c r="SSA47" s="134"/>
      <c r="SSB47" s="134"/>
      <c r="SSC47" s="134"/>
      <c r="SSD47" s="134"/>
      <c r="SSE47" s="134"/>
      <c r="SSF47" s="134"/>
      <c r="SSG47" s="134"/>
      <c r="SSH47" s="134"/>
      <c r="SSI47" s="134"/>
      <c r="SSJ47" s="134"/>
      <c r="SSK47" s="134"/>
      <c r="SSL47" s="134"/>
      <c r="SSM47" s="134"/>
      <c r="SSN47" s="134"/>
      <c r="SSO47" s="134"/>
      <c r="SSP47" s="134"/>
      <c r="SSQ47" s="134"/>
      <c r="SSR47" s="134"/>
      <c r="SSS47" s="134"/>
      <c r="SST47" s="134"/>
      <c r="SSU47" s="134"/>
      <c r="SSV47" s="134"/>
      <c r="SSW47" s="134"/>
      <c r="SSX47" s="134"/>
      <c r="SSY47" s="134"/>
      <c r="SSZ47" s="134"/>
      <c r="STA47" s="134"/>
      <c r="STB47" s="134"/>
      <c r="STC47" s="134"/>
      <c r="STD47" s="134"/>
      <c r="STE47" s="134"/>
      <c r="STF47" s="134"/>
      <c r="STG47" s="134"/>
      <c r="STH47" s="134"/>
      <c r="STI47" s="134"/>
      <c r="STJ47" s="134"/>
      <c r="STK47" s="134"/>
      <c r="STL47" s="134"/>
      <c r="STM47" s="134"/>
      <c r="STN47" s="134"/>
      <c r="STO47" s="134"/>
      <c r="STP47" s="134"/>
      <c r="STQ47" s="134"/>
      <c r="STR47" s="134"/>
      <c r="STS47" s="134"/>
      <c r="STT47" s="134"/>
      <c r="STU47" s="134"/>
      <c r="STV47" s="134"/>
      <c r="STW47" s="134"/>
      <c r="STX47" s="134"/>
      <c r="STY47" s="134"/>
      <c r="STZ47" s="134"/>
      <c r="SUA47" s="134"/>
      <c r="SUB47" s="134"/>
      <c r="SUC47" s="134"/>
      <c r="SUD47" s="134"/>
      <c r="SUE47" s="134"/>
      <c r="SUF47" s="134"/>
      <c r="SUG47" s="134"/>
      <c r="SUH47" s="134"/>
      <c r="SUI47" s="134"/>
      <c r="SUJ47" s="134"/>
      <c r="SUK47" s="134"/>
      <c r="SUL47" s="134"/>
      <c r="SUM47" s="134"/>
      <c r="SUN47" s="134"/>
      <c r="SUO47" s="134"/>
      <c r="SUP47" s="134"/>
      <c r="SUQ47" s="134"/>
      <c r="SUR47" s="134"/>
      <c r="SUS47" s="134"/>
      <c r="SUT47" s="134"/>
      <c r="SUU47" s="134"/>
      <c r="SUV47" s="134"/>
      <c r="SUW47" s="134"/>
      <c r="SUX47" s="134"/>
      <c r="SUY47" s="134"/>
      <c r="SUZ47" s="134"/>
      <c r="SVA47" s="134"/>
      <c r="SVB47" s="134"/>
      <c r="SVC47" s="134"/>
      <c r="SVD47" s="134"/>
      <c r="SVE47" s="134"/>
      <c r="SVF47" s="134"/>
      <c r="SVG47" s="134"/>
      <c r="SVH47" s="134"/>
      <c r="SVI47" s="134"/>
      <c r="SVJ47" s="134"/>
      <c r="SVK47" s="134"/>
      <c r="SVL47" s="134"/>
      <c r="SVM47" s="134"/>
      <c r="SVN47" s="134"/>
      <c r="SVO47" s="134"/>
      <c r="SVP47" s="134"/>
      <c r="SVQ47" s="134"/>
      <c r="SVR47" s="134"/>
      <c r="SVS47" s="134"/>
      <c r="SVT47" s="134"/>
      <c r="SVU47" s="134"/>
      <c r="SVV47" s="134"/>
      <c r="SVW47" s="134"/>
      <c r="SVX47" s="134"/>
      <c r="SVY47" s="134"/>
      <c r="SVZ47" s="134"/>
      <c r="SWA47" s="134"/>
      <c r="SWB47" s="134"/>
      <c r="SWC47" s="134"/>
      <c r="SWD47" s="134"/>
      <c r="SWE47" s="134"/>
      <c r="SWF47" s="134"/>
      <c r="SWG47" s="134"/>
      <c r="SWH47" s="134"/>
      <c r="SWI47" s="134"/>
      <c r="SWJ47" s="134"/>
      <c r="SWK47" s="134"/>
      <c r="SWL47" s="134"/>
      <c r="SWM47" s="134"/>
      <c r="SWN47" s="134"/>
      <c r="SWO47" s="134"/>
      <c r="SWP47" s="134"/>
      <c r="SWQ47" s="134"/>
      <c r="SWR47" s="134"/>
      <c r="SWS47" s="134"/>
      <c r="SWT47" s="134"/>
      <c r="SWU47" s="134"/>
      <c r="SWV47" s="134"/>
      <c r="SWW47" s="134"/>
      <c r="SWX47" s="134"/>
      <c r="SWY47" s="134"/>
      <c r="SWZ47" s="134"/>
      <c r="SXA47" s="134"/>
      <c r="SXB47" s="134"/>
      <c r="SXC47" s="134"/>
      <c r="SXD47" s="134"/>
      <c r="SXE47" s="134"/>
      <c r="SXF47" s="134"/>
      <c r="SXG47" s="134"/>
      <c r="SXH47" s="134"/>
      <c r="SXI47" s="134"/>
      <c r="SXJ47" s="134"/>
      <c r="SXK47" s="134"/>
      <c r="SXL47" s="134"/>
      <c r="SXM47" s="134"/>
      <c r="SXN47" s="134"/>
      <c r="SXO47" s="134"/>
      <c r="SXP47" s="134"/>
      <c r="SXQ47" s="134"/>
      <c r="SXR47" s="134"/>
      <c r="SXS47" s="134"/>
      <c r="SXT47" s="134"/>
      <c r="SXU47" s="134"/>
      <c r="SXV47" s="134"/>
      <c r="SXW47" s="134"/>
      <c r="SXX47" s="134"/>
      <c r="SXY47" s="134"/>
      <c r="SXZ47" s="134"/>
      <c r="SYA47" s="134"/>
      <c r="SYB47" s="134"/>
      <c r="SYC47" s="134"/>
      <c r="SYD47" s="134"/>
      <c r="SYE47" s="134"/>
      <c r="SYF47" s="134"/>
      <c r="SYG47" s="134"/>
      <c r="SYH47" s="134"/>
      <c r="SYI47" s="134"/>
      <c r="SYJ47" s="134"/>
      <c r="SYK47" s="134"/>
      <c r="SYL47" s="134"/>
      <c r="SYM47" s="134"/>
      <c r="SYN47" s="134"/>
      <c r="SYO47" s="134"/>
      <c r="SYP47" s="134"/>
      <c r="SYQ47" s="134"/>
      <c r="SYR47" s="134"/>
      <c r="SYS47" s="134"/>
      <c r="SYT47" s="134"/>
      <c r="SYU47" s="134"/>
      <c r="SYV47" s="134"/>
      <c r="SYW47" s="134"/>
      <c r="SYX47" s="134"/>
      <c r="SYY47" s="134"/>
      <c r="SYZ47" s="134"/>
      <c r="SZA47" s="134"/>
      <c r="SZB47" s="134"/>
      <c r="SZC47" s="134"/>
      <c r="SZD47" s="134"/>
      <c r="SZE47" s="134"/>
      <c r="SZF47" s="134"/>
      <c r="SZG47" s="134"/>
      <c r="SZH47" s="134"/>
      <c r="SZI47" s="134"/>
      <c r="SZJ47" s="134"/>
      <c r="SZK47" s="134"/>
      <c r="SZL47" s="134"/>
      <c r="SZM47" s="134"/>
      <c r="SZN47" s="134"/>
      <c r="SZO47" s="134"/>
      <c r="SZP47" s="134"/>
      <c r="SZQ47" s="134"/>
      <c r="SZR47" s="134"/>
      <c r="SZS47" s="134"/>
      <c r="SZT47" s="134"/>
      <c r="SZU47" s="134"/>
      <c r="SZV47" s="134"/>
      <c r="SZW47" s="134"/>
      <c r="SZX47" s="134"/>
      <c r="SZY47" s="134"/>
      <c r="SZZ47" s="134"/>
      <c r="TAA47" s="134"/>
      <c r="TAB47" s="134"/>
      <c r="TAC47" s="134"/>
      <c r="TAD47" s="134"/>
      <c r="TAE47" s="134"/>
      <c r="TAF47" s="134"/>
      <c r="TAG47" s="134"/>
      <c r="TAH47" s="134"/>
      <c r="TAI47" s="134"/>
      <c r="TAJ47" s="134"/>
      <c r="TAK47" s="134"/>
      <c r="TAL47" s="134"/>
      <c r="TAM47" s="134"/>
      <c r="TAN47" s="134"/>
      <c r="TAO47" s="134"/>
      <c r="TAP47" s="134"/>
      <c r="TAQ47" s="134"/>
      <c r="TAR47" s="134"/>
      <c r="TAS47" s="134"/>
      <c r="TAT47" s="134"/>
      <c r="TAU47" s="134"/>
      <c r="TAV47" s="134"/>
      <c r="TAW47" s="134"/>
      <c r="TAX47" s="134"/>
      <c r="TAY47" s="134"/>
      <c r="TAZ47" s="134"/>
      <c r="TBA47" s="134"/>
      <c r="TBB47" s="134"/>
      <c r="TBC47" s="134"/>
      <c r="TBD47" s="134"/>
      <c r="TBE47" s="134"/>
      <c r="TBF47" s="134"/>
      <c r="TBG47" s="134"/>
      <c r="TBH47" s="134"/>
      <c r="TBI47" s="134"/>
      <c r="TBJ47" s="134"/>
      <c r="TBK47" s="134"/>
      <c r="TBL47" s="134"/>
      <c r="TBM47" s="134"/>
      <c r="TBN47" s="134"/>
      <c r="TBO47" s="134"/>
      <c r="TBP47" s="134"/>
      <c r="TBQ47" s="134"/>
      <c r="TBR47" s="134"/>
      <c r="TBS47" s="134"/>
      <c r="TBT47" s="134"/>
      <c r="TBU47" s="134"/>
      <c r="TBV47" s="134"/>
      <c r="TBW47" s="134"/>
      <c r="TBX47" s="134"/>
      <c r="TBY47" s="134"/>
      <c r="TBZ47" s="134"/>
      <c r="TCA47" s="134"/>
      <c r="TCB47" s="134"/>
      <c r="TCC47" s="134"/>
      <c r="TCD47" s="134"/>
      <c r="TCE47" s="134"/>
      <c r="TCF47" s="134"/>
      <c r="TCG47" s="134"/>
      <c r="TCH47" s="134"/>
      <c r="TCI47" s="134"/>
      <c r="TCJ47" s="134"/>
      <c r="TCK47" s="134"/>
      <c r="TCL47" s="134"/>
      <c r="TCM47" s="134"/>
      <c r="TCN47" s="134"/>
      <c r="TCO47" s="134"/>
      <c r="TCP47" s="134"/>
      <c r="TCQ47" s="134"/>
      <c r="TCR47" s="134"/>
      <c r="TCS47" s="134"/>
      <c r="TCT47" s="134"/>
      <c r="TCU47" s="134"/>
      <c r="TCV47" s="134"/>
      <c r="TCW47" s="134"/>
      <c r="TCX47" s="134"/>
      <c r="TCY47" s="134"/>
      <c r="TCZ47" s="134"/>
      <c r="TDA47" s="134"/>
      <c r="TDB47" s="134"/>
      <c r="TDC47" s="134"/>
      <c r="TDD47" s="134"/>
      <c r="TDE47" s="134"/>
      <c r="TDF47" s="134"/>
      <c r="TDG47" s="134"/>
      <c r="TDH47" s="134"/>
      <c r="TDI47" s="134"/>
      <c r="TDJ47" s="134"/>
      <c r="TDK47" s="134"/>
      <c r="TDL47" s="134"/>
      <c r="TDM47" s="134"/>
      <c r="TDN47" s="134"/>
      <c r="TDO47" s="134"/>
      <c r="TDP47" s="134"/>
      <c r="TDQ47" s="134"/>
      <c r="TDR47" s="134"/>
      <c r="TDS47" s="134"/>
      <c r="TDT47" s="134"/>
      <c r="TDU47" s="134"/>
      <c r="TDV47" s="134"/>
      <c r="TDW47" s="134"/>
      <c r="TDX47" s="134"/>
      <c r="TDY47" s="134"/>
      <c r="TDZ47" s="134"/>
      <c r="TEA47" s="134"/>
      <c r="TEB47" s="134"/>
      <c r="TEC47" s="134"/>
      <c r="TED47" s="134"/>
      <c r="TEE47" s="134"/>
      <c r="TEF47" s="134"/>
      <c r="TEG47" s="134"/>
      <c r="TEH47" s="134"/>
      <c r="TEI47" s="134"/>
      <c r="TEJ47" s="134"/>
      <c r="TEK47" s="134"/>
      <c r="TEL47" s="134"/>
      <c r="TEM47" s="134"/>
      <c r="TEN47" s="134"/>
      <c r="TEO47" s="134"/>
      <c r="TEP47" s="134"/>
      <c r="TEQ47" s="134"/>
      <c r="TER47" s="134"/>
      <c r="TES47" s="134"/>
      <c r="TET47" s="134"/>
      <c r="TEU47" s="134"/>
      <c r="TEV47" s="134"/>
      <c r="TEW47" s="134"/>
      <c r="TEX47" s="134"/>
      <c r="TEY47" s="134"/>
      <c r="TEZ47" s="134"/>
      <c r="TFA47" s="134"/>
      <c r="TFB47" s="134"/>
      <c r="TFC47" s="134"/>
      <c r="TFD47" s="134"/>
      <c r="TFE47" s="134"/>
      <c r="TFF47" s="134"/>
      <c r="TFG47" s="134"/>
      <c r="TFH47" s="134"/>
      <c r="TFI47" s="134"/>
      <c r="TFJ47" s="134"/>
      <c r="TFK47" s="134"/>
      <c r="TFL47" s="134"/>
      <c r="TFM47" s="134"/>
      <c r="TFN47" s="134"/>
      <c r="TFO47" s="134"/>
      <c r="TFP47" s="134"/>
      <c r="TFQ47" s="134"/>
      <c r="TFR47" s="134"/>
      <c r="TFS47" s="134"/>
      <c r="TFT47" s="134"/>
      <c r="TFU47" s="134"/>
      <c r="TFV47" s="134"/>
      <c r="TFW47" s="134"/>
      <c r="TFX47" s="134"/>
      <c r="TFY47" s="134"/>
      <c r="TFZ47" s="134"/>
      <c r="TGA47" s="134"/>
      <c r="TGB47" s="134"/>
      <c r="TGC47" s="134"/>
      <c r="TGD47" s="134"/>
      <c r="TGE47" s="134"/>
      <c r="TGF47" s="134"/>
      <c r="TGG47" s="134"/>
      <c r="TGH47" s="134"/>
      <c r="TGI47" s="134"/>
      <c r="TGJ47" s="134"/>
      <c r="TGK47" s="134"/>
      <c r="TGL47" s="134"/>
      <c r="TGM47" s="134"/>
      <c r="TGN47" s="134"/>
      <c r="TGO47" s="134"/>
      <c r="TGP47" s="134"/>
      <c r="TGQ47" s="134"/>
      <c r="TGR47" s="134"/>
      <c r="TGS47" s="134"/>
      <c r="TGT47" s="134"/>
      <c r="TGU47" s="134"/>
      <c r="TGV47" s="134"/>
      <c r="TGW47" s="134"/>
      <c r="TGX47" s="134"/>
      <c r="TGY47" s="134"/>
      <c r="TGZ47" s="134"/>
      <c r="THA47" s="134"/>
      <c r="THB47" s="134"/>
      <c r="THC47" s="134"/>
      <c r="THD47" s="134"/>
      <c r="THE47" s="134"/>
      <c r="THF47" s="134"/>
      <c r="THG47" s="134"/>
      <c r="THH47" s="134"/>
      <c r="THI47" s="134"/>
      <c r="THJ47" s="134"/>
      <c r="THK47" s="134"/>
      <c r="THL47" s="134"/>
      <c r="THM47" s="134"/>
      <c r="THN47" s="134"/>
      <c r="THO47" s="134"/>
      <c r="THP47" s="134"/>
      <c r="THQ47" s="134"/>
      <c r="THR47" s="134"/>
      <c r="THS47" s="134"/>
      <c r="THT47" s="134"/>
      <c r="THU47" s="134"/>
      <c r="THV47" s="134"/>
      <c r="THW47" s="134"/>
      <c r="THX47" s="134"/>
      <c r="THY47" s="134"/>
      <c r="THZ47" s="134"/>
      <c r="TIA47" s="134"/>
      <c r="TIB47" s="134"/>
      <c r="TIC47" s="134"/>
      <c r="TID47" s="134"/>
      <c r="TIE47" s="134"/>
      <c r="TIF47" s="134"/>
      <c r="TIG47" s="134"/>
      <c r="TIH47" s="134"/>
      <c r="TII47" s="134"/>
      <c r="TIJ47" s="134"/>
      <c r="TIK47" s="134"/>
      <c r="TIL47" s="134"/>
      <c r="TIM47" s="134"/>
      <c r="TIN47" s="134"/>
      <c r="TIO47" s="134"/>
      <c r="TIP47" s="134"/>
      <c r="TIQ47" s="134"/>
      <c r="TIR47" s="134"/>
      <c r="TIS47" s="134"/>
      <c r="TIT47" s="134"/>
      <c r="TIU47" s="134"/>
      <c r="TIV47" s="134"/>
      <c r="TIW47" s="134"/>
      <c r="TIX47" s="134"/>
      <c r="TIY47" s="134"/>
      <c r="TIZ47" s="134"/>
      <c r="TJA47" s="134"/>
      <c r="TJB47" s="134"/>
      <c r="TJC47" s="134"/>
      <c r="TJD47" s="134"/>
      <c r="TJE47" s="134"/>
      <c r="TJF47" s="134"/>
      <c r="TJG47" s="134"/>
      <c r="TJH47" s="134"/>
      <c r="TJI47" s="134"/>
      <c r="TJJ47" s="134"/>
      <c r="TJK47" s="134"/>
      <c r="TJL47" s="134"/>
      <c r="TJM47" s="134"/>
      <c r="TJN47" s="134"/>
      <c r="TJO47" s="134"/>
      <c r="TJP47" s="134"/>
      <c r="TJQ47" s="134"/>
      <c r="TJR47" s="134"/>
      <c r="TJS47" s="134"/>
      <c r="TJT47" s="134"/>
      <c r="TJU47" s="134"/>
      <c r="TJV47" s="134"/>
      <c r="TJW47" s="134"/>
      <c r="TJX47" s="134"/>
      <c r="TJY47" s="134"/>
      <c r="TJZ47" s="134"/>
      <c r="TKA47" s="134"/>
      <c r="TKB47" s="134"/>
      <c r="TKC47" s="134"/>
      <c r="TKD47" s="134"/>
      <c r="TKE47" s="134"/>
      <c r="TKF47" s="134"/>
      <c r="TKG47" s="134"/>
      <c r="TKH47" s="134"/>
      <c r="TKI47" s="134"/>
      <c r="TKJ47" s="134"/>
      <c r="TKK47" s="134"/>
      <c r="TKL47" s="134"/>
      <c r="TKM47" s="134"/>
      <c r="TKN47" s="134"/>
      <c r="TKO47" s="134"/>
      <c r="TKP47" s="134"/>
      <c r="TKQ47" s="134"/>
      <c r="TKR47" s="134"/>
      <c r="TKS47" s="134"/>
      <c r="TKT47" s="134"/>
      <c r="TKU47" s="134"/>
      <c r="TKV47" s="134"/>
      <c r="TKW47" s="134"/>
      <c r="TKX47" s="134"/>
      <c r="TKY47" s="134"/>
      <c r="TKZ47" s="134"/>
      <c r="TLA47" s="134"/>
      <c r="TLB47" s="134"/>
      <c r="TLC47" s="134"/>
      <c r="TLD47" s="134"/>
      <c r="TLE47" s="134"/>
      <c r="TLF47" s="134"/>
      <c r="TLG47" s="134"/>
      <c r="TLH47" s="134"/>
      <c r="TLI47" s="134"/>
      <c r="TLJ47" s="134"/>
      <c r="TLK47" s="134"/>
      <c r="TLL47" s="134"/>
      <c r="TLM47" s="134"/>
      <c r="TLN47" s="134"/>
      <c r="TLO47" s="134"/>
      <c r="TLP47" s="134"/>
      <c r="TLQ47" s="134"/>
      <c r="TLR47" s="134"/>
      <c r="TLS47" s="134"/>
      <c r="TLT47" s="134"/>
      <c r="TLU47" s="134"/>
      <c r="TLV47" s="134"/>
      <c r="TLW47" s="134"/>
      <c r="TLX47" s="134"/>
      <c r="TLY47" s="134"/>
      <c r="TLZ47" s="134"/>
      <c r="TMA47" s="134"/>
      <c r="TMB47" s="134"/>
      <c r="TMC47" s="134"/>
      <c r="TMD47" s="134"/>
      <c r="TME47" s="134"/>
      <c r="TMF47" s="134"/>
      <c r="TMG47" s="134"/>
      <c r="TMH47" s="134"/>
      <c r="TMI47" s="134"/>
      <c r="TMJ47" s="134"/>
      <c r="TMK47" s="134"/>
      <c r="TML47" s="134"/>
      <c r="TMM47" s="134"/>
      <c r="TMN47" s="134"/>
      <c r="TMO47" s="134"/>
      <c r="TMP47" s="134"/>
      <c r="TMQ47" s="134"/>
      <c r="TMR47" s="134"/>
      <c r="TMS47" s="134"/>
      <c r="TMT47" s="134"/>
      <c r="TMU47" s="134"/>
      <c r="TMV47" s="134"/>
      <c r="TMW47" s="134"/>
      <c r="TMX47" s="134"/>
      <c r="TMY47" s="134"/>
      <c r="TMZ47" s="134"/>
      <c r="TNA47" s="134"/>
      <c r="TNB47" s="134"/>
      <c r="TNC47" s="134"/>
      <c r="TND47" s="134"/>
      <c r="TNE47" s="134"/>
      <c r="TNF47" s="134"/>
      <c r="TNG47" s="134"/>
      <c r="TNH47" s="134"/>
      <c r="TNI47" s="134"/>
      <c r="TNJ47" s="134"/>
      <c r="TNK47" s="134"/>
      <c r="TNL47" s="134"/>
      <c r="TNM47" s="134"/>
      <c r="TNN47" s="134"/>
      <c r="TNO47" s="134"/>
      <c r="TNP47" s="134"/>
      <c r="TNQ47" s="134"/>
      <c r="TNR47" s="134"/>
      <c r="TNS47" s="134"/>
      <c r="TNT47" s="134"/>
      <c r="TNU47" s="134"/>
      <c r="TNV47" s="134"/>
      <c r="TNW47" s="134"/>
      <c r="TNX47" s="134"/>
      <c r="TNY47" s="134"/>
      <c r="TNZ47" s="134"/>
      <c r="TOA47" s="134"/>
      <c r="TOB47" s="134"/>
      <c r="TOC47" s="134"/>
      <c r="TOD47" s="134"/>
      <c r="TOE47" s="134"/>
      <c r="TOF47" s="134"/>
      <c r="TOG47" s="134"/>
      <c r="TOH47" s="134"/>
      <c r="TOI47" s="134"/>
      <c r="TOJ47" s="134"/>
      <c r="TOK47" s="134"/>
      <c r="TOL47" s="134"/>
      <c r="TOM47" s="134"/>
      <c r="TON47" s="134"/>
      <c r="TOO47" s="134"/>
      <c r="TOP47" s="134"/>
      <c r="TOQ47" s="134"/>
      <c r="TOR47" s="134"/>
      <c r="TOS47" s="134"/>
      <c r="TOT47" s="134"/>
      <c r="TOU47" s="134"/>
      <c r="TOV47" s="134"/>
      <c r="TOW47" s="134"/>
      <c r="TOX47" s="134"/>
      <c r="TOY47" s="134"/>
      <c r="TOZ47" s="134"/>
      <c r="TPA47" s="134"/>
      <c r="TPB47" s="134"/>
      <c r="TPC47" s="134"/>
      <c r="TPD47" s="134"/>
      <c r="TPE47" s="134"/>
      <c r="TPF47" s="134"/>
      <c r="TPG47" s="134"/>
      <c r="TPH47" s="134"/>
      <c r="TPI47" s="134"/>
      <c r="TPJ47" s="134"/>
      <c r="TPK47" s="134"/>
      <c r="TPL47" s="134"/>
      <c r="TPM47" s="134"/>
      <c r="TPN47" s="134"/>
      <c r="TPO47" s="134"/>
      <c r="TPP47" s="134"/>
      <c r="TPQ47" s="134"/>
      <c r="TPR47" s="134"/>
      <c r="TPS47" s="134"/>
      <c r="TPT47" s="134"/>
      <c r="TPU47" s="134"/>
      <c r="TPV47" s="134"/>
      <c r="TPW47" s="134"/>
      <c r="TPX47" s="134"/>
      <c r="TPY47" s="134"/>
      <c r="TPZ47" s="134"/>
      <c r="TQA47" s="134"/>
      <c r="TQB47" s="134"/>
      <c r="TQC47" s="134"/>
      <c r="TQD47" s="134"/>
      <c r="TQE47" s="134"/>
      <c r="TQF47" s="134"/>
      <c r="TQG47" s="134"/>
      <c r="TQH47" s="134"/>
      <c r="TQI47" s="134"/>
      <c r="TQJ47" s="134"/>
      <c r="TQK47" s="134"/>
      <c r="TQL47" s="134"/>
      <c r="TQM47" s="134"/>
      <c r="TQN47" s="134"/>
      <c r="TQO47" s="134"/>
      <c r="TQP47" s="134"/>
      <c r="TQQ47" s="134"/>
      <c r="TQR47" s="134"/>
      <c r="TQS47" s="134"/>
      <c r="TQT47" s="134"/>
      <c r="TQU47" s="134"/>
      <c r="TQV47" s="134"/>
      <c r="TQW47" s="134"/>
      <c r="TQX47" s="134"/>
      <c r="TQY47" s="134"/>
      <c r="TQZ47" s="134"/>
      <c r="TRA47" s="134"/>
      <c r="TRB47" s="134"/>
      <c r="TRC47" s="134"/>
      <c r="TRD47" s="134"/>
      <c r="TRE47" s="134"/>
      <c r="TRF47" s="134"/>
      <c r="TRG47" s="134"/>
      <c r="TRH47" s="134"/>
      <c r="TRI47" s="134"/>
      <c r="TRJ47" s="134"/>
      <c r="TRK47" s="134"/>
      <c r="TRL47" s="134"/>
      <c r="TRM47" s="134"/>
      <c r="TRN47" s="134"/>
      <c r="TRO47" s="134"/>
      <c r="TRP47" s="134"/>
      <c r="TRQ47" s="134"/>
      <c r="TRR47" s="134"/>
      <c r="TRS47" s="134"/>
      <c r="TRT47" s="134"/>
      <c r="TRU47" s="134"/>
      <c r="TRV47" s="134"/>
      <c r="TRW47" s="134"/>
      <c r="TRX47" s="134"/>
      <c r="TRY47" s="134"/>
      <c r="TRZ47" s="134"/>
      <c r="TSA47" s="134"/>
      <c r="TSB47" s="134"/>
      <c r="TSC47" s="134"/>
      <c r="TSD47" s="134"/>
      <c r="TSE47" s="134"/>
      <c r="TSF47" s="134"/>
      <c r="TSG47" s="134"/>
      <c r="TSH47" s="134"/>
      <c r="TSI47" s="134"/>
      <c r="TSJ47" s="134"/>
      <c r="TSK47" s="134"/>
      <c r="TSL47" s="134"/>
      <c r="TSM47" s="134"/>
      <c r="TSN47" s="134"/>
      <c r="TSO47" s="134"/>
      <c r="TSP47" s="134"/>
      <c r="TSQ47" s="134"/>
      <c r="TSR47" s="134"/>
      <c r="TSS47" s="134"/>
      <c r="TST47" s="134"/>
      <c r="TSU47" s="134"/>
      <c r="TSV47" s="134"/>
      <c r="TSW47" s="134"/>
      <c r="TSX47" s="134"/>
      <c r="TSY47" s="134"/>
      <c r="TSZ47" s="134"/>
      <c r="TTA47" s="134"/>
      <c r="TTB47" s="134"/>
      <c r="TTC47" s="134"/>
      <c r="TTD47" s="134"/>
      <c r="TTE47" s="134"/>
      <c r="TTF47" s="134"/>
      <c r="TTG47" s="134"/>
      <c r="TTH47" s="134"/>
      <c r="TTI47" s="134"/>
      <c r="TTJ47" s="134"/>
      <c r="TTK47" s="134"/>
      <c r="TTL47" s="134"/>
      <c r="TTM47" s="134"/>
      <c r="TTN47" s="134"/>
      <c r="TTO47" s="134"/>
      <c r="TTP47" s="134"/>
      <c r="TTQ47" s="134"/>
      <c r="TTR47" s="134"/>
      <c r="TTS47" s="134"/>
      <c r="TTT47" s="134"/>
      <c r="TTU47" s="134"/>
      <c r="TTV47" s="134"/>
      <c r="TTW47" s="134"/>
      <c r="TTX47" s="134"/>
      <c r="TTY47" s="134"/>
      <c r="TTZ47" s="134"/>
      <c r="TUA47" s="134"/>
      <c r="TUB47" s="134"/>
      <c r="TUC47" s="134"/>
      <c r="TUD47" s="134"/>
      <c r="TUE47" s="134"/>
      <c r="TUF47" s="134"/>
      <c r="TUG47" s="134"/>
      <c r="TUH47" s="134"/>
      <c r="TUI47" s="134"/>
      <c r="TUJ47" s="134"/>
      <c r="TUK47" s="134"/>
      <c r="TUL47" s="134"/>
      <c r="TUM47" s="134"/>
      <c r="TUN47" s="134"/>
      <c r="TUO47" s="134"/>
      <c r="TUP47" s="134"/>
      <c r="TUQ47" s="134"/>
      <c r="TUR47" s="134"/>
      <c r="TUS47" s="134"/>
      <c r="TUT47" s="134"/>
      <c r="TUU47" s="134"/>
      <c r="TUV47" s="134"/>
      <c r="TUW47" s="134"/>
      <c r="TUX47" s="134"/>
      <c r="TUY47" s="134"/>
      <c r="TUZ47" s="134"/>
      <c r="TVA47" s="134"/>
      <c r="TVB47" s="134"/>
      <c r="TVC47" s="134"/>
      <c r="TVD47" s="134"/>
      <c r="TVE47" s="134"/>
      <c r="TVF47" s="134"/>
      <c r="TVG47" s="134"/>
      <c r="TVH47" s="134"/>
      <c r="TVI47" s="134"/>
      <c r="TVJ47" s="134"/>
      <c r="TVK47" s="134"/>
      <c r="TVL47" s="134"/>
      <c r="TVM47" s="134"/>
      <c r="TVN47" s="134"/>
      <c r="TVO47" s="134"/>
      <c r="TVP47" s="134"/>
      <c r="TVQ47" s="134"/>
      <c r="TVR47" s="134"/>
      <c r="TVS47" s="134"/>
      <c r="TVT47" s="134"/>
      <c r="TVU47" s="134"/>
      <c r="TVV47" s="134"/>
      <c r="TVW47" s="134"/>
      <c r="TVX47" s="134"/>
      <c r="TVY47" s="134"/>
      <c r="TVZ47" s="134"/>
      <c r="TWA47" s="134"/>
      <c r="TWB47" s="134"/>
      <c r="TWC47" s="134"/>
      <c r="TWD47" s="134"/>
      <c r="TWE47" s="134"/>
      <c r="TWF47" s="134"/>
      <c r="TWG47" s="134"/>
      <c r="TWH47" s="134"/>
      <c r="TWI47" s="134"/>
      <c r="TWJ47" s="134"/>
      <c r="TWK47" s="134"/>
      <c r="TWL47" s="134"/>
      <c r="TWM47" s="134"/>
      <c r="TWN47" s="134"/>
      <c r="TWO47" s="134"/>
      <c r="TWP47" s="134"/>
      <c r="TWQ47" s="134"/>
      <c r="TWR47" s="134"/>
      <c r="TWS47" s="134"/>
      <c r="TWT47" s="134"/>
      <c r="TWU47" s="134"/>
      <c r="TWV47" s="134"/>
      <c r="TWW47" s="134"/>
      <c r="TWX47" s="134"/>
      <c r="TWY47" s="134"/>
      <c r="TWZ47" s="134"/>
      <c r="TXA47" s="134"/>
      <c r="TXB47" s="134"/>
      <c r="TXC47" s="134"/>
      <c r="TXD47" s="134"/>
      <c r="TXE47" s="134"/>
      <c r="TXF47" s="134"/>
      <c r="TXG47" s="134"/>
      <c r="TXH47" s="134"/>
      <c r="TXI47" s="134"/>
      <c r="TXJ47" s="134"/>
      <c r="TXK47" s="134"/>
      <c r="TXL47" s="134"/>
      <c r="TXM47" s="134"/>
      <c r="TXN47" s="134"/>
      <c r="TXO47" s="134"/>
      <c r="TXP47" s="134"/>
      <c r="TXQ47" s="134"/>
      <c r="TXR47" s="134"/>
      <c r="TXS47" s="134"/>
      <c r="TXT47" s="134"/>
      <c r="TXU47" s="134"/>
      <c r="TXV47" s="134"/>
      <c r="TXW47" s="134"/>
      <c r="TXX47" s="134"/>
      <c r="TXY47" s="134"/>
      <c r="TXZ47" s="134"/>
      <c r="TYA47" s="134"/>
      <c r="TYB47" s="134"/>
      <c r="TYC47" s="134"/>
      <c r="TYD47" s="134"/>
      <c r="TYE47" s="134"/>
      <c r="TYF47" s="134"/>
      <c r="TYG47" s="134"/>
      <c r="TYH47" s="134"/>
      <c r="TYI47" s="134"/>
      <c r="TYJ47" s="134"/>
      <c r="TYK47" s="134"/>
      <c r="TYL47" s="134"/>
      <c r="TYM47" s="134"/>
      <c r="TYN47" s="134"/>
      <c r="TYO47" s="134"/>
      <c r="TYP47" s="134"/>
      <c r="TYQ47" s="134"/>
      <c r="TYR47" s="134"/>
      <c r="TYS47" s="134"/>
      <c r="TYT47" s="134"/>
      <c r="TYU47" s="134"/>
      <c r="TYV47" s="134"/>
      <c r="TYW47" s="134"/>
      <c r="TYX47" s="134"/>
      <c r="TYY47" s="134"/>
      <c r="TYZ47" s="134"/>
      <c r="TZA47" s="134"/>
      <c r="TZB47" s="134"/>
      <c r="TZC47" s="134"/>
      <c r="TZD47" s="134"/>
      <c r="TZE47" s="134"/>
      <c r="TZF47" s="134"/>
      <c r="TZG47" s="134"/>
      <c r="TZH47" s="134"/>
      <c r="TZI47" s="134"/>
      <c r="TZJ47" s="134"/>
      <c r="TZK47" s="134"/>
      <c r="TZL47" s="134"/>
      <c r="TZM47" s="134"/>
      <c r="TZN47" s="134"/>
      <c r="TZO47" s="134"/>
      <c r="TZP47" s="134"/>
      <c r="TZQ47" s="134"/>
      <c r="TZR47" s="134"/>
      <c r="TZS47" s="134"/>
      <c r="TZT47" s="134"/>
      <c r="TZU47" s="134"/>
      <c r="TZV47" s="134"/>
      <c r="TZW47" s="134"/>
      <c r="TZX47" s="134"/>
      <c r="TZY47" s="134"/>
      <c r="TZZ47" s="134"/>
      <c r="UAA47" s="134"/>
      <c r="UAB47" s="134"/>
      <c r="UAC47" s="134"/>
      <c r="UAD47" s="134"/>
      <c r="UAE47" s="134"/>
      <c r="UAF47" s="134"/>
      <c r="UAG47" s="134"/>
      <c r="UAH47" s="134"/>
      <c r="UAI47" s="134"/>
      <c r="UAJ47" s="134"/>
      <c r="UAK47" s="134"/>
      <c r="UAL47" s="134"/>
      <c r="UAM47" s="134"/>
      <c r="UAN47" s="134"/>
      <c r="UAO47" s="134"/>
      <c r="UAP47" s="134"/>
      <c r="UAQ47" s="134"/>
      <c r="UAR47" s="134"/>
      <c r="UAS47" s="134"/>
      <c r="UAT47" s="134"/>
      <c r="UAU47" s="134"/>
      <c r="UAV47" s="134"/>
      <c r="UAW47" s="134"/>
      <c r="UAX47" s="134"/>
      <c r="UAY47" s="134"/>
      <c r="UAZ47" s="134"/>
      <c r="UBA47" s="134"/>
      <c r="UBB47" s="134"/>
      <c r="UBC47" s="134"/>
      <c r="UBD47" s="134"/>
      <c r="UBE47" s="134"/>
      <c r="UBF47" s="134"/>
      <c r="UBG47" s="134"/>
      <c r="UBH47" s="134"/>
      <c r="UBI47" s="134"/>
      <c r="UBJ47" s="134"/>
      <c r="UBK47" s="134"/>
      <c r="UBL47" s="134"/>
      <c r="UBM47" s="134"/>
      <c r="UBN47" s="134"/>
      <c r="UBO47" s="134"/>
      <c r="UBP47" s="134"/>
      <c r="UBQ47" s="134"/>
      <c r="UBR47" s="134"/>
      <c r="UBS47" s="134"/>
      <c r="UBT47" s="134"/>
      <c r="UBU47" s="134"/>
      <c r="UBV47" s="134"/>
      <c r="UBW47" s="134"/>
      <c r="UBX47" s="134"/>
      <c r="UBY47" s="134"/>
      <c r="UBZ47" s="134"/>
      <c r="UCA47" s="134"/>
      <c r="UCB47" s="134"/>
      <c r="UCC47" s="134"/>
      <c r="UCD47" s="134"/>
      <c r="UCE47" s="134"/>
      <c r="UCF47" s="134"/>
      <c r="UCG47" s="134"/>
      <c r="UCH47" s="134"/>
      <c r="UCI47" s="134"/>
      <c r="UCJ47" s="134"/>
      <c r="UCK47" s="134"/>
      <c r="UCL47" s="134"/>
      <c r="UCM47" s="134"/>
      <c r="UCN47" s="134"/>
      <c r="UCO47" s="134"/>
      <c r="UCP47" s="134"/>
      <c r="UCQ47" s="134"/>
      <c r="UCR47" s="134"/>
      <c r="UCS47" s="134"/>
      <c r="UCT47" s="134"/>
      <c r="UCU47" s="134"/>
      <c r="UCV47" s="134"/>
      <c r="UCW47" s="134"/>
      <c r="UCX47" s="134"/>
      <c r="UCY47" s="134"/>
      <c r="UCZ47" s="134"/>
      <c r="UDA47" s="134"/>
      <c r="UDB47" s="134"/>
      <c r="UDC47" s="134"/>
      <c r="UDD47" s="134"/>
      <c r="UDE47" s="134"/>
      <c r="UDF47" s="134"/>
      <c r="UDG47" s="134"/>
      <c r="UDH47" s="134"/>
      <c r="UDI47" s="134"/>
      <c r="UDJ47" s="134"/>
      <c r="UDK47" s="134"/>
      <c r="UDL47" s="134"/>
      <c r="UDM47" s="134"/>
      <c r="UDN47" s="134"/>
      <c r="UDO47" s="134"/>
      <c r="UDP47" s="134"/>
      <c r="UDQ47" s="134"/>
      <c r="UDR47" s="134"/>
      <c r="UDS47" s="134"/>
      <c r="UDT47" s="134"/>
      <c r="UDU47" s="134"/>
      <c r="UDV47" s="134"/>
      <c r="UDW47" s="134"/>
      <c r="UDX47" s="134"/>
      <c r="UDY47" s="134"/>
      <c r="UDZ47" s="134"/>
      <c r="UEA47" s="134"/>
      <c r="UEB47" s="134"/>
      <c r="UEC47" s="134"/>
      <c r="UED47" s="134"/>
      <c r="UEE47" s="134"/>
      <c r="UEF47" s="134"/>
      <c r="UEG47" s="134"/>
      <c r="UEH47" s="134"/>
      <c r="UEI47" s="134"/>
      <c r="UEJ47" s="134"/>
      <c r="UEK47" s="134"/>
      <c r="UEL47" s="134"/>
      <c r="UEM47" s="134"/>
      <c r="UEN47" s="134"/>
      <c r="UEO47" s="134"/>
      <c r="UEP47" s="134"/>
      <c r="UEQ47" s="134"/>
      <c r="UER47" s="134"/>
      <c r="UES47" s="134"/>
      <c r="UET47" s="134"/>
      <c r="UEU47" s="134"/>
      <c r="UEV47" s="134"/>
      <c r="UEW47" s="134"/>
      <c r="UEX47" s="134"/>
      <c r="UEY47" s="134"/>
      <c r="UEZ47" s="134"/>
      <c r="UFA47" s="134"/>
      <c r="UFB47" s="134"/>
      <c r="UFC47" s="134"/>
      <c r="UFD47" s="134"/>
      <c r="UFE47" s="134"/>
      <c r="UFF47" s="134"/>
      <c r="UFG47" s="134"/>
      <c r="UFH47" s="134"/>
      <c r="UFI47" s="134"/>
      <c r="UFJ47" s="134"/>
      <c r="UFK47" s="134"/>
      <c r="UFL47" s="134"/>
      <c r="UFM47" s="134"/>
      <c r="UFN47" s="134"/>
      <c r="UFO47" s="134"/>
      <c r="UFP47" s="134"/>
      <c r="UFQ47" s="134"/>
      <c r="UFR47" s="134"/>
      <c r="UFS47" s="134"/>
      <c r="UFT47" s="134"/>
      <c r="UFU47" s="134"/>
      <c r="UFV47" s="134"/>
      <c r="UFW47" s="134"/>
      <c r="UFX47" s="134"/>
      <c r="UFY47" s="134"/>
      <c r="UFZ47" s="134"/>
      <c r="UGA47" s="134"/>
      <c r="UGB47" s="134"/>
      <c r="UGC47" s="134"/>
      <c r="UGD47" s="134"/>
      <c r="UGE47" s="134"/>
      <c r="UGF47" s="134"/>
      <c r="UGG47" s="134"/>
      <c r="UGH47" s="134"/>
      <c r="UGI47" s="134"/>
      <c r="UGJ47" s="134"/>
      <c r="UGK47" s="134"/>
      <c r="UGL47" s="134"/>
      <c r="UGM47" s="134"/>
      <c r="UGN47" s="134"/>
      <c r="UGO47" s="134"/>
      <c r="UGP47" s="134"/>
      <c r="UGQ47" s="134"/>
      <c r="UGR47" s="134"/>
      <c r="UGS47" s="134"/>
      <c r="UGT47" s="134"/>
      <c r="UGU47" s="134"/>
      <c r="UGV47" s="134"/>
      <c r="UGW47" s="134"/>
      <c r="UGX47" s="134"/>
      <c r="UGY47" s="134"/>
      <c r="UGZ47" s="134"/>
      <c r="UHA47" s="134"/>
      <c r="UHB47" s="134"/>
      <c r="UHC47" s="134"/>
      <c r="UHD47" s="134"/>
      <c r="UHE47" s="134"/>
      <c r="UHF47" s="134"/>
      <c r="UHG47" s="134"/>
      <c r="UHH47" s="134"/>
      <c r="UHI47" s="134"/>
      <c r="UHJ47" s="134"/>
      <c r="UHK47" s="134"/>
      <c r="UHL47" s="134"/>
      <c r="UHM47" s="134"/>
      <c r="UHN47" s="134"/>
      <c r="UHO47" s="134"/>
      <c r="UHP47" s="134"/>
      <c r="UHQ47" s="134"/>
      <c r="UHR47" s="134"/>
      <c r="UHS47" s="134"/>
      <c r="UHT47" s="134"/>
      <c r="UHU47" s="134"/>
      <c r="UHV47" s="134"/>
      <c r="UHW47" s="134"/>
      <c r="UHX47" s="134"/>
      <c r="UHY47" s="134"/>
      <c r="UHZ47" s="134"/>
      <c r="UIA47" s="134"/>
      <c r="UIB47" s="134"/>
      <c r="UIC47" s="134"/>
      <c r="UID47" s="134"/>
      <c r="UIE47" s="134"/>
      <c r="UIF47" s="134"/>
      <c r="UIG47" s="134"/>
      <c r="UIH47" s="134"/>
      <c r="UII47" s="134"/>
      <c r="UIJ47" s="134"/>
      <c r="UIK47" s="134"/>
      <c r="UIL47" s="134"/>
      <c r="UIM47" s="134"/>
      <c r="UIN47" s="134"/>
      <c r="UIO47" s="134"/>
      <c r="UIP47" s="134"/>
      <c r="UIQ47" s="134"/>
      <c r="UIR47" s="134"/>
      <c r="UIS47" s="134"/>
      <c r="UIT47" s="134"/>
      <c r="UIU47" s="134"/>
      <c r="UIV47" s="134"/>
      <c r="UIW47" s="134"/>
      <c r="UIX47" s="134"/>
      <c r="UIY47" s="134"/>
      <c r="UIZ47" s="134"/>
      <c r="UJA47" s="134"/>
      <c r="UJB47" s="134"/>
      <c r="UJC47" s="134"/>
      <c r="UJD47" s="134"/>
      <c r="UJE47" s="134"/>
      <c r="UJF47" s="134"/>
      <c r="UJG47" s="134"/>
      <c r="UJH47" s="134"/>
      <c r="UJI47" s="134"/>
      <c r="UJJ47" s="134"/>
      <c r="UJK47" s="134"/>
      <c r="UJL47" s="134"/>
      <c r="UJM47" s="134"/>
      <c r="UJN47" s="134"/>
      <c r="UJO47" s="134"/>
      <c r="UJP47" s="134"/>
      <c r="UJQ47" s="134"/>
      <c r="UJR47" s="134"/>
      <c r="UJS47" s="134"/>
      <c r="UJT47" s="134"/>
      <c r="UJU47" s="134"/>
      <c r="UJV47" s="134"/>
      <c r="UJW47" s="134"/>
      <c r="UJX47" s="134"/>
      <c r="UJY47" s="134"/>
      <c r="UJZ47" s="134"/>
      <c r="UKA47" s="134"/>
      <c r="UKB47" s="134"/>
      <c r="UKC47" s="134"/>
      <c r="UKD47" s="134"/>
      <c r="UKE47" s="134"/>
      <c r="UKF47" s="134"/>
      <c r="UKG47" s="134"/>
      <c r="UKH47" s="134"/>
      <c r="UKI47" s="134"/>
      <c r="UKJ47" s="134"/>
      <c r="UKK47" s="134"/>
      <c r="UKL47" s="134"/>
      <c r="UKM47" s="134"/>
      <c r="UKN47" s="134"/>
      <c r="UKO47" s="134"/>
      <c r="UKP47" s="134"/>
      <c r="UKQ47" s="134"/>
      <c r="UKR47" s="134"/>
      <c r="UKS47" s="134"/>
      <c r="UKT47" s="134"/>
      <c r="UKU47" s="134"/>
      <c r="UKV47" s="134"/>
      <c r="UKW47" s="134"/>
      <c r="UKX47" s="134"/>
      <c r="UKY47" s="134"/>
      <c r="UKZ47" s="134"/>
      <c r="ULA47" s="134"/>
      <c r="ULB47" s="134"/>
      <c r="ULC47" s="134"/>
      <c r="ULD47" s="134"/>
      <c r="ULE47" s="134"/>
      <c r="ULF47" s="134"/>
      <c r="ULG47" s="134"/>
      <c r="ULH47" s="134"/>
      <c r="ULI47" s="134"/>
      <c r="ULJ47" s="134"/>
      <c r="ULK47" s="134"/>
      <c r="ULL47" s="134"/>
      <c r="ULM47" s="134"/>
      <c r="ULN47" s="134"/>
      <c r="ULO47" s="134"/>
      <c r="ULP47" s="134"/>
      <c r="ULQ47" s="134"/>
      <c r="ULR47" s="134"/>
      <c r="ULS47" s="134"/>
      <c r="ULT47" s="134"/>
      <c r="ULU47" s="134"/>
      <c r="ULV47" s="134"/>
      <c r="ULW47" s="134"/>
      <c r="ULX47" s="134"/>
      <c r="ULY47" s="134"/>
      <c r="ULZ47" s="134"/>
      <c r="UMA47" s="134"/>
      <c r="UMB47" s="134"/>
      <c r="UMC47" s="134"/>
      <c r="UMD47" s="134"/>
      <c r="UME47" s="134"/>
      <c r="UMF47" s="134"/>
      <c r="UMG47" s="134"/>
      <c r="UMH47" s="134"/>
      <c r="UMI47" s="134"/>
      <c r="UMJ47" s="134"/>
      <c r="UMK47" s="134"/>
      <c r="UML47" s="134"/>
      <c r="UMM47" s="134"/>
      <c r="UMN47" s="134"/>
      <c r="UMO47" s="134"/>
      <c r="UMP47" s="134"/>
      <c r="UMQ47" s="134"/>
      <c r="UMR47" s="134"/>
      <c r="UMS47" s="134"/>
      <c r="UMT47" s="134"/>
      <c r="UMU47" s="134"/>
      <c r="UMV47" s="134"/>
      <c r="UMW47" s="134"/>
      <c r="UMX47" s="134"/>
      <c r="UMY47" s="134"/>
      <c r="UMZ47" s="134"/>
      <c r="UNA47" s="134"/>
      <c r="UNB47" s="134"/>
      <c r="UNC47" s="134"/>
      <c r="UND47" s="134"/>
      <c r="UNE47" s="134"/>
      <c r="UNF47" s="134"/>
      <c r="UNG47" s="134"/>
      <c r="UNH47" s="134"/>
      <c r="UNI47" s="134"/>
      <c r="UNJ47" s="134"/>
      <c r="UNK47" s="134"/>
      <c r="UNL47" s="134"/>
      <c r="UNM47" s="134"/>
      <c r="UNN47" s="134"/>
      <c r="UNO47" s="134"/>
      <c r="UNP47" s="134"/>
      <c r="UNQ47" s="134"/>
      <c r="UNR47" s="134"/>
      <c r="UNS47" s="134"/>
      <c r="UNT47" s="134"/>
      <c r="UNU47" s="134"/>
      <c r="UNV47" s="134"/>
      <c r="UNW47" s="134"/>
      <c r="UNX47" s="134"/>
      <c r="UNY47" s="134"/>
      <c r="UNZ47" s="134"/>
      <c r="UOA47" s="134"/>
      <c r="UOB47" s="134"/>
      <c r="UOC47" s="134"/>
      <c r="UOD47" s="134"/>
      <c r="UOE47" s="134"/>
      <c r="UOF47" s="134"/>
      <c r="UOG47" s="134"/>
      <c r="UOH47" s="134"/>
      <c r="UOI47" s="134"/>
      <c r="UOJ47" s="134"/>
      <c r="UOK47" s="134"/>
      <c r="UOL47" s="134"/>
      <c r="UOM47" s="134"/>
      <c r="UON47" s="134"/>
      <c r="UOO47" s="134"/>
      <c r="UOP47" s="134"/>
      <c r="UOQ47" s="134"/>
      <c r="UOR47" s="134"/>
      <c r="UOS47" s="134"/>
      <c r="UOT47" s="134"/>
      <c r="UOU47" s="134"/>
      <c r="UOV47" s="134"/>
      <c r="UOW47" s="134"/>
      <c r="UOX47" s="134"/>
      <c r="UOY47" s="134"/>
      <c r="UOZ47" s="134"/>
      <c r="UPA47" s="134"/>
      <c r="UPB47" s="134"/>
      <c r="UPC47" s="134"/>
      <c r="UPD47" s="134"/>
      <c r="UPE47" s="134"/>
      <c r="UPF47" s="134"/>
      <c r="UPG47" s="134"/>
      <c r="UPH47" s="134"/>
      <c r="UPI47" s="134"/>
      <c r="UPJ47" s="134"/>
      <c r="UPK47" s="134"/>
      <c r="UPL47" s="134"/>
      <c r="UPM47" s="134"/>
      <c r="UPN47" s="134"/>
      <c r="UPO47" s="134"/>
      <c r="UPP47" s="134"/>
      <c r="UPQ47" s="134"/>
      <c r="UPR47" s="134"/>
      <c r="UPS47" s="134"/>
      <c r="UPT47" s="134"/>
      <c r="UPU47" s="134"/>
      <c r="UPV47" s="134"/>
      <c r="UPW47" s="134"/>
      <c r="UPX47" s="134"/>
      <c r="UPY47" s="134"/>
      <c r="UPZ47" s="134"/>
      <c r="UQA47" s="134"/>
      <c r="UQB47" s="134"/>
      <c r="UQC47" s="134"/>
      <c r="UQD47" s="134"/>
      <c r="UQE47" s="134"/>
      <c r="UQF47" s="134"/>
      <c r="UQG47" s="134"/>
      <c r="UQH47" s="134"/>
      <c r="UQI47" s="134"/>
      <c r="UQJ47" s="134"/>
      <c r="UQK47" s="134"/>
      <c r="UQL47" s="134"/>
      <c r="UQM47" s="134"/>
      <c r="UQN47" s="134"/>
      <c r="UQO47" s="134"/>
      <c r="UQP47" s="134"/>
      <c r="UQQ47" s="134"/>
      <c r="UQR47" s="134"/>
      <c r="UQS47" s="134"/>
      <c r="UQT47" s="134"/>
      <c r="UQU47" s="134"/>
      <c r="UQV47" s="134"/>
      <c r="UQW47" s="134"/>
      <c r="UQX47" s="134"/>
      <c r="UQY47" s="134"/>
      <c r="UQZ47" s="134"/>
      <c r="URA47" s="134"/>
      <c r="URB47" s="134"/>
      <c r="URC47" s="134"/>
      <c r="URD47" s="134"/>
      <c r="URE47" s="134"/>
      <c r="URF47" s="134"/>
      <c r="URG47" s="134"/>
      <c r="URH47" s="134"/>
      <c r="URI47" s="134"/>
      <c r="URJ47" s="134"/>
      <c r="URK47" s="134"/>
      <c r="URL47" s="134"/>
      <c r="URM47" s="134"/>
      <c r="URN47" s="134"/>
      <c r="URO47" s="134"/>
      <c r="URP47" s="134"/>
      <c r="URQ47" s="134"/>
      <c r="URR47" s="134"/>
      <c r="URS47" s="134"/>
      <c r="URT47" s="134"/>
      <c r="URU47" s="134"/>
      <c r="URV47" s="134"/>
      <c r="URW47" s="134"/>
      <c r="URX47" s="134"/>
      <c r="URY47" s="134"/>
      <c r="URZ47" s="134"/>
      <c r="USA47" s="134"/>
      <c r="USB47" s="134"/>
      <c r="USC47" s="134"/>
      <c r="USD47" s="134"/>
      <c r="USE47" s="134"/>
      <c r="USF47" s="134"/>
      <c r="USG47" s="134"/>
      <c r="USH47" s="134"/>
      <c r="USI47" s="134"/>
      <c r="USJ47" s="134"/>
      <c r="USK47" s="134"/>
      <c r="USL47" s="134"/>
      <c r="USM47" s="134"/>
      <c r="USN47" s="134"/>
      <c r="USO47" s="134"/>
      <c r="USP47" s="134"/>
      <c r="USQ47" s="134"/>
      <c r="USR47" s="134"/>
      <c r="USS47" s="134"/>
      <c r="UST47" s="134"/>
      <c r="USU47" s="134"/>
      <c r="USV47" s="134"/>
      <c r="USW47" s="134"/>
      <c r="USX47" s="134"/>
      <c r="USY47" s="134"/>
      <c r="USZ47" s="134"/>
      <c r="UTA47" s="134"/>
      <c r="UTB47" s="134"/>
      <c r="UTC47" s="134"/>
      <c r="UTD47" s="134"/>
      <c r="UTE47" s="134"/>
      <c r="UTF47" s="134"/>
      <c r="UTG47" s="134"/>
      <c r="UTH47" s="134"/>
      <c r="UTI47" s="134"/>
      <c r="UTJ47" s="134"/>
      <c r="UTK47" s="134"/>
      <c r="UTL47" s="134"/>
      <c r="UTM47" s="134"/>
      <c r="UTN47" s="134"/>
      <c r="UTO47" s="134"/>
      <c r="UTP47" s="134"/>
      <c r="UTQ47" s="134"/>
      <c r="UTR47" s="134"/>
      <c r="UTS47" s="134"/>
      <c r="UTT47" s="134"/>
      <c r="UTU47" s="134"/>
      <c r="UTV47" s="134"/>
      <c r="UTW47" s="134"/>
      <c r="UTX47" s="134"/>
      <c r="UTY47" s="134"/>
      <c r="UTZ47" s="134"/>
      <c r="UUA47" s="134"/>
      <c r="UUB47" s="134"/>
      <c r="UUC47" s="134"/>
      <c r="UUD47" s="134"/>
      <c r="UUE47" s="134"/>
      <c r="UUF47" s="134"/>
      <c r="UUG47" s="134"/>
      <c r="UUH47" s="134"/>
      <c r="UUI47" s="134"/>
      <c r="UUJ47" s="134"/>
      <c r="UUK47" s="134"/>
      <c r="UUL47" s="134"/>
      <c r="UUM47" s="134"/>
      <c r="UUN47" s="134"/>
      <c r="UUO47" s="134"/>
      <c r="UUP47" s="134"/>
      <c r="UUQ47" s="134"/>
      <c r="UUR47" s="134"/>
      <c r="UUS47" s="134"/>
      <c r="UUT47" s="134"/>
      <c r="UUU47" s="134"/>
      <c r="UUV47" s="134"/>
      <c r="UUW47" s="134"/>
      <c r="UUX47" s="134"/>
      <c r="UUY47" s="134"/>
      <c r="UUZ47" s="134"/>
      <c r="UVA47" s="134"/>
      <c r="UVB47" s="134"/>
      <c r="UVC47" s="134"/>
      <c r="UVD47" s="134"/>
      <c r="UVE47" s="134"/>
      <c r="UVF47" s="134"/>
      <c r="UVG47" s="134"/>
      <c r="UVH47" s="134"/>
      <c r="UVI47" s="134"/>
      <c r="UVJ47" s="134"/>
      <c r="UVK47" s="134"/>
      <c r="UVL47" s="134"/>
      <c r="UVM47" s="134"/>
      <c r="UVN47" s="134"/>
      <c r="UVO47" s="134"/>
      <c r="UVP47" s="134"/>
      <c r="UVQ47" s="134"/>
      <c r="UVR47" s="134"/>
      <c r="UVS47" s="134"/>
      <c r="UVT47" s="134"/>
      <c r="UVU47" s="134"/>
      <c r="UVV47" s="134"/>
      <c r="UVW47" s="134"/>
      <c r="UVX47" s="134"/>
      <c r="UVY47" s="134"/>
      <c r="UVZ47" s="134"/>
      <c r="UWA47" s="134"/>
      <c r="UWB47" s="134"/>
      <c r="UWC47" s="134"/>
      <c r="UWD47" s="134"/>
      <c r="UWE47" s="134"/>
      <c r="UWF47" s="134"/>
      <c r="UWG47" s="134"/>
      <c r="UWH47" s="134"/>
      <c r="UWI47" s="134"/>
      <c r="UWJ47" s="134"/>
      <c r="UWK47" s="134"/>
      <c r="UWL47" s="134"/>
      <c r="UWM47" s="134"/>
      <c r="UWN47" s="134"/>
      <c r="UWO47" s="134"/>
      <c r="UWP47" s="134"/>
      <c r="UWQ47" s="134"/>
      <c r="UWR47" s="134"/>
      <c r="UWS47" s="134"/>
      <c r="UWT47" s="134"/>
      <c r="UWU47" s="134"/>
      <c r="UWV47" s="134"/>
      <c r="UWW47" s="134"/>
      <c r="UWX47" s="134"/>
      <c r="UWY47" s="134"/>
      <c r="UWZ47" s="134"/>
      <c r="UXA47" s="134"/>
      <c r="UXB47" s="134"/>
      <c r="UXC47" s="134"/>
      <c r="UXD47" s="134"/>
      <c r="UXE47" s="134"/>
      <c r="UXF47" s="134"/>
      <c r="UXG47" s="134"/>
      <c r="UXH47" s="134"/>
      <c r="UXI47" s="134"/>
      <c r="UXJ47" s="134"/>
      <c r="UXK47" s="134"/>
      <c r="UXL47" s="134"/>
      <c r="UXM47" s="134"/>
      <c r="UXN47" s="134"/>
      <c r="UXO47" s="134"/>
      <c r="UXP47" s="134"/>
      <c r="UXQ47" s="134"/>
      <c r="UXR47" s="134"/>
      <c r="UXS47" s="134"/>
      <c r="UXT47" s="134"/>
      <c r="UXU47" s="134"/>
      <c r="UXV47" s="134"/>
      <c r="UXW47" s="134"/>
      <c r="UXX47" s="134"/>
      <c r="UXY47" s="134"/>
      <c r="UXZ47" s="134"/>
      <c r="UYA47" s="134"/>
      <c r="UYB47" s="134"/>
      <c r="UYC47" s="134"/>
      <c r="UYD47" s="134"/>
      <c r="UYE47" s="134"/>
      <c r="UYF47" s="134"/>
      <c r="UYG47" s="134"/>
      <c r="UYH47" s="134"/>
      <c r="UYI47" s="134"/>
      <c r="UYJ47" s="134"/>
      <c r="UYK47" s="134"/>
      <c r="UYL47" s="134"/>
      <c r="UYM47" s="134"/>
      <c r="UYN47" s="134"/>
      <c r="UYO47" s="134"/>
      <c r="UYP47" s="134"/>
      <c r="UYQ47" s="134"/>
      <c r="UYR47" s="134"/>
      <c r="UYS47" s="134"/>
      <c r="UYT47" s="134"/>
      <c r="UYU47" s="134"/>
      <c r="UYV47" s="134"/>
      <c r="UYW47" s="134"/>
      <c r="UYX47" s="134"/>
      <c r="UYY47" s="134"/>
      <c r="UYZ47" s="134"/>
      <c r="UZA47" s="134"/>
      <c r="UZB47" s="134"/>
      <c r="UZC47" s="134"/>
      <c r="UZD47" s="134"/>
      <c r="UZE47" s="134"/>
      <c r="UZF47" s="134"/>
      <c r="UZG47" s="134"/>
      <c r="UZH47" s="134"/>
      <c r="UZI47" s="134"/>
      <c r="UZJ47" s="134"/>
      <c r="UZK47" s="134"/>
      <c r="UZL47" s="134"/>
      <c r="UZM47" s="134"/>
      <c r="UZN47" s="134"/>
      <c r="UZO47" s="134"/>
      <c r="UZP47" s="134"/>
      <c r="UZQ47" s="134"/>
      <c r="UZR47" s="134"/>
      <c r="UZS47" s="134"/>
      <c r="UZT47" s="134"/>
      <c r="UZU47" s="134"/>
      <c r="UZV47" s="134"/>
      <c r="UZW47" s="134"/>
      <c r="UZX47" s="134"/>
      <c r="UZY47" s="134"/>
      <c r="UZZ47" s="134"/>
      <c r="VAA47" s="134"/>
      <c r="VAB47" s="134"/>
      <c r="VAC47" s="134"/>
      <c r="VAD47" s="134"/>
      <c r="VAE47" s="134"/>
      <c r="VAF47" s="134"/>
      <c r="VAG47" s="134"/>
      <c r="VAH47" s="134"/>
      <c r="VAI47" s="134"/>
      <c r="VAJ47" s="134"/>
      <c r="VAK47" s="134"/>
      <c r="VAL47" s="134"/>
      <c r="VAM47" s="134"/>
      <c r="VAN47" s="134"/>
      <c r="VAO47" s="134"/>
      <c r="VAP47" s="134"/>
      <c r="VAQ47" s="134"/>
      <c r="VAR47" s="134"/>
      <c r="VAS47" s="134"/>
      <c r="VAT47" s="134"/>
      <c r="VAU47" s="134"/>
      <c r="VAV47" s="134"/>
      <c r="VAW47" s="134"/>
      <c r="VAX47" s="134"/>
      <c r="VAY47" s="134"/>
      <c r="VAZ47" s="134"/>
      <c r="VBA47" s="134"/>
      <c r="VBB47" s="134"/>
      <c r="VBC47" s="134"/>
      <c r="VBD47" s="134"/>
      <c r="VBE47" s="134"/>
      <c r="VBF47" s="134"/>
      <c r="VBG47" s="134"/>
      <c r="VBH47" s="134"/>
      <c r="VBI47" s="134"/>
      <c r="VBJ47" s="134"/>
      <c r="VBK47" s="134"/>
      <c r="VBL47" s="134"/>
      <c r="VBM47" s="134"/>
      <c r="VBN47" s="134"/>
      <c r="VBO47" s="134"/>
      <c r="VBP47" s="134"/>
      <c r="VBQ47" s="134"/>
      <c r="VBR47" s="134"/>
      <c r="VBS47" s="134"/>
      <c r="VBT47" s="134"/>
      <c r="VBU47" s="134"/>
      <c r="VBV47" s="134"/>
      <c r="VBW47" s="134"/>
      <c r="VBX47" s="134"/>
      <c r="VBY47" s="134"/>
      <c r="VBZ47" s="134"/>
      <c r="VCA47" s="134"/>
      <c r="VCB47" s="134"/>
      <c r="VCC47" s="134"/>
      <c r="VCD47" s="134"/>
      <c r="VCE47" s="134"/>
      <c r="VCF47" s="134"/>
      <c r="VCG47" s="134"/>
      <c r="VCH47" s="134"/>
      <c r="VCI47" s="134"/>
      <c r="VCJ47" s="134"/>
      <c r="VCK47" s="134"/>
      <c r="VCL47" s="134"/>
      <c r="VCM47" s="134"/>
      <c r="VCN47" s="134"/>
      <c r="VCO47" s="134"/>
      <c r="VCP47" s="134"/>
      <c r="VCQ47" s="134"/>
      <c r="VCR47" s="134"/>
      <c r="VCS47" s="134"/>
      <c r="VCT47" s="134"/>
      <c r="VCU47" s="134"/>
      <c r="VCV47" s="134"/>
      <c r="VCW47" s="134"/>
      <c r="VCX47" s="134"/>
      <c r="VCY47" s="134"/>
      <c r="VCZ47" s="134"/>
      <c r="VDA47" s="134"/>
      <c r="VDB47" s="134"/>
      <c r="VDC47" s="134"/>
      <c r="VDD47" s="134"/>
      <c r="VDE47" s="134"/>
      <c r="VDF47" s="134"/>
      <c r="VDG47" s="134"/>
      <c r="VDH47" s="134"/>
      <c r="VDI47" s="134"/>
      <c r="VDJ47" s="134"/>
      <c r="VDK47" s="134"/>
      <c r="VDL47" s="134"/>
      <c r="VDM47" s="134"/>
      <c r="VDN47" s="134"/>
      <c r="VDO47" s="134"/>
      <c r="VDP47" s="134"/>
      <c r="VDQ47" s="134"/>
      <c r="VDR47" s="134"/>
      <c r="VDS47" s="134"/>
      <c r="VDT47" s="134"/>
      <c r="VDU47" s="134"/>
      <c r="VDV47" s="134"/>
      <c r="VDW47" s="134"/>
      <c r="VDX47" s="134"/>
      <c r="VDY47" s="134"/>
      <c r="VDZ47" s="134"/>
      <c r="VEA47" s="134"/>
      <c r="VEB47" s="134"/>
      <c r="VEC47" s="134"/>
      <c r="VED47" s="134"/>
      <c r="VEE47" s="134"/>
      <c r="VEF47" s="134"/>
      <c r="VEG47" s="134"/>
      <c r="VEH47" s="134"/>
      <c r="VEI47" s="134"/>
      <c r="VEJ47" s="134"/>
      <c r="VEK47" s="134"/>
      <c r="VEL47" s="134"/>
      <c r="VEM47" s="134"/>
      <c r="VEN47" s="134"/>
      <c r="VEO47" s="134"/>
      <c r="VEP47" s="134"/>
      <c r="VEQ47" s="134"/>
      <c r="VER47" s="134"/>
      <c r="VES47" s="134"/>
      <c r="VET47" s="134"/>
      <c r="VEU47" s="134"/>
      <c r="VEV47" s="134"/>
      <c r="VEW47" s="134"/>
      <c r="VEX47" s="134"/>
      <c r="VEY47" s="134"/>
      <c r="VEZ47" s="134"/>
      <c r="VFA47" s="134"/>
      <c r="VFB47" s="134"/>
      <c r="VFC47" s="134"/>
      <c r="VFD47" s="134"/>
      <c r="VFE47" s="134"/>
      <c r="VFF47" s="134"/>
      <c r="VFG47" s="134"/>
      <c r="VFH47" s="134"/>
      <c r="VFI47" s="134"/>
      <c r="VFJ47" s="134"/>
      <c r="VFK47" s="134"/>
      <c r="VFL47" s="134"/>
      <c r="VFM47" s="134"/>
      <c r="VFN47" s="134"/>
      <c r="VFO47" s="134"/>
      <c r="VFP47" s="134"/>
      <c r="VFQ47" s="134"/>
      <c r="VFR47" s="134"/>
      <c r="VFS47" s="134"/>
      <c r="VFT47" s="134"/>
      <c r="VFU47" s="134"/>
      <c r="VFV47" s="134"/>
      <c r="VFW47" s="134"/>
      <c r="VFX47" s="134"/>
      <c r="VFY47" s="134"/>
      <c r="VFZ47" s="134"/>
      <c r="VGA47" s="134"/>
      <c r="VGB47" s="134"/>
      <c r="VGC47" s="134"/>
      <c r="VGD47" s="134"/>
      <c r="VGE47" s="134"/>
      <c r="VGF47" s="134"/>
      <c r="VGG47" s="134"/>
      <c r="VGH47" s="134"/>
      <c r="VGI47" s="134"/>
      <c r="VGJ47" s="134"/>
      <c r="VGK47" s="134"/>
      <c r="VGL47" s="134"/>
      <c r="VGM47" s="134"/>
      <c r="VGN47" s="134"/>
      <c r="VGO47" s="134"/>
      <c r="VGP47" s="134"/>
      <c r="VGQ47" s="134"/>
      <c r="VGR47" s="134"/>
      <c r="VGS47" s="134"/>
      <c r="VGT47" s="134"/>
      <c r="VGU47" s="134"/>
      <c r="VGV47" s="134"/>
      <c r="VGW47" s="134"/>
      <c r="VGX47" s="134"/>
      <c r="VGY47" s="134"/>
      <c r="VGZ47" s="134"/>
      <c r="VHA47" s="134"/>
      <c r="VHB47" s="134"/>
      <c r="VHC47" s="134"/>
      <c r="VHD47" s="134"/>
      <c r="VHE47" s="134"/>
      <c r="VHF47" s="134"/>
      <c r="VHG47" s="134"/>
      <c r="VHH47" s="134"/>
      <c r="VHI47" s="134"/>
      <c r="VHJ47" s="134"/>
      <c r="VHK47" s="134"/>
      <c r="VHL47" s="134"/>
      <c r="VHM47" s="134"/>
      <c r="VHN47" s="134"/>
      <c r="VHO47" s="134"/>
      <c r="VHP47" s="134"/>
      <c r="VHQ47" s="134"/>
      <c r="VHR47" s="134"/>
      <c r="VHS47" s="134"/>
      <c r="VHT47" s="134"/>
      <c r="VHU47" s="134"/>
      <c r="VHV47" s="134"/>
      <c r="VHW47" s="134"/>
      <c r="VHX47" s="134"/>
      <c r="VHY47" s="134"/>
      <c r="VHZ47" s="134"/>
      <c r="VIA47" s="134"/>
      <c r="VIB47" s="134"/>
      <c r="VIC47" s="134"/>
      <c r="VID47" s="134"/>
      <c r="VIE47" s="134"/>
      <c r="VIF47" s="134"/>
      <c r="VIG47" s="134"/>
      <c r="VIH47" s="134"/>
      <c r="VII47" s="134"/>
      <c r="VIJ47" s="134"/>
      <c r="VIK47" s="134"/>
      <c r="VIL47" s="134"/>
      <c r="VIM47" s="134"/>
      <c r="VIN47" s="134"/>
      <c r="VIO47" s="134"/>
      <c r="VIP47" s="134"/>
      <c r="VIQ47" s="134"/>
      <c r="VIR47" s="134"/>
      <c r="VIS47" s="134"/>
      <c r="VIT47" s="134"/>
      <c r="VIU47" s="134"/>
      <c r="VIV47" s="134"/>
      <c r="VIW47" s="134"/>
      <c r="VIX47" s="134"/>
      <c r="VIY47" s="134"/>
      <c r="VIZ47" s="134"/>
      <c r="VJA47" s="134"/>
      <c r="VJB47" s="134"/>
      <c r="VJC47" s="134"/>
      <c r="VJD47" s="134"/>
      <c r="VJE47" s="134"/>
      <c r="VJF47" s="134"/>
      <c r="VJG47" s="134"/>
      <c r="VJH47" s="134"/>
      <c r="VJI47" s="134"/>
      <c r="VJJ47" s="134"/>
      <c r="VJK47" s="134"/>
      <c r="VJL47" s="134"/>
      <c r="VJM47" s="134"/>
      <c r="VJN47" s="134"/>
      <c r="VJO47" s="134"/>
      <c r="VJP47" s="134"/>
      <c r="VJQ47" s="134"/>
      <c r="VJR47" s="134"/>
      <c r="VJS47" s="134"/>
      <c r="VJT47" s="134"/>
      <c r="VJU47" s="134"/>
      <c r="VJV47" s="134"/>
      <c r="VJW47" s="134"/>
      <c r="VJX47" s="134"/>
      <c r="VJY47" s="134"/>
      <c r="VJZ47" s="134"/>
      <c r="VKA47" s="134"/>
      <c r="VKB47" s="134"/>
      <c r="VKC47" s="134"/>
      <c r="VKD47" s="134"/>
      <c r="VKE47" s="134"/>
      <c r="VKF47" s="134"/>
      <c r="VKG47" s="134"/>
      <c r="VKH47" s="134"/>
      <c r="VKI47" s="134"/>
      <c r="VKJ47" s="134"/>
      <c r="VKK47" s="134"/>
      <c r="VKL47" s="134"/>
      <c r="VKM47" s="134"/>
      <c r="VKN47" s="134"/>
      <c r="VKO47" s="134"/>
      <c r="VKP47" s="134"/>
      <c r="VKQ47" s="134"/>
      <c r="VKR47" s="134"/>
      <c r="VKS47" s="134"/>
      <c r="VKT47" s="134"/>
      <c r="VKU47" s="134"/>
      <c r="VKV47" s="134"/>
      <c r="VKW47" s="134"/>
      <c r="VKX47" s="134"/>
      <c r="VKY47" s="134"/>
      <c r="VKZ47" s="134"/>
      <c r="VLA47" s="134"/>
      <c r="VLB47" s="134"/>
      <c r="VLC47" s="134"/>
      <c r="VLD47" s="134"/>
      <c r="VLE47" s="134"/>
      <c r="VLF47" s="134"/>
      <c r="VLG47" s="134"/>
      <c r="VLH47" s="134"/>
      <c r="VLI47" s="134"/>
      <c r="VLJ47" s="134"/>
      <c r="VLK47" s="134"/>
      <c r="VLL47" s="134"/>
      <c r="VLM47" s="134"/>
      <c r="VLN47" s="134"/>
      <c r="VLO47" s="134"/>
      <c r="VLP47" s="134"/>
      <c r="VLQ47" s="134"/>
      <c r="VLR47" s="134"/>
      <c r="VLS47" s="134"/>
      <c r="VLT47" s="134"/>
      <c r="VLU47" s="134"/>
      <c r="VLV47" s="134"/>
      <c r="VLW47" s="134"/>
      <c r="VLX47" s="134"/>
      <c r="VLY47" s="134"/>
      <c r="VLZ47" s="134"/>
      <c r="VMA47" s="134"/>
      <c r="VMB47" s="134"/>
      <c r="VMC47" s="134"/>
      <c r="VMD47" s="134"/>
      <c r="VME47" s="134"/>
      <c r="VMF47" s="134"/>
      <c r="VMG47" s="134"/>
      <c r="VMH47" s="134"/>
      <c r="VMI47" s="134"/>
      <c r="VMJ47" s="134"/>
      <c r="VMK47" s="134"/>
      <c r="VML47" s="134"/>
      <c r="VMM47" s="134"/>
      <c r="VMN47" s="134"/>
      <c r="VMO47" s="134"/>
      <c r="VMP47" s="134"/>
      <c r="VMQ47" s="134"/>
      <c r="VMR47" s="134"/>
      <c r="VMS47" s="134"/>
      <c r="VMT47" s="134"/>
      <c r="VMU47" s="134"/>
      <c r="VMV47" s="134"/>
      <c r="VMW47" s="134"/>
      <c r="VMX47" s="134"/>
      <c r="VMY47" s="134"/>
      <c r="VMZ47" s="134"/>
      <c r="VNA47" s="134"/>
      <c r="VNB47" s="134"/>
      <c r="VNC47" s="134"/>
      <c r="VND47" s="134"/>
      <c r="VNE47" s="134"/>
      <c r="VNF47" s="134"/>
      <c r="VNG47" s="134"/>
      <c r="VNH47" s="134"/>
      <c r="VNI47" s="134"/>
      <c r="VNJ47" s="134"/>
      <c r="VNK47" s="134"/>
      <c r="VNL47" s="134"/>
      <c r="VNM47" s="134"/>
      <c r="VNN47" s="134"/>
      <c r="VNO47" s="134"/>
      <c r="VNP47" s="134"/>
      <c r="VNQ47" s="134"/>
      <c r="VNR47" s="134"/>
      <c r="VNS47" s="134"/>
      <c r="VNT47" s="134"/>
      <c r="VNU47" s="134"/>
      <c r="VNV47" s="134"/>
      <c r="VNW47" s="134"/>
      <c r="VNX47" s="134"/>
      <c r="VNY47" s="134"/>
      <c r="VNZ47" s="134"/>
      <c r="VOA47" s="134"/>
      <c r="VOB47" s="134"/>
      <c r="VOC47" s="134"/>
      <c r="VOD47" s="134"/>
      <c r="VOE47" s="134"/>
      <c r="VOF47" s="134"/>
      <c r="VOG47" s="134"/>
      <c r="VOH47" s="134"/>
      <c r="VOI47" s="134"/>
      <c r="VOJ47" s="134"/>
      <c r="VOK47" s="134"/>
      <c r="VOL47" s="134"/>
      <c r="VOM47" s="134"/>
      <c r="VON47" s="134"/>
      <c r="VOO47" s="134"/>
      <c r="VOP47" s="134"/>
      <c r="VOQ47" s="134"/>
      <c r="VOR47" s="134"/>
      <c r="VOS47" s="134"/>
      <c r="VOT47" s="134"/>
      <c r="VOU47" s="134"/>
      <c r="VOV47" s="134"/>
      <c r="VOW47" s="134"/>
      <c r="VOX47" s="134"/>
      <c r="VOY47" s="134"/>
      <c r="VOZ47" s="134"/>
      <c r="VPA47" s="134"/>
      <c r="VPB47" s="134"/>
      <c r="VPC47" s="134"/>
      <c r="VPD47" s="134"/>
      <c r="VPE47" s="134"/>
      <c r="VPF47" s="134"/>
      <c r="VPG47" s="134"/>
      <c r="VPH47" s="134"/>
      <c r="VPI47" s="134"/>
      <c r="VPJ47" s="134"/>
      <c r="VPK47" s="134"/>
      <c r="VPL47" s="134"/>
      <c r="VPM47" s="134"/>
      <c r="VPN47" s="134"/>
      <c r="VPO47" s="134"/>
      <c r="VPP47" s="134"/>
      <c r="VPQ47" s="134"/>
      <c r="VPR47" s="134"/>
      <c r="VPS47" s="134"/>
      <c r="VPT47" s="134"/>
      <c r="VPU47" s="134"/>
      <c r="VPV47" s="134"/>
      <c r="VPW47" s="134"/>
      <c r="VPX47" s="134"/>
      <c r="VPY47" s="134"/>
      <c r="VPZ47" s="134"/>
      <c r="VQA47" s="134"/>
      <c r="VQB47" s="134"/>
      <c r="VQC47" s="134"/>
      <c r="VQD47" s="134"/>
      <c r="VQE47" s="134"/>
      <c r="VQF47" s="134"/>
      <c r="VQG47" s="134"/>
      <c r="VQH47" s="134"/>
      <c r="VQI47" s="134"/>
      <c r="VQJ47" s="134"/>
      <c r="VQK47" s="134"/>
      <c r="VQL47" s="134"/>
      <c r="VQM47" s="134"/>
      <c r="VQN47" s="134"/>
      <c r="VQO47" s="134"/>
      <c r="VQP47" s="134"/>
      <c r="VQQ47" s="134"/>
      <c r="VQR47" s="134"/>
      <c r="VQS47" s="134"/>
      <c r="VQT47" s="134"/>
      <c r="VQU47" s="134"/>
      <c r="VQV47" s="134"/>
      <c r="VQW47" s="134"/>
      <c r="VQX47" s="134"/>
      <c r="VQY47" s="134"/>
      <c r="VQZ47" s="134"/>
      <c r="VRA47" s="134"/>
      <c r="VRB47" s="134"/>
      <c r="VRC47" s="134"/>
      <c r="VRD47" s="134"/>
      <c r="VRE47" s="134"/>
      <c r="VRF47" s="134"/>
      <c r="VRG47" s="134"/>
      <c r="VRH47" s="134"/>
      <c r="VRI47" s="134"/>
      <c r="VRJ47" s="134"/>
      <c r="VRK47" s="134"/>
      <c r="VRL47" s="134"/>
      <c r="VRM47" s="134"/>
      <c r="VRN47" s="134"/>
      <c r="VRO47" s="134"/>
      <c r="VRP47" s="134"/>
      <c r="VRQ47" s="134"/>
      <c r="VRR47" s="134"/>
      <c r="VRS47" s="134"/>
      <c r="VRT47" s="134"/>
      <c r="VRU47" s="134"/>
      <c r="VRV47" s="134"/>
      <c r="VRW47" s="134"/>
      <c r="VRX47" s="134"/>
      <c r="VRY47" s="134"/>
      <c r="VRZ47" s="134"/>
      <c r="VSA47" s="134"/>
      <c r="VSB47" s="134"/>
      <c r="VSC47" s="134"/>
      <c r="VSD47" s="134"/>
      <c r="VSE47" s="134"/>
      <c r="VSF47" s="134"/>
      <c r="VSG47" s="134"/>
      <c r="VSH47" s="134"/>
      <c r="VSI47" s="134"/>
      <c r="VSJ47" s="134"/>
      <c r="VSK47" s="134"/>
      <c r="VSL47" s="134"/>
      <c r="VSM47" s="134"/>
      <c r="VSN47" s="134"/>
      <c r="VSO47" s="134"/>
      <c r="VSP47" s="134"/>
      <c r="VSQ47" s="134"/>
      <c r="VSR47" s="134"/>
      <c r="VSS47" s="134"/>
      <c r="VST47" s="134"/>
      <c r="VSU47" s="134"/>
      <c r="VSV47" s="134"/>
      <c r="VSW47" s="134"/>
      <c r="VSX47" s="134"/>
      <c r="VSY47" s="134"/>
      <c r="VSZ47" s="134"/>
      <c r="VTA47" s="134"/>
      <c r="VTB47" s="134"/>
      <c r="VTC47" s="134"/>
      <c r="VTD47" s="134"/>
      <c r="VTE47" s="134"/>
      <c r="VTF47" s="134"/>
      <c r="VTG47" s="134"/>
      <c r="VTH47" s="134"/>
      <c r="VTI47" s="134"/>
      <c r="VTJ47" s="134"/>
      <c r="VTK47" s="134"/>
      <c r="VTL47" s="134"/>
      <c r="VTM47" s="134"/>
      <c r="VTN47" s="134"/>
      <c r="VTO47" s="134"/>
      <c r="VTP47" s="134"/>
      <c r="VTQ47" s="134"/>
      <c r="VTR47" s="134"/>
      <c r="VTS47" s="134"/>
      <c r="VTT47" s="134"/>
      <c r="VTU47" s="134"/>
      <c r="VTV47" s="134"/>
      <c r="VTW47" s="134"/>
      <c r="VTX47" s="134"/>
      <c r="VTY47" s="134"/>
      <c r="VTZ47" s="134"/>
      <c r="VUA47" s="134"/>
      <c r="VUB47" s="134"/>
      <c r="VUC47" s="134"/>
      <c r="VUD47" s="134"/>
      <c r="VUE47" s="134"/>
      <c r="VUF47" s="134"/>
      <c r="VUG47" s="134"/>
      <c r="VUH47" s="134"/>
      <c r="VUI47" s="134"/>
      <c r="VUJ47" s="134"/>
      <c r="VUK47" s="134"/>
      <c r="VUL47" s="134"/>
      <c r="VUM47" s="134"/>
      <c r="VUN47" s="134"/>
      <c r="VUO47" s="134"/>
      <c r="VUP47" s="134"/>
      <c r="VUQ47" s="134"/>
      <c r="VUR47" s="134"/>
      <c r="VUS47" s="134"/>
      <c r="VUT47" s="134"/>
      <c r="VUU47" s="134"/>
      <c r="VUV47" s="134"/>
      <c r="VUW47" s="134"/>
      <c r="VUX47" s="134"/>
      <c r="VUY47" s="134"/>
      <c r="VUZ47" s="134"/>
      <c r="VVA47" s="134"/>
      <c r="VVB47" s="134"/>
      <c r="VVC47" s="134"/>
      <c r="VVD47" s="134"/>
      <c r="VVE47" s="134"/>
      <c r="VVF47" s="134"/>
      <c r="VVG47" s="134"/>
      <c r="VVH47" s="134"/>
      <c r="VVI47" s="134"/>
      <c r="VVJ47" s="134"/>
      <c r="VVK47" s="134"/>
      <c r="VVL47" s="134"/>
      <c r="VVM47" s="134"/>
      <c r="VVN47" s="134"/>
      <c r="VVO47" s="134"/>
      <c r="VVP47" s="134"/>
      <c r="VVQ47" s="134"/>
      <c r="VVR47" s="134"/>
      <c r="VVS47" s="134"/>
      <c r="VVT47" s="134"/>
      <c r="VVU47" s="134"/>
      <c r="VVV47" s="134"/>
      <c r="VVW47" s="134"/>
      <c r="VVX47" s="134"/>
      <c r="VVY47" s="134"/>
      <c r="VVZ47" s="134"/>
      <c r="VWA47" s="134"/>
      <c r="VWB47" s="134"/>
      <c r="VWC47" s="134"/>
      <c r="VWD47" s="134"/>
      <c r="VWE47" s="134"/>
      <c r="VWF47" s="134"/>
      <c r="VWG47" s="134"/>
      <c r="VWH47" s="134"/>
      <c r="VWI47" s="134"/>
      <c r="VWJ47" s="134"/>
      <c r="VWK47" s="134"/>
      <c r="VWL47" s="134"/>
      <c r="VWM47" s="134"/>
      <c r="VWN47" s="134"/>
      <c r="VWO47" s="134"/>
      <c r="VWP47" s="134"/>
      <c r="VWQ47" s="134"/>
      <c r="VWR47" s="134"/>
      <c r="VWS47" s="134"/>
      <c r="VWT47" s="134"/>
      <c r="VWU47" s="134"/>
      <c r="VWV47" s="134"/>
      <c r="VWW47" s="134"/>
      <c r="VWX47" s="134"/>
      <c r="VWY47" s="134"/>
      <c r="VWZ47" s="134"/>
      <c r="VXA47" s="134"/>
      <c r="VXB47" s="134"/>
      <c r="VXC47" s="134"/>
      <c r="VXD47" s="134"/>
      <c r="VXE47" s="134"/>
      <c r="VXF47" s="134"/>
      <c r="VXG47" s="134"/>
      <c r="VXH47" s="134"/>
      <c r="VXI47" s="134"/>
      <c r="VXJ47" s="134"/>
      <c r="VXK47" s="134"/>
      <c r="VXL47" s="134"/>
      <c r="VXM47" s="134"/>
      <c r="VXN47" s="134"/>
      <c r="VXO47" s="134"/>
      <c r="VXP47" s="134"/>
      <c r="VXQ47" s="134"/>
      <c r="VXR47" s="134"/>
      <c r="VXS47" s="134"/>
      <c r="VXT47" s="134"/>
      <c r="VXU47" s="134"/>
      <c r="VXV47" s="134"/>
      <c r="VXW47" s="134"/>
      <c r="VXX47" s="134"/>
      <c r="VXY47" s="134"/>
      <c r="VXZ47" s="134"/>
      <c r="VYA47" s="134"/>
      <c r="VYB47" s="134"/>
      <c r="VYC47" s="134"/>
      <c r="VYD47" s="134"/>
      <c r="VYE47" s="134"/>
      <c r="VYF47" s="134"/>
      <c r="VYG47" s="134"/>
      <c r="VYH47" s="134"/>
      <c r="VYI47" s="134"/>
      <c r="VYJ47" s="134"/>
      <c r="VYK47" s="134"/>
      <c r="VYL47" s="134"/>
      <c r="VYM47" s="134"/>
      <c r="VYN47" s="134"/>
      <c r="VYO47" s="134"/>
      <c r="VYP47" s="134"/>
      <c r="VYQ47" s="134"/>
      <c r="VYR47" s="134"/>
      <c r="VYS47" s="134"/>
      <c r="VYT47" s="134"/>
      <c r="VYU47" s="134"/>
      <c r="VYV47" s="134"/>
      <c r="VYW47" s="134"/>
      <c r="VYX47" s="134"/>
      <c r="VYY47" s="134"/>
      <c r="VYZ47" s="134"/>
      <c r="VZA47" s="134"/>
      <c r="VZB47" s="134"/>
      <c r="VZC47" s="134"/>
      <c r="VZD47" s="134"/>
      <c r="VZE47" s="134"/>
      <c r="VZF47" s="134"/>
      <c r="VZG47" s="134"/>
      <c r="VZH47" s="134"/>
      <c r="VZI47" s="134"/>
      <c r="VZJ47" s="134"/>
      <c r="VZK47" s="134"/>
      <c r="VZL47" s="134"/>
      <c r="VZM47" s="134"/>
      <c r="VZN47" s="134"/>
      <c r="VZO47" s="134"/>
      <c r="VZP47" s="134"/>
      <c r="VZQ47" s="134"/>
      <c r="VZR47" s="134"/>
      <c r="VZS47" s="134"/>
      <c r="VZT47" s="134"/>
      <c r="VZU47" s="134"/>
      <c r="VZV47" s="134"/>
      <c r="VZW47" s="134"/>
      <c r="VZX47" s="134"/>
      <c r="VZY47" s="134"/>
      <c r="VZZ47" s="134"/>
      <c r="WAA47" s="134"/>
      <c r="WAB47" s="134"/>
      <c r="WAC47" s="134"/>
      <c r="WAD47" s="134"/>
      <c r="WAE47" s="134"/>
      <c r="WAF47" s="134"/>
      <c r="WAG47" s="134"/>
      <c r="WAH47" s="134"/>
      <c r="WAI47" s="134"/>
      <c r="WAJ47" s="134"/>
      <c r="WAK47" s="134"/>
      <c r="WAL47" s="134"/>
      <c r="WAM47" s="134"/>
      <c r="WAN47" s="134"/>
      <c r="WAO47" s="134"/>
      <c r="WAP47" s="134"/>
      <c r="WAQ47" s="134"/>
      <c r="WAR47" s="134"/>
      <c r="WAS47" s="134"/>
      <c r="WAT47" s="134"/>
      <c r="WAU47" s="134"/>
      <c r="WAV47" s="134"/>
      <c r="WAW47" s="134"/>
      <c r="WAX47" s="134"/>
      <c r="WAY47" s="134"/>
      <c r="WAZ47" s="134"/>
      <c r="WBA47" s="134"/>
      <c r="WBB47" s="134"/>
      <c r="WBC47" s="134"/>
      <c r="WBD47" s="134"/>
      <c r="WBE47" s="134"/>
      <c r="WBF47" s="134"/>
      <c r="WBG47" s="134"/>
      <c r="WBH47" s="134"/>
      <c r="WBI47" s="134"/>
      <c r="WBJ47" s="134"/>
      <c r="WBK47" s="134"/>
      <c r="WBL47" s="134"/>
      <c r="WBM47" s="134"/>
      <c r="WBN47" s="134"/>
      <c r="WBO47" s="134"/>
      <c r="WBP47" s="134"/>
      <c r="WBQ47" s="134"/>
      <c r="WBR47" s="134"/>
      <c r="WBS47" s="134"/>
      <c r="WBT47" s="134"/>
      <c r="WBU47" s="134"/>
      <c r="WBV47" s="134"/>
      <c r="WBW47" s="134"/>
      <c r="WBX47" s="134"/>
      <c r="WBY47" s="134"/>
      <c r="WBZ47" s="134"/>
      <c r="WCA47" s="134"/>
      <c r="WCB47" s="134"/>
      <c r="WCC47" s="134"/>
      <c r="WCD47" s="134"/>
      <c r="WCE47" s="134"/>
      <c r="WCF47" s="134"/>
      <c r="WCG47" s="134"/>
      <c r="WCH47" s="134"/>
      <c r="WCI47" s="134"/>
      <c r="WCJ47" s="134"/>
      <c r="WCK47" s="134"/>
      <c r="WCL47" s="134"/>
      <c r="WCM47" s="134"/>
      <c r="WCN47" s="134"/>
      <c r="WCO47" s="134"/>
      <c r="WCP47" s="134"/>
      <c r="WCQ47" s="134"/>
      <c r="WCR47" s="134"/>
      <c r="WCS47" s="134"/>
      <c r="WCT47" s="134"/>
      <c r="WCU47" s="134"/>
      <c r="WCV47" s="134"/>
      <c r="WCW47" s="134"/>
      <c r="WCX47" s="134"/>
      <c r="WCY47" s="134"/>
      <c r="WCZ47" s="134"/>
      <c r="WDA47" s="134"/>
      <c r="WDB47" s="134"/>
      <c r="WDC47" s="134"/>
      <c r="WDD47" s="134"/>
      <c r="WDE47" s="134"/>
      <c r="WDF47" s="134"/>
      <c r="WDG47" s="134"/>
      <c r="WDH47" s="134"/>
      <c r="WDI47" s="134"/>
      <c r="WDJ47" s="134"/>
      <c r="WDK47" s="134"/>
      <c r="WDL47" s="134"/>
      <c r="WDM47" s="134"/>
      <c r="WDN47" s="134"/>
      <c r="WDO47" s="134"/>
      <c r="WDP47" s="134"/>
      <c r="WDQ47" s="134"/>
      <c r="WDR47" s="134"/>
      <c r="WDS47" s="134"/>
      <c r="WDT47" s="134"/>
      <c r="WDU47" s="134"/>
      <c r="WDV47" s="134"/>
      <c r="WDW47" s="134"/>
      <c r="WDX47" s="134"/>
      <c r="WDY47" s="134"/>
      <c r="WDZ47" s="134"/>
      <c r="WEA47" s="134"/>
      <c r="WEB47" s="134"/>
      <c r="WEC47" s="134"/>
      <c r="WED47" s="134"/>
      <c r="WEE47" s="134"/>
      <c r="WEF47" s="134"/>
      <c r="WEG47" s="134"/>
      <c r="WEH47" s="134"/>
      <c r="WEI47" s="134"/>
      <c r="WEJ47" s="134"/>
      <c r="WEK47" s="134"/>
      <c r="WEL47" s="134"/>
      <c r="WEM47" s="134"/>
      <c r="WEN47" s="134"/>
      <c r="WEO47" s="134"/>
      <c r="WEP47" s="134"/>
      <c r="WEQ47" s="134"/>
      <c r="WER47" s="134"/>
      <c r="WES47" s="134"/>
      <c r="WET47" s="134"/>
      <c r="WEU47" s="134"/>
      <c r="WEV47" s="134"/>
      <c r="WEW47" s="134"/>
      <c r="WEX47" s="134"/>
      <c r="WEY47" s="134"/>
      <c r="WEZ47" s="134"/>
      <c r="WFA47" s="134"/>
      <c r="WFB47" s="134"/>
      <c r="WFC47" s="134"/>
      <c r="WFD47" s="134"/>
      <c r="WFE47" s="134"/>
      <c r="WFF47" s="134"/>
      <c r="WFG47" s="134"/>
      <c r="WFH47" s="134"/>
      <c r="WFI47" s="134"/>
      <c r="WFJ47" s="134"/>
      <c r="WFK47" s="134"/>
      <c r="WFL47" s="134"/>
      <c r="WFM47" s="134"/>
      <c r="WFN47" s="134"/>
      <c r="WFO47" s="134"/>
      <c r="WFP47" s="134"/>
      <c r="WFQ47" s="134"/>
      <c r="WFR47" s="134"/>
      <c r="WFS47" s="134"/>
      <c r="WFT47" s="134"/>
      <c r="WFU47" s="134"/>
      <c r="WFV47" s="134"/>
      <c r="WFW47" s="134"/>
      <c r="WFX47" s="134"/>
      <c r="WFY47" s="134"/>
      <c r="WFZ47" s="134"/>
      <c r="WGA47" s="134"/>
      <c r="WGB47" s="134"/>
      <c r="WGC47" s="134"/>
      <c r="WGD47" s="134"/>
      <c r="WGE47" s="134"/>
      <c r="WGF47" s="134"/>
      <c r="WGG47" s="134"/>
      <c r="WGH47" s="134"/>
      <c r="WGI47" s="134"/>
      <c r="WGJ47" s="134"/>
      <c r="WGK47" s="134"/>
      <c r="WGL47" s="134"/>
      <c r="WGM47" s="134"/>
      <c r="WGN47" s="134"/>
      <c r="WGO47" s="134"/>
      <c r="WGP47" s="134"/>
      <c r="WGQ47" s="134"/>
      <c r="WGR47" s="134"/>
      <c r="WGS47" s="134"/>
      <c r="WGT47" s="134"/>
      <c r="WGU47" s="134"/>
      <c r="WGV47" s="134"/>
      <c r="WGW47" s="134"/>
      <c r="WGX47" s="134"/>
      <c r="WGY47" s="134"/>
      <c r="WGZ47" s="134"/>
      <c r="WHA47" s="134"/>
      <c r="WHB47" s="134"/>
      <c r="WHC47" s="134"/>
      <c r="WHD47" s="134"/>
      <c r="WHE47" s="134"/>
      <c r="WHF47" s="134"/>
      <c r="WHG47" s="134"/>
      <c r="WHH47" s="134"/>
      <c r="WHI47" s="134"/>
      <c r="WHJ47" s="134"/>
      <c r="WHK47" s="134"/>
      <c r="WHL47" s="134"/>
      <c r="WHM47" s="134"/>
      <c r="WHN47" s="134"/>
      <c r="WHO47" s="134"/>
      <c r="WHP47" s="134"/>
      <c r="WHQ47" s="134"/>
      <c r="WHR47" s="134"/>
      <c r="WHS47" s="134"/>
      <c r="WHT47" s="134"/>
      <c r="WHU47" s="134"/>
      <c r="WHV47" s="134"/>
      <c r="WHW47" s="134"/>
      <c r="WHX47" s="134"/>
      <c r="WHY47" s="134"/>
      <c r="WHZ47" s="134"/>
      <c r="WIA47" s="134"/>
      <c r="WIB47" s="134"/>
      <c r="WIC47" s="134"/>
      <c r="WID47" s="134"/>
      <c r="WIE47" s="134"/>
      <c r="WIF47" s="134"/>
      <c r="WIG47" s="134"/>
      <c r="WIH47" s="134"/>
      <c r="WII47" s="134"/>
      <c r="WIJ47" s="134"/>
      <c r="WIK47" s="134"/>
      <c r="WIL47" s="134"/>
      <c r="WIM47" s="134"/>
      <c r="WIN47" s="134"/>
      <c r="WIO47" s="134"/>
      <c r="WIP47" s="134"/>
      <c r="WIQ47" s="134"/>
      <c r="WIR47" s="134"/>
      <c r="WIS47" s="134"/>
      <c r="WIT47" s="134"/>
      <c r="WIU47" s="134"/>
      <c r="WIV47" s="134"/>
      <c r="WIW47" s="134"/>
      <c r="WIX47" s="134"/>
      <c r="WIY47" s="134"/>
      <c r="WIZ47" s="134"/>
      <c r="WJA47" s="134"/>
      <c r="WJB47" s="134"/>
      <c r="WJC47" s="134"/>
      <c r="WJD47" s="134"/>
      <c r="WJE47" s="134"/>
      <c r="WJF47" s="134"/>
      <c r="WJG47" s="134"/>
      <c r="WJH47" s="134"/>
      <c r="WJI47" s="134"/>
      <c r="WJJ47" s="134"/>
      <c r="WJK47" s="134"/>
      <c r="WJL47" s="134"/>
      <c r="WJM47" s="134"/>
      <c r="WJN47" s="134"/>
      <c r="WJO47" s="134"/>
      <c r="WJP47" s="134"/>
      <c r="WJQ47" s="134"/>
      <c r="WJR47" s="134"/>
      <c r="WJS47" s="134"/>
      <c r="WJT47" s="134"/>
      <c r="WJU47" s="134"/>
      <c r="WJV47" s="134"/>
      <c r="WJW47" s="134"/>
      <c r="WJX47" s="134"/>
      <c r="WJY47" s="134"/>
      <c r="WJZ47" s="134"/>
      <c r="WKA47" s="134"/>
      <c r="WKB47" s="134"/>
      <c r="WKC47" s="134"/>
      <c r="WKD47" s="134"/>
      <c r="WKE47" s="134"/>
      <c r="WKF47" s="134"/>
      <c r="WKG47" s="134"/>
      <c r="WKH47" s="134"/>
      <c r="WKI47" s="134"/>
      <c r="WKJ47" s="134"/>
      <c r="WKK47" s="134"/>
      <c r="WKL47" s="134"/>
      <c r="WKM47" s="134"/>
      <c r="WKN47" s="134"/>
      <c r="WKO47" s="134"/>
      <c r="WKP47" s="134"/>
      <c r="WKQ47" s="134"/>
      <c r="WKR47" s="134"/>
      <c r="WKS47" s="134"/>
      <c r="WKT47" s="134"/>
      <c r="WKU47" s="134"/>
      <c r="WKV47" s="134"/>
      <c r="WKW47" s="134"/>
      <c r="WKX47" s="134"/>
      <c r="WKY47" s="134"/>
      <c r="WKZ47" s="134"/>
      <c r="WLA47" s="134"/>
      <c r="WLB47" s="134"/>
      <c r="WLC47" s="134"/>
      <c r="WLD47" s="134"/>
      <c r="WLE47" s="134"/>
      <c r="WLF47" s="134"/>
      <c r="WLG47" s="134"/>
      <c r="WLH47" s="134"/>
      <c r="WLI47" s="134"/>
      <c r="WLJ47" s="134"/>
      <c r="WLK47" s="134"/>
      <c r="WLL47" s="134"/>
      <c r="WLM47" s="134"/>
      <c r="WLN47" s="134"/>
      <c r="WLO47" s="134"/>
      <c r="WLP47" s="134"/>
      <c r="WLQ47" s="134"/>
      <c r="WLR47" s="134"/>
      <c r="WLS47" s="134"/>
      <c r="WLT47" s="134"/>
      <c r="WLU47" s="134"/>
      <c r="WLV47" s="134"/>
      <c r="WLW47" s="134"/>
      <c r="WLX47" s="134"/>
      <c r="WLY47" s="134"/>
      <c r="WLZ47" s="134"/>
      <c r="WMA47" s="134"/>
      <c r="WMB47" s="134"/>
      <c r="WMC47" s="134"/>
      <c r="WMD47" s="134"/>
      <c r="WME47" s="134"/>
      <c r="WMF47" s="134"/>
      <c r="WMG47" s="134"/>
      <c r="WMH47" s="134"/>
      <c r="WMI47" s="134"/>
      <c r="WMJ47" s="134"/>
      <c r="WMK47" s="134"/>
      <c r="WML47" s="134"/>
      <c r="WMM47" s="134"/>
      <c r="WMN47" s="134"/>
      <c r="WMO47" s="134"/>
      <c r="WMP47" s="134"/>
      <c r="WMQ47" s="134"/>
      <c r="WMR47" s="134"/>
      <c r="WMS47" s="134"/>
      <c r="WMT47" s="134"/>
      <c r="WMU47" s="134"/>
      <c r="WMV47" s="134"/>
      <c r="WMW47" s="134"/>
      <c r="WMX47" s="134"/>
      <c r="WMY47" s="134"/>
      <c r="WMZ47" s="134"/>
      <c r="WNA47" s="134"/>
      <c r="WNB47" s="134"/>
      <c r="WNC47" s="134"/>
      <c r="WND47" s="134"/>
      <c r="WNE47" s="134"/>
      <c r="WNF47" s="134"/>
      <c r="WNG47" s="134"/>
      <c r="WNH47" s="134"/>
      <c r="WNI47" s="134"/>
      <c r="WNJ47" s="134"/>
      <c r="WNK47" s="134"/>
      <c r="WNL47" s="134"/>
      <c r="WNM47" s="134"/>
      <c r="WNN47" s="134"/>
      <c r="WNO47" s="134"/>
      <c r="WNP47" s="134"/>
      <c r="WNQ47" s="134"/>
      <c r="WNR47" s="134"/>
      <c r="WNS47" s="134"/>
      <c r="WNT47" s="134"/>
      <c r="WNU47" s="134"/>
      <c r="WNV47" s="134"/>
      <c r="WNW47" s="134"/>
      <c r="WNX47" s="134"/>
      <c r="WNY47" s="134"/>
      <c r="WNZ47" s="134"/>
      <c r="WOA47" s="134"/>
      <c r="WOB47" s="134"/>
      <c r="WOC47" s="134"/>
      <c r="WOD47" s="134"/>
      <c r="WOE47" s="134"/>
      <c r="WOF47" s="134"/>
      <c r="WOG47" s="134"/>
      <c r="WOH47" s="134"/>
      <c r="WOI47" s="134"/>
      <c r="WOJ47" s="134"/>
      <c r="WOK47" s="134"/>
      <c r="WOL47" s="134"/>
      <c r="WOM47" s="134"/>
      <c r="WON47" s="134"/>
      <c r="WOO47" s="134"/>
      <c r="WOP47" s="134"/>
      <c r="WOQ47" s="134"/>
      <c r="WOR47" s="134"/>
      <c r="WOS47" s="134"/>
      <c r="WOT47" s="134"/>
      <c r="WOU47" s="134"/>
      <c r="WOV47" s="134"/>
      <c r="WOW47" s="134"/>
      <c r="WOX47" s="134"/>
      <c r="WOY47" s="134"/>
      <c r="WOZ47" s="134"/>
      <c r="WPA47" s="134"/>
      <c r="WPB47" s="134"/>
      <c r="WPC47" s="134"/>
      <c r="WPD47" s="134"/>
      <c r="WPE47" s="134"/>
      <c r="WPF47" s="134"/>
      <c r="WPG47" s="134"/>
      <c r="WPH47" s="134"/>
      <c r="WPI47" s="134"/>
      <c r="WPJ47" s="134"/>
      <c r="WPK47" s="134"/>
      <c r="WPL47" s="134"/>
      <c r="WPM47" s="134"/>
      <c r="WPN47" s="134"/>
      <c r="WPO47" s="134"/>
      <c r="WPP47" s="134"/>
      <c r="WPQ47" s="134"/>
      <c r="WPR47" s="134"/>
      <c r="WPS47" s="134"/>
      <c r="WPT47" s="134"/>
      <c r="WPU47" s="134"/>
      <c r="WPV47" s="134"/>
      <c r="WPW47" s="134"/>
      <c r="WPX47" s="134"/>
      <c r="WPY47" s="134"/>
      <c r="WPZ47" s="134"/>
      <c r="WQA47" s="134"/>
      <c r="WQB47" s="134"/>
      <c r="WQC47" s="134"/>
      <c r="WQD47" s="134"/>
      <c r="WQE47" s="134"/>
      <c r="WQF47" s="134"/>
      <c r="WQG47" s="134"/>
      <c r="WQH47" s="134"/>
      <c r="WQI47" s="134"/>
      <c r="WQJ47" s="134"/>
      <c r="WQK47" s="134"/>
      <c r="WQL47" s="134"/>
      <c r="WQM47" s="134"/>
      <c r="WQN47" s="134"/>
      <c r="WQO47" s="134"/>
      <c r="WQP47" s="134"/>
      <c r="WQQ47" s="134"/>
      <c r="WQR47" s="134"/>
      <c r="WQS47" s="134"/>
      <c r="WQT47" s="134"/>
      <c r="WQU47" s="134"/>
      <c r="WQV47" s="134"/>
      <c r="WQW47" s="134"/>
      <c r="WQX47" s="134"/>
      <c r="WQY47" s="134"/>
      <c r="WQZ47" s="134"/>
      <c r="WRA47" s="134"/>
      <c r="WRB47" s="134"/>
      <c r="WRC47" s="134"/>
      <c r="WRD47" s="134"/>
      <c r="WRE47" s="134"/>
      <c r="WRF47" s="134"/>
      <c r="WRG47" s="134"/>
      <c r="WRH47" s="134"/>
      <c r="WRI47" s="134"/>
      <c r="WRJ47" s="134"/>
      <c r="WRK47" s="134"/>
      <c r="WRL47" s="134"/>
      <c r="WRM47" s="134"/>
      <c r="WRN47" s="134"/>
      <c r="WRO47" s="134"/>
      <c r="WRP47" s="134"/>
      <c r="WRQ47" s="134"/>
      <c r="WRR47" s="134"/>
      <c r="WRS47" s="134"/>
      <c r="WRT47" s="134"/>
      <c r="WRU47" s="134"/>
      <c r="WRV47" s="134"/>
      <c r="WRW47" s="134"/>
      <c r="WRX47" s="134"/>
      <c r="WRY47" s="134"/>
      <c r="WRZ47" s="134"/>
      <c r="WSA47" s="134"/>
      <c r="WSB47" s="134"/>
      <c r="WSC47" s="134"/>
      <c r="WSD47" s="134"/>
      <c r="WSE47" s="134"/>
      <c r="WSF47" s="134"/>
      <c r="WSG47" s="134"/>
      <c r="WSH47" s="134"/>
      <c r="WSI47" s="134"/>
      <c r="WSJ47" s="134"/>
      <c r="WSK47" s="134"/>
      <c r="WSL47" s="134"/>
      <c r="WSM47" s="134"/>
      <c r="WSN47" s="134"/>
      <c r="WSO47" s="134"/>
      <c r="WSP47" s="134"/>
      <c r="WSQ47" s="134"/>
      <c r="WSR47" s="134"/>
      <c r="WSS47" s="134"/>
      <c r="WST47" s="134"/>
      <c r="WSU47" s="134"/>
      <c r="WSV47" s="134"/>
      <c r="WSW47" s="134"/>
      <c r="WSX47" s="134"/>
      <c r="WSY47" s="134"/>
      <c r="WSZ47" s="134"/>
      <c r="WTA47" s="134"/>
      <c r="WTB47" s="134"/>
      <c r="WTC47" s="134"/>
      <c r="WTD47" s="134"/>
      <c r="WTE47" s="134"/>
      <c r="WTF47" s="134"/>
      <c r="WTG47" s="134"/>
      <c r="WTH47" s="134"/>
      <c r="WTI47" s="134"/>
      <c r="WTJ47" s="134"/>
      <c r="WTK47" s="134"/>
      <c r="WTL47" s="134"/>
      <c r="WTM47" s="134"/>
      <c r="WTN47" s="134"/>
      <c r="WTO47" s="134"/>
      <c r="WTP47" s="134"/>
      <c r="WTQ47" s="134"/>
      <c r="WTR47" s="134"/>
      <c r="WTS47" s="134"/>
      <c r="WTT47" s="134"/>
      <c r="WTU47" s="134"/>
      <c r="WTV47" s="134"/>
      <c r="WTW47" s="134"/>
      <c r="WTX47" s="134"/>
      <c r="WTY47" s="134"/>
      <c r="WTZ47" s="134"/>
      <c r="WUA47" s="134"/>
      <c r="WUB47" s="134"/>
      <c r="WUC47" s="134"/>
      <c r="WUD47" s="134"/>
      <c r="WUE47" s="134"/>
      <c r="WUF47" s="134"/>
      <c r="WUG47" s="134"/>
      <c r="WUH47" s="134"/>
      <c r="WUI47" s="134"/>
      <c r="WUJ47" s="134"/>
      <c r="WUK47" s="134"/>
      <c r="WUL47" s="134"/>
      <c r="WUM47" s="134"/>
      <c r="WUN47" s="134"/>
      <c r="WUO47" s="134"/>
      <c r="WUP47" s="134"/>
      <c r="WUQ47" s="134"/>
      <c r="WUR47" s="134"/>
      <c r="WUS47" s="134"/>
      <c r="WUT47" s="134"/>
      <c r="WUU47" s="134"/>
      <c r="WUV47" s="134"/>
      <c r="WUW47" s="134"/>
      <c r="WUX47" s="134"/>
      <c r="WUY47" s="134"/>
      <c r="WUZ47" s="134"/>
      <c r="WVA47" s="134"/>
      <c r="WVB47" s="134"/>
      <c r="WVC47" s="134"/>
      <c r="WVD47" s="134"/>
      <c r="WVE47" s="134"/>
      <c r="WVF47" s="134"/>
      <c r="WVG47" s="134"/>
      <c r="WVH47" s="134"/>
      <c r="WVI47" s="134"/>
      <c r="WVJ47" s="134"/>
      <c r="WVK47" s="134"/>
      <c r="WVL47" s="134"/>
      <c r="WVM47" s="134"/>
      <c r="WVN47" s="134"/>
      <c r="WVO47" s="134"/>
      <c r="WVP47" s="134"/>
      <c r="WVQ47" s="134"/>
      <c r="WVR47" s="134"/>
      <c r="WVS47" s="134"/>
      <c r="WVT47" s="134"/>
      <c r="WVU47" s="134"/>
      <c r="WVV47" s="134"/>
      <c r="WVW47" s="134"/>
      <c r="WVX47" s="134"/>
      <c r="WVY47" s="134"/>
      <c r="WVZ47" s="134"/>
      <c r="WWA47" s="134"/>
      <c r="WWB47" s="134"/>
      <c r="WWC47" s="134"/>
      <c r="WWD47" s="134"/>
      <c r="WWE47" s="134"/>
      <c r="WWF47" s="134"/>
      <c r="WWG47" s="134"/>
      <c r="WWH47" s="134"/>
      <c r="WWI47" s="134"/>
      <c r="WWJ47" s="134"/>
      <c r="WWK47" s="134"/>
      <c r="WWL47" s="134"/>
      <c r="WWM47" s="134"/>
      <c r="WWN47" s="134"/>
      <c r="WWO47" s="134"/>
      <c r="WWP47" s="134"/>
      <c r="WWQ47" s="134"/>
      <c r="WWR47" s="134"/>
      <c r="WWS47" s="134"/>
      <c r="WWT47" s="134"/>
      <c r="WWU47" s="134"/>
      <c r="WWV47" s="134"/>
      <c r="WWW47" s="134"/>
      <c r="WWX47" s="134"/>
      <c r="WWY47" s="134"/>
      <c r="WWZ47" s="134"/>
      <c r="WXA47" s="134"/>
      <c r="WXB47" s="134"/>
      <c r="WXC47" s="134"/>
      <c r="WXD47" s="134"/>
      <c r="WXE47" s="134"/>
      <c r="WXF47" s="134"/>
      <c r="WXG47" s="134"/>
      <c r="WXH47" s="134"/>
      <c r="WXI47" s="134"/>
      <c r="WXJ47" s="134"/>
      <c r="WXK47" s="134"/>
      <c r="WXL47" s="134"/>
      <c r="WXM47" s="134"/>
      <c r="WXN47" s="134"/>
      <c r="WXO47" s="134"/>
      <c r="WXP47" s="134"/>
      <c r="WXQ47" s="134"/>
      <c r="WXR47" s="134"/>
      <c r="WXS47" s="134"/>
      <c r="WXT47" s="134"/>
      <c r="WXU47" s="134"/>
      <c r="WXV47" s="134"/>
      <c r="WXW47" s="134"/>
      <c r="WXX47" s="134"/>
      <c r="WXY47" s="134"/>
      <c r="WXZ47" s="134"/>
      <c r="WYA47" s="134"/>
      <c r="WYB47" s="134"/>
      <c r="WYC47" s="134"/>
      <c r="WYD47" s="134"/>
      <c r="WYE47" s="134"/>
      <c r="WYF47" s="134"/>
      <c r="WYG47" s="134"/>
      <c r="WYH47" s="134"/>
      <c r="WYI47" s="134"/>
      <c r="WYJ47" s="134"/>
      <c r="WYK47" s="134"/>
      <c r="WYL47" s="134"/>
      <c r="WYM47" s="134"/>
      <c r="WYN47" s="134"/>
      <c r="WYO47" s="134"/>
      <c r="WYP47" s="134"/>
      <c r="WYQ47" s="134"/>
      <c r="WYR47" s="134"/>
      <c r="WYS47" s="134"/>
      <c r="WYT47" s="134"/>
      <c r="WYU47" s="134"/>
      <c r="WYV47" s="134"/>
      <c r="WYW47" s="134"/>
      <c r="WYX47" s="134"/>
      <c r="WYY47" s="134"/>
      <c r="WYZ47" s="134"/>
      <c r="WZA47" s="134"/>
      <c r="WZB47" s="134"/>
      <c r="WZC47" s="134"/>
      <c r="WZD47" s="134"/>
      <c r="WZE47" s="134"/>
      <c r="WZF47" s="134"/>
      <c r="WZG47" s="134"/>
      <c r="WZH47" s="134"/>
      <c r="WZI47" s="134"/>
      <c r="WZJ47" s="134"/>
      <c r="WZK47" s="134"/>
      <c r="WZL47" s="134"/>
      <c r="WZM47" s="134"/>
      <c r="WZN47" s="134"/>
      <c r="WZO47" s="134"/>
      <c r="WZP47" s="134"/>
      <c r="WZQ47" s="134"/>
      <c r="WZR47" s="134"/>
      <c r="WZS47" s="134"/>
      <c r="WZT47" s="134"/>
      <c r="WZU47" s="134"/>
      <c r="WZV47" s="134"/>
      <c r="WZW47" s="134"/>
      <c r="WZX47" s="134"/>
      <c r="WZY47" s="134"/>
      <c r="WZZ47" s="134"/>
      <c r="XAA47" s="134"/>
      <c r="XAB47" s="134"/>
      <c r="XAC47" s="134"/>
      <c r="XAD47" s="134"/>
      <c r="XAE47" s="134"/>
      <c r="XAF47" s="134"/>
      <c r="XAG47" s="134"/>
      <c r="XAH47" s="134"/>
      <c r="XAI47" s="134"/>
      <c r="XAJ47" s="134"/>
      <c r="XAK47" s="134"/>
      <c r="XAL47" s="134"/>
      <c r="XAM47" s="134"/>
      <c r="XAN47" s="134"/>
      <c r="XAO47" s="134"/>
      <c r="XAP47" s="134"/>
      <c r="XAQ47" s="134"/>
      <c r="XAR47" s="134"/>
      <c r="XAS47" s="134"/>
      <c r="XAT47" s="134"/>
      <c r="XAU47" s="134"/>
      <c r="XAV47" s="134"/>
      <c r="XAW47" s="134"/>
      <c r="XAX47" s="134"/>
      <c r="XAY47" s="134"/>
      <c r="XAZ47" s="134"/>
      <c r="XBA47" s="134"/>
      <c r="XBB47" s="134"/>
      <c r="XBC47" s="134"/>
      <c r="XBD47" s="134"/>
      <c r="XBE47" s="134"/>
      <c r="XBF47" s="134"/>
      <c r="XBG47" s="134"/>
      <c r="XBH47" s="134"/>
      <c r="XBI47" s="134"/>
      <c r="XBJ47" s="134"/>
      <c r="XBK47" s="134"/>
      <c r="XBL47" s="134"/>
      <c r="XBM47" s="134"/>
      <c r="XBN47" s="134"/>
      <c r="XBO47" s="134"/>
      <c r="XBP47" s="134"/>
      <c r="XBQ47" s="134"/>
      <c r="XBR47" s="134"/>
      <c r="XBS47" s="134"/>
      <c r="XBT47" s="134"/>
      <c r="XBU47" s="134"/>
      <c r="XBV47" s="134"/>
      <c r="XBW47" s="134"/>
      <c r="XBX47" s="134"/>
      <c r="XBY47" s="134"/>
      <c r="XBZ47" s="134"/>
      <c r="XCA47" s="134"/>
      <c r="XCB47" s="134"/>
      <c r="XCC47" s="134"/>
      <c r="XCD47" s="134"/>
      <c r="XCE47" s="134"/>
      <c r="XCF47" s="134"/>
      <c r="XCG47" s="134"/>
      <c r="XCH47" s="134"/>
      <c r="XCI47" s="134"/>
      <c r="XCJ47" s="134"/>
      <c r="XCK47" s="134"/>
      <c r="XCL47" s="134"/>
      <c r="XCM47" s="134"/>
      <c r="XCN47" s="134"/>
      <c r="XCO47" s="134"/>
      <c r="XCP47" s="134"/>
      <c r="XCQ47" s="134"/>
      <c r="XCR47" s="134"/>
      <c r="XCS47" s="134"/>
      <c r="XCT47" s="134"/>
      <c r="XCU47" s="134"/>
      <c r="XCV47" s="134"/>
      <c r="XCW47" s="134"/>
      <c r="XCX47" s="134"/>
      <c r="XCY47" s="134"/>
      <c r="XCZ47" s="134"/>
      <c r="XDA47" s="134"/>
      <c r="XDB47" s="134"/>
      <c r="XDC47" s="134"/>
      <c r="XDD47" s="134"/>
      <c r="XDE47" s="134"/>
      <c r="XDF47" s="134"/>
      <c r="XDG47" s="134"/>
      <c r="XDH47" s="134"/>
      <c r="XDI47" s="134"/>
      <c r="XDJ47" s="134"/>
      <c r="XDK47" s="134"/>
      <c r="XDL47" s="134"/>
      <c r="XDM47" s="134"/>
      <c r="XDN47" s="134"/>
      <c r="XDO47" s="134"/>
      <c r="XDP47" s="134"/>
      <c r="XDQ47" s="134"/>
      <c r="XDR47" s="134"/>
      <c r="XDS47" s="134"/>
      <c r="XDT47" s="134"/>
      <c r="XDU47" s="134"/>
      <c r="XDV47" s="134"/>
      <c r="XDW47" s="134"/>
      <c r="XDX47" s="134"/>
      <c r="XDY47" s="134"/>
      <c r="XDZ47" s="134"/>
      <c r="XEA47" s="134"/>
      <c r="XEB47" s="134"/>
      <c r="XEC47" s="134"/>
      <c r="XED47" s="134"/>
      <c r="XEE47" s="134"/>
      <c r="XEF47" s="134"/>
      <c r="XEG47" s="134"/>
      <c r="XEH47" s="134"/>
      <c r="XEI47" s="134"/>
      <c r="XEJ47" s="134"/>
      <c r="XEK47" s="134"/>
      <c r="XEL47" s="134"/>
      <c r="XEM47" s="134"/>
      <c r="XEN47" s="134"/>
      <c r="XEO47" s="134"/>
      <c r="XEP47" s="134"/>
      <c r="XEQ47" s="134"/>
      <c r="XER47" s="134"/>
      <c r="XES47" s="134"/>
      <c r="XET47" s="134"/>
      <c r="XEU47" s="134"/>
      <c r="XEV47" s="134"/>
      <c r="XEW47" s="134"/>
      <c r="XEX47" s="134"/>
      <c r="XEY47" s="134"/>
      <c r="XEZ47" s="134"/>
      <c r="XFA47" s="134"/>
      <c r="XFB47" s="134"/>
      <c r="XFC47" s="134"/>
    </row>
    <row r="48" spans="1:16383" s="134" customFormat="1" ht="115.5" thickBot="1">
      <c r="A48" s="105">
        <v>45</v>
      </c>
      <c r="B48" s="151">
        <v>42475</v>
      </c>
      <c r="C48" s="178">
        <v>201620442</v>
      </c>
      <c r="D48" s="179" t="s">
        <v>738</v>
      </c>
      <c r="E48" s="178" t="s">
        <v>27</v>
      </c>
      <c r="F48" s="180" t="s">
        <v>739</v>
      </c>
      <c r="G48" s="178" t="s">
        <v>740</v>
      </c>
      <c r="H48" s="159" t="s">
        <v>741</v>
      </c>
      <c r="I48" s="139">
        <v>19299900</v>
      </c>
      <c r="J48" s="161">
        <v>42478</v>
      </c>
      <c r="K48" s="161" t="str">
        <f>VLOOKUP(L48,[1]ListaTipoContratacion!$C$4:$D$12,2,FALSE)</f>
        <v>MC</v>
      </c>
      <c r="L48" s="162" t="s">
        <v>147</v>
      </c>
      <c r="M48" s="162" t="s">
        <v>742</v>
      </c>
      <c r="N48" s="159" t="s">
        <v>340</v>
      </c>
      <c r="O48" s="181" t="s">
        <v>743</v>
      </c>
      <c r="P48" s="164" t="s">
        <v>109</v>
      </c>
    </row>
    <row r="49" spans="1:35" s="134" customFormat="1" ht="77.25" thickBot="1">
      <c r="A49" s="105">
        <v>46</v>
      </c>
      <c r="B49" s="151">
        <v>42478</v>
      </c>
      <c r="C49" s="16">
        <v>201620444</v>
      </c>
      <c r="D49" s="136" t="s">
        <v>744</v>
      </c>
      <c r="E49" s="16" t="s">
        <v>27</v>
      </c>
      <c r="F49" s="137" t="s">
        <v>745</v>
      </c>
      <c r="G49" s="16" t="s">
        <v>746</v>
      </c>
      <c r="H49" s="159" t="s">
        <v>747</v>
      </c>
      <c r="I49" s="139">
        <v>5333461</v>
      </c>
      <c r="J49" s="160" t="s">
        <v>748</v>
      </c>
      <c r="K49" s="140" t="str">
        <f>VLOOKUP(L49,[1]ListaTipoContratacion!$C$4:$D$12,2,FALSE)</f>
        <v>MC</v>
      </c>
      <c r="L49" s="141" t="s">
        <v>147</v>
      </c>
      <c r="M49" s="138" t="s">
        <v>749</v>
      </c>
      <c r="N49" s="138" t="s">
        <v>336</v>
      </c>
      <c r="O49" s="167" t="s">
        <v>750</v>
      </c>
      <c r="P49" s="144" t="s">
        <v>114</v>
      </c>
      <c r="S49" s="123"/>
      <c r="T49" s="123"/>
      <c r="U49" s="123"/>
      <c r="V49" s="123"/>
      <c r="W49" s="123"/>
      <c r="X49" s="123"/>
      <c r="Y49" s="123"/>
      <c r="Z49" s="123"/>
      <c r="AA49" s="123"/>
      <c r="AB49" s="123"/>
      <c r="AC49" s="123"/>
      <c r="AD49" s="123"/>
      <c r="AE49" s="123"/>
      <c r="AF49" s="123"/>
      <c r="AG49" s="123"/>
      <c r="AH49" s="123"/>
      <c r="AI49" s="123"/>
    </row>
    <row r="50" spans="1:35" s="134" customFormat="1" ht="49.5" customHeight="1" thickBot="1">
      <c r="A50" s="105">
        <v>47</v>
      </c>
      <c r="B50" s="151">
        <v>42478</v>
      </c>
      <c r="C50" s="16">
        <v>201620439</v>
      </c>
      <c r="D50" s="136" t="s">
        <v>751</v>
      </c>
      <c r="E50" s="19" t="s">
        <v>27</v>
      </c>
      <c r="F50" s="157" t="s">
        <v>752</v>
      </c>
      <c r="G50" s="19" t="s">
        <v>753</v>
      </c>
      <c r="H50" s="159" t="s">
        <v>754</v>
      </c>
      <c r="I50" s="182">
        <v>1580000</v>
      </c>
      <c r="J50" s="160" t="s">
        <v>755</v>
      </c>
      <c r="K50" s="140" t="str">
        <f>VLOOKUP(L50,[1]ListaTipoContratacion!$C$4:$D$12,2,FALSE)</f>
        <v>D</v>
      </c>
      <c r="L50" s="141" t="s">
        <v>125</v>
      </c>
      <c r="M50" s="138" t="s">
        <v>37</v>
      </c>
      <c r="N50" s="138" t="s">
        <v>339</v>
      </c>
      <c r="O50" s="167" t="s">
        <v>750</v>
      </c>
      <c r="P50" s="144" t="s">
        <v>114</v>
      </c>
      <c r="S50" s="123"/>
      <c r="T50" s="123"/>
      <c r="U50" s="123"/>
      <c r="V50" s="123"/>
      <c r="W50" s="123"/>
      <c r="X50" s="123"/>
      <c r="Y50" s="123"/>
      <c r="Z50" s="123"/>
      <c r="AA50" s="123"/>
      <c r="AB50" s="123"/>
      <c r="AC50" s="123"/>
      <c r="AD50" s="123"/>
      <c r="AE50" s="123"/>
      <c r="AF50" s="123"/>
      <c r="AG50" s="123"/>
      <c r="AH50" s="123"/>
      <c r="AI50" s="123"/>
    </row>
    <row r="51" spans="1:35" s="134" customFormat="1" ht="64.5" thickBot="1">
      <c r="A51" s="105">
        <v>48</v>
      </c>
      <c r="B51" s="176">
        <v>42488</v>
      </c>
      <c r="C51" s="17">
        <v>201620505</v>
      </c>
      <c r="D51" s="136" t="s">
        <v>756</v>
      </c>
      <c r="E51" s="16" t="s">
        <v>27</v>
      </c>
      <c r="F51" s="137" t="s">
        <v>757</v>
      </c>
      <c r="G51" s="40" t="s">
        <v>758</v>
      </c>
      <c r="H51" s="159" t="s">
        <v>702</v>
      </c>
      <c r="I51" s="139">
        <v>552500000</v>
      </c>
      <c r="J51" s="151">
        <v>42489</v>
      </c>
      <c r="K51" s="140" t="str">
        <f>VLOOKUP(L51,[1]ListaTipoContratacion!$C$4:$D$12,2,FALSE)</f>
        <v>LP</v>
      </c>
      <c r="L51" s="183" t="s">
        <v>478</v>
      </c>
      <c r="M51" s="138" t="s">
        <v>759</v>
      </c>
      <c r="N51" s="138" t="s">
        <v>336</v>
      </c>
      <c r="O51" s="167" t="s">
        <v>705</v>
      </c>
      <c r="P51" s="184" t="s">
        <v>239</v>
      </c>
    </row>
    <row r="52" spans="1:35" s="134" customFormat="1" ht="128.25" thickBot="1">
      <c r="A52" s="105" t="s">
        <v>760</v>
      </c>
      <c r="B52" s="176">
        <v>42486</v>
      </c>
      <c r="C52" s="17">
        <v>201621521</v>
      </c>
      <c r="D52" s="136" t="s">
        <v>761</v>
      </c>
      <c r="E52" s="19" t="s">
        <v>27</v>
      </c>
      <c r="F52" s="157" t="s">
        <v>762</v>
      </c>
      <c r="G52" s="19" t="s">
        <v>763</v>
      </c>
      <c r="H52" s="159" t="s">
        <v>514</v>
      </c>
      <c r="I52" s="182">
        <v>8899800</v>
      </c>
      <c r="J52" s="160" t="s">
        <v>764</v>
      </c>
      <c r="K52" s="140"/>
      <c r="L52" s="183" t="s">
        <v>147</v>
      </c>
      <c r="M52" s="138" t="s">
        <v>765</v>
      </c>
      <c r="N52" s="138" t="s">
        <v>336</v>
      </c>
      <c r="O52" s="167" t="s">
        <v>743</v>
      </c>
      <c r="P52" s="184" t="s">
        <v>524</v>
      </c>
    </row>
    <row r="53" spans="1:35" s="134" customFormat="1" ht="90" thickBot="1">
      <c r="A53" s="105">
        <v>49</v>
      </c>
      <c r="B53" s="151">
        <v>42489</v>
      </c>
      <c r="C53" s="16">
        <v>201620258</v>
      </c>
      <c r="D53" s="136" t="s">
        <v>766</v>
      </c>
      <c r="E53" s="16" t="s">
        <v>27</v>
      </c>
      <c r="F53" s="137" t="s">
        <v>767</v>
      </c>
      <c r="G53" s="40" t="s">
        <v>768</v>
      </c>
      <c r="H53" s="159" t="s">
        <v>769</v>
      </c>
      <c r="I53" s="182">
        <v>112000000</v>
      </c>
      <c r="J53" s="151">
        <v>42489</v>
      </c>
      <c r="K53" s="140" t="str">
        <f>VLOOKUP(L53,[1]ListaTipoContratacion!$C$4:$D$12,2,FALSE)</f>
        <v>D</v>
      </c>
      <c r="L53" s="141" t="s">
        <v>125</v>
      </c>
      <c r="M53" s="138" t="s">
        <v>37</v>
      </c>
      <c r="N53" s="138" t="s">
        <v>339</v>
      </c>
      <c r="O53" s="167" t="s">
        <v>770</v>
      </c>
      <c r="P53" s="144" t="s">
        <v>239</v>
      </c>
      <c r="S53" s="123"/>
      <c r="T53" s="123"/>
      <c r="U53" s="123"/>
      <c r="V53" s="123"/>
      <c r="W53" s="123"/>
      <c r="X53" s="123"/>
      <c r="Y53" s="123"/>
      <c r="Z53" s="123"/>
      <c r="AA53" s="123"/>
      <c r="AB53" s="123"/>
      <c r="AC53" s="123"/>
      <c r="AD53" s="123"/>
      <c r="AE53" s="123"/>
      <c r="AF53" s="123"/>
      <c r="AG53" s="123"/>
      <c r="AH53" s="123"/>
      <c r="AI53" s="123"/>
    </row>
    <row r="54" spans="1:35" s="134" customFormat="1" ht="90" thickBot="1">
      <c r="A54" s="105">
        <v>50</v>
      </c>
      <c r="B54" s="151">
        <v>42493</v>
      </c>
      <c r="C54" s="16">
        <v>201620490</v>
      </c>
      <c r="D54" s="136" t="s">
        <v>526</v>
      </c>
      <c r="E54" s="19" t="s">
        <v>27</v>
      </c>
      <c r="F54" s="157" t="s">
        <v>527</v>
      </c>
      <c r="G54" s="19" t="s">
        <v>771</v>
      </c>
      <c r="H54" s="159" t="s">
        <v>772</v>
      </c>
      <c r="I54" s="182">
        <v>55420800</v>
      </c>
      <c r="J54" s="151" t="s">
        <v>773</v>
      </c>
      <c r="K54" s="140" t="str">
        <f>VLOOKUP(L54,[1]ListaTipoContratacion!$C$4:$D$12,2,FALSE)</f>
        <v>D</v>
      </c>
      <c r="L54" s="141" t="s">
        <v>125</v>
      </c>
      <c r="M54" s="138"/>
      <c r="N54" s="138" t="s">
        <v>523</v>
      </c>
      <c r="O54" s="167" t="s">
        <v>550</v>
      </c>
      <c r="P54" s="144" t="s">
        <v>524</v>
      </c>
      <c r="S54" s="123"/>
      <c r="T54" s="123"/>
      <c r="U54" s="123"/>
      <c r="V54" s="123"/>
      <c r="W54" s="123"/>
      <c r="X54" s="123"/>
      <c r="Y54" s="123"/>
      <c r="Z54" s="123"/>
      <c r="AA54" s="123"/>
      <c r="AB54" s="123"/>
      <c r="AC54" s="123"/>
      <c r="AD54" s="123"/>
      <c r="AE54" s="123"/>
      <c r="AF54" s="123"/>
      <c r="AG54" s="123"/>
      <c r="AH54" s="123"/>
      <c r="AI54" s="123"/>
    </row>
    <row r="55" spans="1:35" s="134" customFormat="1" ht="39" thickBot="1">
      <c r="A55" s="105">
        <v>51</v>
      </c>
      <c r="B55" s="151">
        <v>42495</v>
      </c>
      <c r="C55" s="16">
        <v>201620580</v>
      </c>
      <c r="D55" s="185" t="s">
        <v>774</v>
      </c>
      <c r="E55" s="19" t="s">
        <v>27</v>
      </c>
      <c r="F55" s="157">
        <v>800103052</v>
      </c>
      <c r="G55" s="19" t="s">
        <v>775</v>
      </c>
      <c r="H55" s="159" t="s">
        <v>776</v>
      </c>
      <c r="I55" s="186">
        <v>412465077076</v>
      </c>
      <c r="J55" s="143" t="s">
        <v>777</v>
      </c>
      <c r="K55" s="140" t="str">
        <f>VLOOKUP(L55,[1]ListaTipoContratacion!$C$4:$D$12,2,FALSE)</f>
        <v>AMP</v>
      </c>
      <c r="L55" s="141" t="s">
        <v>29</v>
      </c>
      <c r="M55" s="138" t="s">
        <v>778</v>
      </c>
      <c r="N55" s="138" t="s">
        <v>340</v>
      </c>
      <c r="O55" s="167" t="s">
        <v>683</v>
      </c>
      <c r="P55" s="144" t="s">
        <v>524</v>
      </c>
    </row>
    <row r="56" spans="1:35" s="134" customFormat="1" ht="77.25" thickBot="1">
      <c r="A56" s="105">
        <v>52</v>
      </c>
      <c r="B56" s="151">
        <v>42500</v>
      </c>
      <c r="C56" s="17">
        <v>201620588</v>
      </c>
      <c r="D56" s="136" t="s">
        <v>779</v>
      </c>
      <c r="E56" s="16" t="s">
        <v>27</v>
      </c>
      <c r="F56" s="137" t="s">
        <v>224</v>
      </c>
      <c r="G56" s="187" t="s">
        <v>780</v>
      </c>
      <c r="H56" s="138" t="s">
        <v>86</v>
      </c>
      <c r="I56" s="139">
        <v>15557600</v>
      </c>
      <c r="J56" s="143" t="s">
        <v>781</v>
      </c>
      <c r="K56" s="140" t="str">
        <f>VLOOKUP(L56,[1]ListaTipoContratacion!$C$4:$D$12,2,FALSE)</f>
        <v>MC</v>
      </c>
      <c r="L56" s="141" t="s">
        <v>147</v>
      </c>
      <c r="M56" s="138" t="s">
        <v>782</v>
      </c>
      <c r="N56" s="138" t="s">
        <v>336</v>
      </c>
      <c r="O56" s="167" t="s">
        <v>415</v>
      </c>
      <c r="P56" s="150" t="s">
        <v>524</v>
      </c>
    </row>
    <row r="57" spans="1:35" s="134" customFormat="1" ht="45.75" thickBot="1">
      <c r="A57" s="105">
        <v>53</v>
      </c>
      <c r="B57" s="151">
        <v>42506</v>
      </c>
      <c r="C57" s="16">
        <v>201620576</v>
      </c>
      <c r="D57" s="136" t="s">
        <v>783</v>
      </c>
      <c r="E57" s="16" t="s">
        <v>362</v>
      </c>
      <c r="F57" s="188" t="s">
        <v>784</v>
      </c>
      <c r="G57" s="16" t="s">
        <v>785</v>
      </c>
      <c r="H57" s="138" t="s">
        <v>786</v>
      </c>
      <c r="I57" s="139">
        <v>518000000</v>
      </c>
      <c r="J57" s="143" t="s">
        <v>787</v>
      </c>
      <c r="K57" s="140" t="str">
        <f>VLOOKUP(L57,[1]ListaTipoContratacion!$C$4:$D$12,2,FALSE)</f>
        <v>CMA</v>
      </c>
      <c r="L57" s="141" t="s">
        <v>365</v>
      </c>
      <c r="M57" s="138" t="s">
        <v>788</v>
      </c>
      <c r="N57" s="138" t="s">
        <v>337</v>
      </c>
      <c r="O57" s="167" t="s">
        <v>789</v>
      </c>
      <c r="P57" s="144" t="s">
        <v>114</v>
      </c>
      <c r="S57" s="123"/>
      <c r="T57" s="123"/>
      <c r="U57" s="123"/>
      <c r="V57" s="123"/>
      <c r="W57" s="123"/>
      <c r="X57" s="123"/>
      <c r="Y57" s="123"/>
      <c r="Z57" s="123"/>
      <c r="AA57" s="123"/>
      <c r="AB57" s="123"/>
      <c r="AC57" s="123"/>
      <c r="AD57" s="123"/>
      <c r="AE57" s="123"/>
      <c r="AF57" s="123"/>
      <c r="AG57" s="123"/>
      <c r="AH57" s="123"/>
      <c r="AI57" s="123"/>
    </row>
    <row r="58" spans="1:35" s="134" customFormat="1" ht="34.5" thickBot="1">
      <c r="A58" s="105">
        <v>54</v>
      </c>
      <c r="B58" s="151">
        <v>42506</v>
      </c>
      <c r="C58" s="17">
        <v>201620566</v>
      </c>
      <c r="D58" s="136" t="s">
        <v>790</v>
      </c>
      <c r="E58" s="19" t="s">
        <v>27</v>
      </c>
      <c r="F58" s="157" t="s">
        <v>791</v>
      </c>
      <c r="G58" s="19" t="s">
        <v>792</v>
      </c>
      <c r="H58" s="159" t="s">
        <v>495</v>
      </c>
      <c r="I58" s="182">
        <v>230039600</v>
      </c>
      <c r="J58" s="189"/>
      <c r="K58" s="140" t="str">
        <f>VLOOKUP(L58,[1]ListaTipoContratacion!$C$4:$D$12,2,FALSE)</f>
        <v>CMA</v>
      </c>
      <c r="L58" s="141" t="s">
        <v>365</v>
      </c>
      <c r="M58" s="138" t="s">
        <v>793</v>
      </c>
      <c r="N58" s="190" t="s">
        <v>337</v>
      </c>
      <c r="O58" s="167" t="s">
        <v>794</v>
      </c>
      <c r="P58" s="144" t="s">
        <v>241</v>
      </c>
      <c r="S58" s="123"/>
      <c r="T58" s="123"/>
      <c r="U58" s="123"/>
      <c r="V58" s="123"/>
      <c r="W58" s="123"/>
      <c r="X58" s="123"/>
      <c r="Y58" s="123"/>
      <c r="Z58" s="123"/>
      <c r="AA58" s="123"/>
      <c r="AB58" s="123"/>
      <c r="AC58" s="123"/>
      <c r="AD58" s="123"/>
      <c r="AE58" s="123"/>
      <c r="AF58" s="123"/>
      <c r="AG58" s="123"/>
      <c r="AH58" s="123"/>
      <c r="AI58" s="123"/>
    </row>
    <row r="59" spans="1:35" s="134" customFormat="1" ht="100.5" customHeight="1" thickBot="1">
      <c r="A59" s="105">
        <v>55</v>
      </c>
      <c r="B59" s="151">
        <v>42516</v>
      </c>
      <c r="C59" s="17">
        <v>201620628</v>
      </c>
      <c r="D59" s="136" t="s">
        <v>795</v>
      </c>
      <c r="E59" s="19"/>
      <c r="F59" s="157"/>
      <c r="G59" s="19"/>
      <c r="H59" s="159"/>
      <c r="I59" s="182">
        <v>98600000</v>
      </c>
      <c r="J59" s="189"/>
      <c r="K59" s="140" t="str">
        <f>VLOOKUP(L59,[1]ListaTipoContratacion!$C$4:$D$12,2,FALSE)</f>
        <v>D</v>
      </c>
      <c r="L59" s="141" t="s">
        <v>125</v>
      </c>
      <c r="M59" s="190" t="s">
        <v>37</v>
      </c>
      <c r="N59" s="190" t="s">
        <v>336</v>
      </c>
      <c r="O59" s="167" t="s">
        <v>796</v>
      </c>
      <c r="P59" s="144" t="s">
        <v>241</v>
      </c>
    </row>
    <row r="60" spans="1:35" s="134" customFormat="1" ht="50.1" customHeight="1" thickBot="1">
      <c r="A60" s="105">
        <v>56</v>
      </c>
      <c r="B60" s="151">
        <v>42524</v>
      </c>
      <c r="C60" s="17">
        <v>201620663</v>
      </c>
      <c r="D60" s="136" t="s">
        <v>797</v>
      </c>
      <c r="E60" s="16" t="s">
        <v>27</v>
      </c>
      <c r="F60" s="137" t="s">
        <v>798</v>
      </c>
      <c r="G60" s="16" t="s">
        <v>799</v>
      </c>
      <c r="H60" s="138" t="s">
        <v>800</v>
      </c>
      <c r="I60" s="139">
        <v>185000000</v>
      </c>
      <c r="J60" s="143">
        <v>42524</v>
      </c>
      <c r="K60" s="140" t="str">
        <f>VLOOKUP(L60,[1]ListaTipoContratacion!$C$4:$D$12,2,FALSE)</f>
        <v>D</v>
      </c>
      <c r="L60" s="141" t="s">
        <v>125</v>
      </c>
      <c r="M60" s="138" t="s">
        <v>37</v>
      </c>
      <c r="N60" s="138" t="s">
        <v>339</v>
      </c>
      <c r="O60" s="167" t="s">
        <v>801</v>
      </c>
      <c r="P60" s="144" t="s">
        <v>239</v>
      </c>
    </row>
    <row r="61" spans="1:35" s="134" customFormat="1" ht="50.1" customHeight="1" thickBot="1">
      <c r="A61" s="105">
        <v>57</v>
      </c>
      <c r="B61" s="151">
        <v>42538</v>
      </c>
      <c r="C61" s="19">
        <v>201620696</v>
      </c>
      <c r="D61" s="156" t="s">
        <v>802</v>
      </c>
      <c r="E61" s="19"/>
      <c r="F61" s="157"/>
      <c r="G61" s="19" t="s">
        <v>803</v>
      </c>
      <c r="H61" s="159" t="s">
        <v>804</v>
      </c>
      <c r="I61" s="182">
        <v>69600000</v>
      </c>
      <c r="J61" s="143" t="s">
        <v>805</v>
      </c>
      <c r="K61" s="161" t="str">
        <f>VLOOKUP(L61,[1]ListaTipoContratacion!$C$4:$D$12,2,FALSE)</f>
        <v>D</v>
      </c>
      <c r="L61" s="183" t="s">
        <v>125</v>
      </c>
      <c r="M61" s="190" t="s">
        <v>37</v>
      </c>
      <c r="N61" s="190" t="s">
        <v>338</v>
      </c>
      <c r="O61" s="191" t="s">
        <v>806</v>
      </c>
      <c r="P61" s="144" t="s">
        <v>241</v>
      </c>
      <c r="S61" s="123"/>
      <c r="T61" s="123"/>
      <c r="U61" s="123"/>
      <c r="V61" s="123"/>
      <c r="W61" s="123"/>
      <c r="X61" s="123"/>
      <c r="Y61" s="123"/>
      <c r="Z61" s="123"/>
      <c r="AA61" s="123"/>
      <c r="AB61" s="123"/>
      <c r="AC61" s="123"/>
      <c r="AD61" s="123"/>
      <c r="AE61" s="123"/>
      <c r="AF61" s="123"/>
      <c r="AG61" s="123"/>
      <c r="AH61" s="123"/>
      <c r="AI61" s="123"/>
    </row>
    <row r="62" spans="1:35" s="134" customFormat="1" ht="60.75" customHeight="1" thickBot="1">
      <c r="A62" s="105">
        <v>58</v>
      </c>
      <c r="B62" s="151">
        <v>42531</v>
      </c>
      <c r="C62" s="19">
        <v>201620685</v>
      </c>
      <c r="D62" s="136" t="s">
        <v>807</v>
      </c>
      <c r="E62" s="16" t="s">
        <v>27</v>
      </c>
      <c r="F62" s="137" t="s">
        <v>808</v>
      </c>
      <c r="G62" s="16" t="s">
        <v>809</v>
      </c>
      <c r="H62" s="138" t="s">
        <v>810</v>
      </c>
      <c r="I62" s="139">
        <v>613640</v>
      </c>
      <c r="J62" s="192" t="s">
        <v>811</v>
      </c>
      <c r="K62" s="140" t="str">
        <f>VLOOKUP(L62,[1]ListaTipoContratacion!$C$4:$D$12,2,FALSE)</f>
        <v>D</v>
      </c>
      <c r="L62" s="141" t="s">
        <v>125</v>
      </c>
      <c r="M62" s="138" t="s">
        <v>37</v>
      </c>
      <c r="N62" s="138" t="s">
        <v>339</v>
      </c>
      <c r="O62" s="167" t="s">
        <v>483</v>
      </c>
      <c r="P62" s="144" t="s">
        <v>114</v>
      </c>
      <c r="S62" s="123"/>
      <c r="T62" s="123"/>
      <c r="U62" s="123"/>
      <c r="V62" s="123"/>
      <c r="W62" s="123"/>
      <c r="X62" s="123"/>
      <c r="Y62" s="123"/>
      <c r="Z62" s="123"/>
      <c r="AA62" s="123"/>
      <c r="AB62" s="123"/>
      <c r="AC62" s="123"/>
      <c r="AD62" s="123"/>
      <c r="AE62" s="123"/>
      <c r="AF62" s="123"/>
      <c r="AG62" s="123"/>
      <c r="AH62" s="123"/>
      <c r="AI62" s="123"/>
    </row>
    <row r="63" spans="1:35" s="134" customFormat="1" ht="50.1" customHeight="1" thickBot="1">
      <c r="A63" s="105">
        <v>59</v>
      </c>
      <c r="B63" s="151">
        <v>42534</v>
      </c>
      <c r="C63" s="16">
        <v>201620712</v>
      </c>
      <c r="D63" s="136" t="s">
        <v>812</v>
      </c>
      <c r="E63" s="16" t="s">
        <v>27</v>
      </c>
      <c r="F63" s="137" t="s">
        <v>368</v>
      </c>
      <c r="G63" s="16" t="s">
        <v>813</v>
      </c>
      <c r="H63" s="193">
        <v>42948</v>
      </c>
      <c r="I63" s="139">
        <v>2311938</v>
      </c>
      <c r="J63" s="149" t="s">
        <v>814</v>
      </c>
      <c r="K63" s="140" t="str">
        <f>VLOOKUP(L63,[1]ListaTipoContratacion!$C$4:$D$12,2,FALSE)</f>
        <v>D</v>
      </c>
      <c r="L63" s="141" t="s">
        <v>125</v>
      </c>
      <c r="M63" s="138" t="s">
        <v>37</v>
      </c>
      <c r="N63" s="138" t="s">
        <v>523</v>
      </c>
      <c r="O63" s="167" t="s">
        <v>815</v>
      </c>
      <c r="P63" s="144" t="s">
        <v>109</v>
      </c>
    </row>
    <row r="64" spans="1:35" s="134" customFormat="1" ht="72.75" customHeight="1" thickBot="1">
      <c r="A64" s="105">
        <v>60</v>
      </c>
      <c r="B64" s="155">
        <v>42545</v>
      </c>
      <c r="C64" s="19"/>
      <c r="D64" s="156" t="s">
        <v>816</v>
      </c>
      <c r="E64" s="19" t="s">
        <v>27</v>
      </c>
      <c r="F64" s="194" t="s">
        <v>817</v>
      </c>
      <c r="G64" s="19" t="s">
        <v>818</v>
      </c>
      <c r="H64" s="159" t="s">
        <v>86</v>
      </c>
      <c r="I64" s="182">
        <v>2900000</v>
      </c>
      <c r="J64" s="160" t="s">
        <v>819</v>
      </c>
      <c r="K64" s="161" t="str">
        <f>VLOOKUP(L64,[1]ListaTipoContratacion!$C$4:$D$12,2,FALSE)</f>
        <v>MC</v>
      </c>
      <c r="L64" s="162" t="s">
        <v>147</v>
      </c>
      <c r="M64" s="159" t="s">
        <v>820</v>
      </c>
      <c r="N64" s="159" t="s">
        <v>336</v>
      </c>
      <c r="O64" s="171" t="s">
        <v>743</v>
      </c>
      <c r="P64" s="172" t="s">
        <v>524</v>
      </c>
    </row>
    <row r="65" spans="1:35" s="165" customFormat="1" ht="50.1" customHeight="1" thickBot="1">
      <c r="A65" s="105">
        <v>61</v>
      </c>
      <c r="B65" s="155">
        <v>42549</v>
      </c>
      <c r="C65" s="19">
        <v>201620746</v>
      </c>
      <c r="D65" s="156" t="s">
        <v>821</v>
      </c>
      <c r="E65" s="16" t="s">
        <v>35</v>
      </c>
      <c r="F65" s="137">
        <v>39582102</v>
      </c>
      <c r="G65" s="16" t="s">
        <v>822</v>
      </c>
      <c r="H65" s="159" t="s">
        <v>769</v>
      </c>
      <c r="I65" s="139">
        <v>54000000</v>
      </c>
      <c r="J65" s="160" t="s">
        <v>823</v>
      </c>
      <c r="K65" s="161" t="str">
        <f>VLOOKUP(L65,[1]ListaTipoContratacion!$C$4:$D$12,2,FALSE)</f>
        <v>D</v>
      </c>
      <c r="L65" s="162" t="s">
        <v>125</v>
      </c>
      <c r="M65" s="159" t="s">
        <v>37</v>
      </c>
      <c r="N65" s="159" t="s">
        <v>338</v>
      </c>
      <c r="O65" s="171" t="s">
        <v>824</v>
      </c>
      <c r="P65" s="172" t="s">
        <v>114</v>
      </c>
      <c r="S65" s="123"/>
      <c r="T65" s="123"/>
      <c r="U65" s="123"/>
      <c r="V65" s="123"/>
      <c r="W65" s="123"/>
      <c r="X65" s="123"/>
      <c r="Y65" s="123"/>
      <c r="Z65" s="123"/>
      <c r="AA65" s="123"/>
      <c r="AB65" s="123"/>
      <c r="AC65" s="123"/>
      <c r="AD65" s="123"/>
      <c r="AE65" s="123"/>
      <c r="AF65" s="123"/>
      <c r="AG65" s="123"/>
      <c r="AH65" s="123"/>
      <c r="AI65" s="123"/>
    </row>
    <row r="66" spans="1:35" s="134" customFormat="1" ht="50.1" customHeight="1" thickBot="1">
      <c r="A66" s="105">
        <v>62</v>
      </c>
      <c r="B66" s="151">
        <v>42556</v>
      </c>
      <c r="C66" s="16"/>
      <c r="D66" s="136" t="s">
        <v>825</v>
      </c>
      <c r="E66" s="16"/>
      <c r="F66" s="137"/>
      <c r="G66" s="16"/>
      <c r="H66" s="138"/>
      <c r="I66" s="139">
        <v>900000000</v>
      </c>
      <c r="J66" s="189"/>
      <c r="K66" s="140" t="str">
        <f>VLOOKUP(L66,[1]ListaTipoContratacion!$C$4:$D$12,2,FALSE)</f>
        <v>CMA</v>
      </c>
      <c r="L66" s="141" t="s">
        <v>365</v>
      </c>
      <c r="M66" s="138" t="s">
        <v>826</v>
      </c>
      <c r="N66" s="138" t="s">
        <v>337</v>
      </c>
      <c r="O66" s="167" t="s">
        <v>827</v>
      </c>
      <c r="P66" s="144" t="s">
        <v>241</v>
      </c>
      <c r="S66" s="123"/>
      <c r="T66" s="123"/>
      <c r="U66" s="123"/>
      <c r="V66" s="123"/>
      <c r="W66" s="123"/>
      <c r="X66" s="123"/>
      <c r="Y66" s="123"/>
      <c r="Z66" s="123"/>
      <c r="AA66" s="123"/>
      <c r="AB66" s="123"/>
      <c r="AC66" s="123"/>
      <c r="AD66" s="123"/>
      <c r="AE66" s="123"/>
      <c r="AF66" s="123"/>
      <c r="AG66" s="123"/>
      <c r="AH66" s="123"/>
      <c r="AI66" s="123"/>
    </row>
    <row r="67" spans="1:35" s="134" customFormat="1" ht="50.1" customHeight="1" thickBot="1">
      <c r="A67" s="105">
        <v>63</v>
      </c>
      <c r="B67" s="151">
        <v>42557</v>
      </c>
      <c r="C67" s="16">
        <v>201620790</v>
      </c>
      <c r="D67" s="136" t="s">
        <v>828</v>
      </c>
      <c r="E67" s="16" t="s">
        <v>27</v>
      </c>
      <c r="F67" s="137" t="s">
        <v>829</v>
      </c>
      <c r="G67" s="16" t="s">
        <v>830</v>
      </c>
      <c r="H67" s="138" t="s">
        <v>831</v>
      </c>
      <c r="I67" s="139">
        <v>1450000</v>
      </c>
      <c r="J67" s="160" t="s">
        <v>832</v>
      </c>
      <c r="K67" s="140" t="str">
        <f>VLOOKUP(L67,[1]ListaTipoContratacion!$C$4:$D$12,2,FALSE)</f>
        <v>MC</v>
      </c>
      <c r="L67" s="141" t="s">
        <v>147</v>
      </c>
      <c r="M67" s="138" t="s">
        <v>833</v>
      </c>
      <c r="N67" s="138" t="s">
        <v>340</v>
      </c>
      <c r="O67" s="167" t="s">
        <v>834</v>
      </c>
      <c r="P67" s="144" t="s">
        <v>114</v>
      </c>
    </row>
    <row r="68" spans="1:35" s="134" customFormat="1" ht="50.1" customHeight="1" thickBot="1">
      <c r="A68" s="105">
        <v>64</v>
      </c>
      <c r="B68" s="151">
        <v>42562</v>
      </c>
      <c r="C68" s="16">
        <v>201620667</v>
      </c>
      <c r="D68" s="136" t="s">
        <v>835</v>
      </c>
      <c r="E68" s="16" t="s">
        <v>27</v>
      </c>
      <c r="F68" s="137" t="s">
        <v>521</v>
      </c>
      <c r="G68" s="16" t="s">
        <v>836</v>
      </c>
      <c r="H68" s="138" t="s">
        <v>837</v>
      </c>
      <c r="I68" s="139">
        <v>8705920</v>
      </c>
      <c r="J68" s="143" t="s">
        <v>838</v>
      </c>
      <c r="K68" s="140" t="str">
        <f>VLOOKUP(L68,[1]ListaTipoContratacion!$C$4:$D$12,2,FALSE)</f>
        <v>D</v>
      </c>
      <c r="L68" s="141" t="s">
        <v>125</v>
      </c>
      <c r="M68" s="138" t="s">
        <v>37</v>
      </c>
      <c r="N68" s="138" t="s">
        <v>523</v>
      </c>
      <c r="O68" s="167" t="s">
        <v>839</v>
      </c>
      <c r="P68" s="144" t="s">
        <v>524</v>
      </c>
    </row>
    <row r="69" spans="1:35" s="58" customFormat="1" ht="50.1" customHeight="1" thickBot="1">
      <c r="A69" s="105">
        <v>65</v>
      </c>
      <c r="B69" s="52">
        <v>42569</v>
      </c>
      <c r="C69" s="97">
        <v>201620833</v>
      </c>
      <c r="D69" s="54" t="s">
        <v>840</v>
      </c>
      <c r="E69" s="97" t="s">
        <v>35</v>
      </c>
      <c r="F69" s="195">
        <v>79372173</v>
      </c>
      <c r="G69" s="97" t="s">
        <v>841</v>
      </c>
      <c r="H69" s="53" t="s">
        <v>449</v>
      </c>
      <c r="I69" s="55" t="s">
        <v>842</v>
      </c>
      <c r="J69" s="56">
        <v>42570</v>
      </c>
      <c r="K69" s="196" t="str">
        <f>VLOOKUP(L69,[1]ListaTipoContratacion!$C$4:$D$12,2,FALSE)</f>
        <v>D</v>
      </c>
      <c r="L69" s="197" t="s">
        <v>125</v>
      </c>
      <c r="M69" s="53" t="s">
        <v>37</v>
      </c>
      <c r="N69" s="53" t="s">
        <v>338</v>
      </c>
      <c r="O69" s="198" t="s">
        <v>806</v>
      </c>
      <c r="P69" s="57" t="s">
        <v>239</v>
      </c>
      <c r="S69" s="123"/>
      <c r="T69" s="123"/>
      <c r="U69" s="123"/>
      <c r="V69" s="123"/>
      <c r="W69" s="123"/>
      <c r="X69" s="123"/>
      <c r="Y69" s="123"/>
      <c r="Z69" s="123"/>
      <c r="AA69" s="123"/>
      <c r="AB69" s="123"/>
      <c r="AC69" s="123"/>
      <c r="AD69" s="123"/>
      <c r="AE69" s="123"/>
      <c r="AF69" s="123"/>
      <c r="AG69" s="123"/>
      <c r="AH69" s="123"/>
      <c r="AI69" s="123"/>
    </row>
    <row r="70" spans="1:35" s="134" customFormat="1" ht="45.75" customHeight="1" thickBot="1">
      <c r="A70" s="105">
        <v>66</v>
      </c>
      <c r="B70" s="151">
        <v>42570</v>
      </c>
      <c r="C70" s="17">
        <v>201620866</v>
      </c>
      <c r="D70" s="136" t="s">
        <v>843</v>
      </c>
      <c r="E70" s="16" t="s">
        <v>27</v>
      </c>
      <c r="F70" s="137" t="s">
        <v>844</v>
      </c>
      <c r="G70" s="199" t="s">
        <v>845</v>
      </c>
      <c r="H70" s="138" t="s">
        <v>846</v>
      </c>
      <c r="I70" s="139">
        <v>1032400</v>
      </c>
      <c r="J70" s="143" t="s">
        <v>847</v>
      </c>
      <c r="K70" s="140" t="str">
        <f>VLOOKUP(L70,[1]ListaTipoContratacion!$C$4:$D$12,2,FALSE)</f>
        <v>MC</v>
      </c>
      <c r="L70" s="141" t="s">
        <v>147</v>
      </c>
      <c r="M70" s="162" t="s">
        <v>848</v>
      </c>
      <c r="N70" s="138" t="s">
        <v>340</v>
      </c>
      <c r="O70" s="167" t="s">
        <v>743</v>
      </c>
      <c r="P70" s="144" t="s">
        <v>109</v>
      </c>
      <c r="S70" s="123"/>
      <c r="T70" s="123"/>
      <c r="U70" s="123"/>
      <c r="V70" s="123"/>
      <c r="W70" s="123"/>
      <c r="X70" s="123"/>
      <c r="Y70" s="123"/>
      <c r="Z70" s="123"/>
      <c r="AA70" s="123"/>
      <c r="AB70" s="123"/>
      <c r="AC70" s="123"/>
      <c r="AD70" s="123"/>
      <c r="AE70" s="123"/>
      <c r="AF70" s="123"/>
      <c r="AG70" s="123"/>
      <c r="AH70" s="123"/>
      <c r="AI70" s="123"/>
    </row>
    <row r="71" spans="1:35" s="134" customFormat="1" ht="54.75" customHeight="1" thickBot="1">
      <c r="A71" s="105">
        <v>67</v>
      </c>
      <c r="B71" s="151">
        <v>42572</v>
      </c>
      <c r="C71" s="16">
        <v>201620858</v>
      </c>
      <c r="D71" s="136" t="s">
        <v>849</v>
      </c>
      <c r="E71" s="16" t="s">
        <v>27</v>
      </c>
      <c r="F71" s="137" t="s">
        <v>850</v>
      </c>
      <c r="G71" s="16" t="s">
        <v>851</v>
      </c>
      <c r="H71" s="193">
        <v>43667</v>
      </c>
      <c r="I71" s="139">
        <v>52073000</v>
      </c>
      <c r="J71" s="189"/>
      <c r="K71" s="140" t="str">
        <f>VLOOKUP(L71,[1]ListaTipoContratacion!$C$4:$D$12,2,FALSE)</f>
        <v>SI</v>
      </c>
      <c r="L71" s="141" t="s">
        <v>479</v>
      </c>
      <c r="M71" s="138" t="s">
        <v>852</v>
      </c>
      <c r="N71" s="138" t="s">
        <v>340</v>
      </c>
      <c r="O71" s="167" t="s">
        <v>415</v>
      </c>
      <c r="P71" s="144" t="s">
        <v>239</v>
      </c>
    </row>
    <row r="72" spans="1:35" s="134" customFormat="1" ht="83.25" customHeight="1" thickBot="1">
      <c r="A72" s="105">
        <v>68</v>
      </c>
      <c r="B72" s="151">
        <v>42573</v>
      </c>
      <c r="C72" s="16">
        <v>201620848</v>
      </c>
      <c r="D72" s="136" t="s">
        <v>853</v>
      </c>
      <c r="E72" s="16" t="s">
        <v>35</v>
      </c>
      <c r="F72" s="137">
        <v>52259096</v>
      </c>
      <c r="G72" s="16" t="s">
        <v>854</v>
      </c>
      <c r="H72" s="138" t="s">
        <v>855</v>
      </c>
      <c r="I72" s="139">
        <v>45000000</v>
      </c>
      <c r="J72" s="143">
        <v>42577</v>
      </c>
      <c r="K72" s="140" t="str">
        <f>VLOOKUP(L72,[1]ListaTipoContratacion!$C$4:$D$12,2,FALSE)</f>
        <v>D</v>
      </c>
      <c r="L72" s="141" t="s">
        <v>125</v>
      </c>
      <c r="M72" s="138" t="s">
        <v>37</v>
      </c>
      <c r="N72" s="138" t="s">
        <v>338</v>
      </c>
      <c r="O72" s="167" t="s">
        <v>428</v>
      </c>
      <c r="P72" s="144" t="s">
        <v>239</v>
      </c>
    </row>
    <row r="73" spans="1:35" s="134" customFormat="1" ht="85.5" customHeight="1" thickBot="1">
      <c r="A73" s="105">
        <v>69</v>
      </c>
      <c r="B73" s="151">
        <v>42578</v>
      </c>
      <c r="C73" s="17">
        <v>201620885</v>
      </c>
      <c r="D73" s="136" t="s">
        <v>856</v>
      </c>
      <c r="E73" s="16" t="s">
        <v>27</v>
      </c>
      <c r="F73" s="137" t="s">
        <v>857</v>
      </c>
      <c r="G73" s="16" t="s">
        <v>858</v>
      </c>
      <c r="H73" s="138" t="s">
        <v>859</v>
      </c>
      <c r="I73" s="139">
        <v>408500000</v>
      </c>
      <c r="J73" s="143" t="s">
        <v>860</v>
      </c>
      <c r="K73" s="140" t="str">
        <f>VLOOKUP(L73,[1]ListaTipoContratacion!$C$4:$D$12,2,FALSE)</f>
        <v>D</v>
      </c>
      <c r="L73" s="141" t="s">
        <v>125</v>
      </c>
      <c r="M73" s="138" t="s">
        <v>37</v>
      </c>
      <c r="N73" s="138" t="s">
        <v>325</v>
      </c>
      <c r="O73" s="167" t="s">
        <v>861</v>
      </c>
      <c r="P73" s="144" t="s">
        <v>114</v>
      </c>
      <c r="S73" s="123"/>
      <c r="T73" s="123"/>
      <c r="U73" s="123"/>
      <c r="V73" s="123"/>
      <c r="W73" s="123"/>
      <c r="X73" s="123"/>
      <c r="Y73" s="123"/>
      <c r="Z73" s="123"/>
      <c r="AA73" s="123"/>
      <c r="AB73" s="123"/>
      <c r="AC73" s="123"/>
      <c r="AD73" s="123"/>
      <c r="AE73" s="123"/>
      <c r="AF73" s="123"/>
      <c r="AG73" s="123"/>
      <c r="AH73" s="123"/>
      <c r="AI73" s="123"/>
    </row>
    <row r="74" spans="1:35" s="134" customFormat="1" ht="77.25" thickBot="1">
      <c r="A74" s="105">
        <v>70</v>
      </c>
      <c r="B74" s="151">
        <v>42583</v>
      </c>
      <c r="C74" s="16">
        <v>201620870</v>
      </c>
      <c r="D74" s="136" t="s">
        <v>862</v>
      </c>
      <c r="E74" s="16" t="s">
        <v>27</v>
      </c>
      <c r="F74" s="137" t="s">
        <v>863</v>
      </c>
      <c r="G74" s="16" t="s">
        <v>864</v>
      </c>
      <c r="H74" s="138" t="s">
        <v>865</v>
      </c>
      <c r="I74" s="139">
        <v>38500000</v>
      </c>
      <c r="J74" s="143" t="s">
        <v>866</v>
      </c>
      <c r="K74" s="140"/>
      <c r="L74" s="141" t="s">
        <v>125</v>
      </c>
      <c r="M74" s="138" t="s">
        <v>37</v>
      </c>
      <c r="N74" s="190" t="s">
        <v>338</v>
      </c>
      <c r="O74" s="167" t="s">
        <v>867</v>
      </c>
      <c r="P74" s="144" t="s">
        <v>114</v>
      </c>
      <c r="S74" s="123"/>
      <c r="T74" s="123"/>
      <c r="U74" s="123"/>
      <c r="V74" s="123"/>
      <c r="W74" s="123"/>
      <c r="X74" s="123"/>
      <c r="Y74" s="123"/>
      <c r="Z74" s="123"/>
      <c r="AA74" s="123"/>
      <c r="AB74" s="123"/>
      <c r="AC74" s="123"/>
      <c r="AD74" s="123"/>
      <c r="AE74" s="123"/>
      <c r="AF74" s="123"/>
      <c r="AG74" s="123"/>
      <c r="AH74" s="123"/>
      <c r="AI74" s="123"/>
    </row>
    <row r="75" spans="1:35" s="134" customFormat="1" ht="71.25" customHeight="1" thickBot="1">
      <c r="A75" s="105">
        <v>71</v>
      </c>
      <c r="B75" s="151">
        <v>42584</v>
      </c>
      <c r="C75" s="16">
        <v>201620896</v>
      </c>
      <c r="D75" s="136" t="s">
        <v>868</v>
      </c>
      <c r="E75" s="16" t="s">
        <v>27</v>
      </c>
      <c r="F75" s="137" t="s">
        <v>288</v>
      </c>
      <c r="G75" s="16" t="s">
        <v>869</v>
      </c>
      <c r="H75" s="138" t="s">
        <v>769</v>
      </c>
      <c r="I75" s="139">
        <v>7637440</v>
      </c>
      <c r="J75" s="143" t="s">
        <v>866</v>
      </c>
      <c r="K75" s="140" t="str">
        <f>VLOOKUP(L75,[1]ListaTipoContratacion!$C$4:$D$12,2,FALSE)</f>
        <v>D</v>
      </c>
      <c r="L75" s="141" t="s">
        <v>125</v>
      </c>
      <c r="M75" s="138" t="s">
        <v>37</v>
      </c>
      <c r="N75" s="138" t="s">
        <v>523</v>
      </c>
      <c r="O75" s="167" t="s">
        <v>870</v>
      </c>
      <c r="P75" s="144" t="s">
        <v>239</v>
      </c>
    </row>
    <row r="76" spans="1:35" s="134" customFormat="1" ht="71.25" customHeight="1" thickBot="1">
      <c r="A76" s="105">
        <v>72</v>
      </c>
      <c r="B76" s="151">
        <v>42585</v>
      </c>
      <c r="C76" s="17">
        <v>201620890</v>
      </c>
      <c r="D76" s="136" t="s">
        <v>871</v>
      </c>
      <c r="E76" s="19" t="s">
        <v>35</v>
      </c>
      <c r="F76" s="157">
        <v>55221392</v>
      </c>
      <c r="G76" s="16" t="s">
        <v>872</v>
      </c>
      <c r="H76" s="138" t="s">
        <v>873</v>
      </c>
      <c r="I76" s="139">
        <v>33000000</v>
      </c>
      <c r="J76" s="143" t="s">
        <v>874</v>
      </c>
      <c r="K76" s="140" t="str">
        <f>VLOOKUP(L76,[1]ListaTipoContratacion!$C$4:$D$12,2,FALSE)</f>
        <v>D</v>
      </c>
      <c r="L76" s="141" t="s">
        <v>125</v>
      </c>
      <c r="M76" s="190" t="s">
        <v>37</v>
      </c>
      <c r="N76" s="138" t="s">
        <v>338</v>
      </c>
      <c r="O76" s="167" t="s">
        <v>875</v>
      </c>
      <c r="P76" s="144" t="s">
        <v>241</v>
      </c>
    </row>
    <row r="77" spans="1:35" s="134" customFormat="1" ht="50.1" customHeight="1" thickBot="1">
      <c r="A77" s="105">
        <v>73</v>
      </c>
      <c r="B77" s="151">
        <v>42591</v>
      </c>
      <c r="C77" s="19">
        <v>201620957</v>
      </c>
      <c r="D77" s="136" t="s">
        <v>876</v>
      </c>
      <c r="E77" s="16" t="s">
        <v>27</v>
      </c>
      <c r="F77" s="137">
        <v>8600765807</v>
      </c>
      <c r="G77" s="16" t="s">
        <v>877</v>
      </c>
      <c r="H77" s="138" t="s">
        <v>878</v>
      </c>
      <c r="I77" s="139">
        <v>7775712</v>
      </c>
      <c r="J77" s="143" t="s">
        <v>879</v>
      </c>
      <c r="K77" s="140" t="str">
        <f>VLOOKUP(L77,[1]ListaTipoContratacion!$C$4:$D$12,2,FALSE)</f>
        <v>D</v>
      </c>
      <c r="L77" s="141" t="s">
        <v>125</v>
      </c>
      <c r="M77" s="138" t="s">
        <v>37</v>
      </c>
      <c r="N77" s="138" t="s">
        <v>523</v>
      </c>
      <c r="O77" s="171" t="s">
        <v>824</v>
      </c>
      <c r="P77" s="144" t="s">
        <v>109</v>
      </c>
      <c r="S77" s="123"/>
      <c r="T77" s="123"/>
      <c r="U77" s="123"/>
      <c r="V77" s="123"/>
      <c r="W77" s="123"/>
      <c r="X77" s="123"/>
      <c r="Y77" s="123"/>
      <c r="Z77" s="123"/>
      <c r="AA77" s="123"/>
      <c r="AB77" s="123"/>
      <c r="AC77" s="123"/>
      <c r="AD77" s="123"/>
      <c r="AE77" s="123"/>
      <c r="AF77" s="123"/>
      <c r="AG77" s="123"/>
      <c r="AH77" s="123"/>
      <c r="AI77" s="123"/>
    </row>
    <row r="78" spans="1:35" s="134" customFormat="1" ht="50.1" customHeight="1" thickBot="1">
      <c r="A78" s="105">
        <v>74</v>
      </c>
      <c r="B78" s="151">
        <v>42598</v>
      </c>
      <c r="C78" s="17">
        <v>201620945</v>
      </c>
      <c r="D78" s="136" t="s">
        <v>880</v>
      </c>
      <c r="E78" s="200"/>
      <c r="F78" s="201"/>
      <c r="G78" s="200"/>
      <c r="H78" s="202"/>
      <c r="I78" s="139">
        <v>241999000</v>
      </c>
      <c r="J78" s="56" t="s">
        <v>881</v>
      </c>
      <c r="K78" s="140" t="str">
        <f>VLOOKUP(L78,[1]ListaTipoContratacion!$C$4:$D$12,2,FALSE)</f>
        <v>CMA</v>
      </c>
      <c r="L78" s="141" t="s">
        <v>365</v>
      </c>
      <c r="M78" s="138" t="s">
        <v>882</v>
      </c>
      <c r="N78" s="138" t="s">
        <v>337</v>
      </c>
      <c r="O78" s="167" t="s">
        <v>883</v>
      </c>
      <c r="P78" s="144" t="s">
        <v>241</v>
      </c>
      <c r="S78" s="123"/>
      <c r="T78" s="123"/>
      <c r="U78" s="123"/>
      <c r="V78" s="123"/>
      <c r="W78" s="123"/>
      <c r="X78" s="123"/>
      <c r="Y78" s="123"/>
      <c r="Z78" s="123"/>
      <c r="AA78" s="123"/>
      <c r="AB78" s="123"/>
      <c r="AC78" s="123"/>
      <c r="AD78" s="123"/>
      <c r="AE78" s="123"/>
      <c r="AF78" s="123"/>
      <c r="AG78" s="123"/>
      <c r="AH78" s="123"/>
      <c r="AI78" s="123"/>
    </row>
    <row r="79" spans="1:35" s="134" customFormat="1" ht="60.75" thickBot="1">
      <c r="A79" s="105">
        <v>75</v>
      </c>
      <c r="B79" s="151">
        <v>42607</v>
      </c>
      <c r="C79" s="17" t="s">
        <v>37</v>
      </c>
      <c r="D79" s="136" t="s">
        <v>884</v>
      </c>
      <c r="E79" s="16" t="s">
        <v>27</v>
      </c>
      <c r="F79" s="201"/>
      <c r="G79" s="16" t="s">
        <v>885</v>
      </c>
      <c r="H79" s="138" t="s">
        <v>886</v>
      </c>
      <c r="I79" s="182">
        <v>26631000</v>
      </c>
      <c r="J79" s="143" t="s">
        <v>887</v>
      </c>
      <c r="K79" s="140" t="str">
        <f>VLOOKUP(L79,[1]ListaTipoContratacion!$C$4:$D$12,2,FALSE)</f>
        <v>AMP</v>
      </c>
      <c r="L79" s="141" t="s">
        <v>29</v>
      </c>
      <c r="M79" s="138" t="s">
        <v>888</v>
      </c>
      <c r="N79" s="138" t="s">
        <v>336</v>
      </c>
      <c r="O79" s="171" t="s">
        <v>824</v>
      </c>
      <c r="P79" s="144" t="s">
        <v>239</v>
      </c>
    </row>
    <row r="80" spans="1:35" s="134" customFormat="1" ht="45.75" thickBot="1">
      <c r="A80" s="105">
        <v>76</v>
      </c>
      <c r="B80" s="151">
        <v>42607</v>
      </c>
      <c r="C80" s="17" t="s">
        <v>889</v>
      </c>
      <c r="D80" s="136" t="s">
        <v>890</v>
      </c>
      <c r="E80" s="16" t="s">
        <v>27</v>
      </c>
      <c r="F80" s="137" t="s">
        <v>670</v>
      </c>
      <c r="G80" s="16" t="s">
        <v>891</v>
      </c>
      <c r="H80" s="138" t="s">
        <v>892</v>
      </c>
      <c r="I80" s="139">
        <v>2340825.48</v>
      </c>
      <c r="J80" s="143" t="s">
        <v>893</v>
      </c>
      <c r="K80" s="140" t="str">
        <f>VLOOKUP(L80,[1]ListaTipoContratacion!$C$4:$D$12,2,FALSE)</f>
        <v>AMP</v>
      </c>
      <c r="L80" s="141" t="s">
        <v>29</v>
      </c>
      <c r="M80" s="138" t="s">
        <v>888</v>
      </c>
      <c r="N80" s="138" t="s">
        <v>336</v>
      </c>
      <c r="O80" s="171" t="s">
        <v>483</v>
      </c>
      <c r="P80" s="144" t="s">
        <v>114</v>
      </c>
    </row>
    <row r="81" spans="1:35" s="165" customFormat="1" ht="34.5" thickBot="1">
      <c r="A81" s="203">
        <v>77</v>
      </c>
      <c r="B81" s="155">
        <v>42614</v>
      </c>
      <c r="C81" s="19">
        <v>201621031</v>
      </c>
      <c r="D81" s="156" t="s">
        <v>894</v>
      </c>
      <c r="E81" s="19" t="s">
        <v>35</v>
      </c>
      <c r="F81" s="201"/>
      <c r="G81" s="19" t="s">
        <v>895</v>
      </c>
      <c r="H81" s="190" t="s">
        <v>896</v>
      </c>
      <c r="I81" s="186">
        <v>760000</v>
      </c>
      <c r="J81" s="204" t="s">
        <v>897</v>
      </c>
      <c r="K81" s="205" t="str">
        <f>VLOOKUP(L81,[1]ListaTipoContratacion!$C$4:$D$12,2,FALSE)</f>
        <v>MC</v>
      </c>
      <c r="L81" s="183" t="s">
        <v>147</v>
      </c>
      <c r="M81" s="190" t="s">
        <v>898</v>
      </c>
      <c r="N81" s="190" t="s">
        <v>340</v>
      </c>
      <c r="O81" s="191" t="s">
        <v>899</v>
      </c>
      <c r="P81" s="206" t="s">
        <v>524</v>
      </c>
      <c r="S81" s="123"/>
      <c r="T81" s="123"/>
      <c r="U81" s="123"/>
      <c r="V81" s="123"/>
      <c r="W81" s="123"/>
      <c r="X81" s="123"/>
      <c r="Y81" s="123"/>
      <c r="Z81" s="123"/>
      <c r="AA81" s="123"/>
      <c r="AB81" s="123"/>
      <c r="AC81" s="123"/>
      <c r="AD81" s="123"/>
      <c r="AE81" s="123"/>
      <c r="AF81" s="123"/>
      <c r="AG81" s="123"/>
      <c r="AH81" s="123"/>
      <c r="AI81" s="123"/>
    </row>
    <row r="82" spans="1:35" s="134" customFormat="1" ht="115.5" thickBot="1">
      <c r="A82" s="105">
        <v>78</v>
      </c>
      <c r="B82" s="151">
        <v>42619</v>
      </c>
      <c r="C82" s="16">
        <v>201621035</v>
      </c>
      <c r="D82" s="136" t="s">
        <v>900</v>
      </c>
      <c r="E82" s="16" t="s">
        <v>35</v>
      </c>
      <c r="F82" s="137">
        <v>5565240</v>
      </c>
      <c r="G82" s="16" t="s">
        <v>901</v>
      </c>
      <c r="H82" s="138" t="s">
        <v>902</v>
      </c>
      <c r="I82" s="139">
        <v>179940360</v>
      </c>
      <c r="J82" s="160" t="s">
        <v>903</v>
      </c>
      <c r="K82" s="140" t="str">
        <f>VLOOKUP(L82,[1]ListaTipoContratacion!$C$4:$D$12,2,FALSE)</f>
        <v>CMA</v>
      </c>
      <c r="L82" s="141" t="s">
        <v>365</v>
      </c>
      <c r="M82" s="138" t="s">
        <v>904</v>
      </c>
      <c r="N82" s="138" t="s">
        <v>337</v>
      </c>
      <c r="O82" s="167" t="s">
        <v>905</v>
      </c>
      <c r="P82" s="144" t="s">
        <v>416</v>
      </c>
      <c r="S82" s="123"/>
      <c r="T82" s="123"/>
      <c r="U82" s="123"/>
      <c r="V82" s="123"/>
      <c r="W82" s="123"/>
      <c r="X82" s="123"/>
      <c r="Y82" s="123"/>
      <c r="Z82" s="123"/>
      <c r="AA82" s="123"/>
      <c r="AB82" s="123"/>
      <c r="AC82" s="123"/>
      <c r="AD82" s="123"/>
      <c r="AE82" s="123"/>
      <c r="AF82" s="123"/>
      <c r="AG82" s="123"/>
      <c r="AH82" s="123"/>
      <c r="AI82" s="123"/>
    </row>
    <row r="83" spans="1:35" s="134" customFormat="1" ht="45.75" thickBot="1">
      <c r="A83" s="105">
        <v>79</v>
      </c>
      <c r="B83" s="151">
        <v>42628</v>
      </c>
      <c r="C83" s="19">
        <v>201621094</v>
      </c>
      <c r="D83" s="136" t="s">
        <v>906</v>
      </c>
      <c r="E83" s="16" t="s">
        <v>27</v>
      </c>
      <c r="F83" s="137" t="s">
        <v>907</v>
      </c>
      <c r="G83" s="16" t="s">
        <v>908</v>
      </c>
      <c r="H83" s="138" t="s">
        <v>909</v>
      </c>
      <c r="I83" s="139">
        <v>11370320</v>
      </c>
      <c r="J83" s="160" t="s">
        <v>910</v>
      </c>
      <c r="K83" s="140" t="str">
        <f>VLOOKUP(L83,[1]ListaTipoContratacion!$C$4:$D$12,2,FALSE)</f>
        <v>MC</v>
      </c>
      <c r="L83" s="141" t="s">
        <v>147</v>
      </c>
      <c r="M83" s="138" t="s">
        <v>911</v>
      </c>
      <c r="N83" s="138" t="s">
        <v>336</v>
      </c>
      <c r="O83" s="171" t="s">
        <v>824</v>
      </c>
      <c r="P83" s="144" t="s">
        <v>109</v>
      </c>
    </row>
    <row r="84" spans="1:35" s="134" customFormat="1" ht="45.75" thickBot="1">
      <c r="A84" s="105">
        <v>80</v>
      </c>
      <c r="B84" s="151">
        <v>42629</v>
      </c>
      <c r="C84" s="19">
        <v>201621079</v>
      </c>
      <c r="D84" s="136" t="s">
        <v>825</v>
      </c>
      <c r="E84" s="16" t="s">
        <v>27</v>
      </c>
      <c r="F84" s="137" t="s">
        <v>912</v>
      </c>
      <c r="G84" s="16" t="s">
        <v>913</v>
      </c>
      <c r="H84" s="138" t="s">
        <v>786</v>
      </c>
      <c r="I84" s="139">
        <v>558000000</v>
      </c>
      <c r="J84" s="143" t="s">
        <v>914</v>
      </c>
      <c r="K84" s="140" t="str">
        <f>VLOOKUP(L84,[1]ListaTipoContratacion!$C$4:$D$12,2,FALSE)</f>
        <v>CMA</v>
      </c>
      <c r="L84" s="141" t="s">
        <v>365</v>
      </c>
      <c r="M84" s="159" t="s">
        <v>915</v>
      </c>
      <c r="N84" s="138" t="s">
        <v>337</v>
      </c>
      <c r="O84" s="167" t="s">
        <v>612</v>
      </c>
      <c r="P84" s="144" t="s">
        <v>524</v>
      </c>
    </row>
    <row r="85" spans="1:35" s="58" customFormat="1" ht="50.1" customHeight="1" thickBot="1">
      <c r="A85" s="105">
        <v>81</v>
      </c>
      <c r="B85" s="52">
        <v>42632</v>
      </c>
      <c r="C85" s="53">
        <v>20162133</v>
      </c>
      <c r="D85" s="54" t="s">
        <v>916</v>
      </c>
      <c r="E85" s="16" t="s">
        <v>27</v>
      </c>
      <c r="F85" s="137" t="s">
        <v>216</v>
      </c>
      <c r="G85" s="16" t="s">
        <v>917</v>
      </c>
      <c r="H85" s="53" t="s">
        <v>918</v>
      </c>
      <c r="I85" s="139">
        <v>28768000</v>
      </c>
      <c r="J85" s="56" t="s">
        <v>919</v>
      </c>
      <c r="K85" s="140" t="str">
        <f>VLOOKUP(L85,[1]ListaTipoContratacion!$C$4:$D$12,2,FALSE)</f>
        <v>D</v>
      </c>
      <c r="L85" s="141" t="s">
        <v>125</v>
      </c>
      <c r="M85" s="100" t="s">
        <v>37</v>
      </c>
      <c r="N85" s="190" t="s">
        <v>339</v>
      </c>
      <c r="O85" s="167" t="s">
        <v>612</v>
      </c>
      <c r="P85" s="57" t="s">
        <v>241</v>
      </c>
      <c r="S85" s="123"/>
      <c r="T85" s="123"/>
      <c r="U85" s="123"/>
      <c r="V85" s="123"/>
      <c r="W85" s="123"/>
      <c r="X85" s="123"/>
      <c r="Y85" s="123"/>
      <c r="Z85" s="123"/>
      <c r="AA85" s="123"/>
      <c r="AB85" s="123"/>
      <c r="AC85" s="123"/>
      <c r="AD85" s="123"/>
      <c r="AE85" s="123"/>
      <c r="AF85" s="123"/>
      <c r="AG85" s="123"/>
      <c r="AH85" s="123"/>
      <c r="AI85" s="123"/>
    </row>
    <row r="86" spans="1:35" s="134" customFormat="1" ht="50.1" customHeight="1" thickBot="1">
      <c r="A86" s="105">
        <v>82</v>
      </c>
      <c r="B86" s="52">
        <v>42639</v>
      </c>
      <c r="C86" s="19">
        <v>201621134</v>
      </c>
      <c r="D86" s="54" t="s">
        <v>920</v>
      </c>
      <c r="E86" s="16" t="s">
        <v>27</v>
      </c>
      <c r="F86" s="207" t="s">
        <v>921</v>
      </c>
      <c r="G86" s="16" t="s">
        <v>922</v>
      </c>
      <c r="H86" s="53" t="s">
        <v>923</v>
      </c>
      <c r="I86" s="139">
        <v>8759400</v>
      </c>
      <c r="J86" s="56" t="s">
        <v>392</v>
      </c>
      <c r="K86" s="140" t="str">
        <f>VLOOKUP(L86,[1]ListaTipoContratacion!$C$4:$D$12,2,FALSE)</f>
        <v>MC</v>
      </c>
      <c r="L86" s="141" t="s">
        <v>147</v>
      </c>
      <c r="M86" s="53" t="s">
        <v>924</v>
      </c>
      <c r="N86" s="138" t="s">
        <v>340</v>
      </c>
      <c r="O86" s="167" t="s">
        <v>925</v>
      </c>
      <c r="P86" s="57" t="s">
        <v>524</v>
      </c>
      <c r="S86" s="123"/>
      <c r="T86" s="123"/>
      <c r="U86" s="123"/>
      <c r="V86" s="123"/>
      <c r="W86" s="123"/>
      <c r="X86" s="123"/>
      <c r="Y86" s="123"/>
      <c r="Z86" s="123"/>
      <c r="AA86" s="123"/>
      <c r="AB86" s="123"/>
      <c r="AC86" s="123"/>
      <c r="AD86" s="123"/>
      <c r="AE86" s="123"/>
      <c r="AF86" s="123"/>
      <c r="AG86" s="123"/>
      <c r="AH86" s="123"/>
      <c r="AI86" s="123"/>
    </row>
    <row r="87" spans="1:35" s="165" customFormat="1" ht="119.25" customHeight="1" thickBot="1">
      <c r="A87" s="203">
        <v>83</v>
      </c>
      <c r="B87" s="208">
        <v>42641</v>
      </c>
      <c r="C87" s="53">
        <v>201621156</v>
      </c>
      <c r="D87" s="54" t="s">
        <v>103</v>
      </c>
      <c r="E87" s="17" t="s">
        <v>27</v>
      </c>
      <c r="F87" s="188" t="s">
        <v>104</v>
      </c>
      <c r="G87" s="17" t="s">
        <v>926</v>
      </c>
      <c r="H87" s="53" t="s">
        <v>927</v>
      </c>
      <c r="I87" s="186">
        <v>7105000</v>
      </c>
      <c r="J87" s="56" t="s">
        <v>928</v>
      </c>
      <c r="K87" s="205" t="str">
        <f>VLOOKUP(L87,[1]ListaTipoContratacion!$C$4:$D$12,2,FALSE)</f>
        <v>MC</v>
      </c>
      <c r="L87" s="183" t="s">
        <v>147</v>
      </c>
      <c r="M87" s="53" t="s">
        <v>929</v>
      </c>
      <c r="N87" s="190" t="s">
        <v>336</v>
      </c>
      <c r="O87" s="191" t="s">
        <v>930</v>
      </c>
      <c r="P87" s="57" t="s">
        <v>239</v>
      </c>
      <c r="S87" s="134"/>
      <c r="T87" s="134"/>
      <c r="U87" s="134"/>
      <c r="V87" s="134"/>
      <c r="W87" s="134"/>
      <c r="X87" s="134"/>
      <c r="Y87" s="134"/>
      <c r="Z87" s="134"/>
      <c r="AA87" s="134"/>
      <c r="AB87" s="134"/>
      <c r="AC87" s="134"/>
      <c r="AD87" s="134"/>
      <c r="AE87" s="134"/>
      <c r="AF87" s="134"/>
      <c r="AG87" s="134"/>
      <c r="AH87" s="134"/>
      <c r="AI87" s="134"/>
    </row>
    <row r="88" spans="1:35" s="134" customFormat="1" ht="50.1" customHeight="1" thickBot="1">
      <c r="A88" s="105">
        <v>84</v>
      </c>
      <c r="B88" s="208" t="s">
        <v>931</v>
      </c>
      <c r="C88" s="100">
        <v>201621158</v>
      </c>
      <c r="D88" s="209" t="s">
        <v>227</v>
      </c>
      <c r="E88" s="19" t="s">
        <v>27</v>
      </c>
      <c r="F88" s="157" t="s">
        <v>230</v>
      </c>
      <c r="G88" s="19" t="s">
        <v>932</v>
      </c>
      <c r="H88" s="100" t="s">
        <v>933</v>
      </c>
      <c r="I88" s="182">
        <v>50000000</v>
      </c>
      <c r="J88" s="210" t="s">
        <v>931</v>
      </c>
      <c r="K88" s="161" t="str">
        <f>VLOOKUP(L88,[1]ListaTipoContratacion!$C$4:$D$12,2,FALSE)</f>
        <v>D</v>
      </c>
      <c r="L88" s="162" t="s">
        <v>125</v>
      </c>
      <c r="M88" s="100" t="s">
        <v>37</v>
      </c>
      <c r="N88" s="159" t="s">
        <v>325</v>
      </c>
      <c r="O88" s="171" t="s">
        <v>934</v>
      </c>
      <c r="P88" s="211" t="s">
        <v>114</v>
      </c>
    </row>
    <row r="89" spans="1:35" s="134" customFormat="1" ht="50.1" customHeight="1" thickBot="1">
      <c r="A89" s="105">
        <v>85</v>
      </c>
      <c r="B89" s="208" t="s">
        <v>935</v>
      </c>
      <c r="C89" s="212">
        <v>201621172</v>
      </c>
      <c r="D89" s="213" t="s">
        <v>936</v>
      </c>
      <c r="E89" s="95" t="s">
        <v>27</v>
      </c>
      <c r="F89" s="214" t="s">
        <v>937</v>
      </c>
      <c r="G89" s="187" t="s">
        <v>938</v>
      </c>
      <c r="H89" s="215" t="s">
        <v>939</v>
      </c>
      <c r="I89" s="216">
        <v>2949041</v>
      </c>
      <c r="J89" s="217" t="s">
        <v>940</v>
      </c>
      <c r="K89" s="140" t="str">
        <f>VLOOKUP(L89,[1]ListaTipoContratacion!$C$4:$D$12,2,FALSE)</f>
        <v>MC</v>
      </c>
      <c r="L89" s="141" t="s">
        <v>147</v>
      </c>
      <c r="M89" s="53" t="s">
        <v>941</v>
      </c>
      <c r="N89" s="138" t="s">
        <v>340</v>
      </c>
      <c r="O89" s="167" t="s">
        <v>678</v>
      </c>
      <c r="P89" s="57" t="s">
        <v>109</v>
      </c>
      <c r="S89" s="123"/>
      <c r="T89" s="123"/>
      <c r="U89" s="123"/>
      <c r="V89" s="123"/>
      <c r="W89" s="123"/>
      <c r="X89" s="123"/>
      <c r="Y89" s="123"/>
      <c r="Z89" s="123"/>
      <c r="AA89" s="123"/>
      <c r="AB89" s="123"/>
      <c r="AC89" s="123"/>
      <c r="AD89" s="123"/>
      <c r="AE89" s="123"/>
      <c r="AF89" s="123"/>
      <c r="AG89" s="123"/>
      <c r="AH89" s="123"/>
      <c r="AI89" s="123"/>
    </row>
    <row r="90" spans="1:35" s="134" customFormat="1" ht="50.1" customHeight="1" thickBot="1">
      <c r="A90" s="105">
        <v>86</v>
      </c>
      <c r="B90" s="208" t="s">
        <v>942</v>
      </c>
      <c r="C90" s="100">
        <v>201621186</v>
      </c>
      <c r="D90" s="209" t="s">
        <v>906</v>
      </c>
      <c r="E90" s="16" t="s">
        <v>27</v>
      </c>
      <c r="F90" s="137" t="s">
        <v>943</v>
      </c>
      <c r="G90" s="218" t="s">
        <v>944</v>
      </c>
      <c r="H90" s="53" t="s">
        <v>945</v>
      </c>
      <c r="I90" s="139">
        <v>6865000</v>
      </c>
      <c r="J90" s="56" t="s">
        <v>942</v>
      </c>
      <c r="K90" s="140" t="str">
        <f>VLOOKUP(L90,[1]ListaTipoContratacion!$C$4:$D$12,2,FALSE)</f>
        <v>MC</v>
      </c>
      <c r="L90" s="141" t="s">
        <v>147</v>
      </c>
      <c r="M90" s="53" t="s">
        <v>946</v>
      </c>
      <c r="N90" s="138" t="s">
        <v>336</v>
      </c>
      <c r="O90" s="171" t="s">
        <v>824</v>
      </c>
      <c r="P90" s="57" t="s">
        <v>109</v>
      </c>
      <c r="S90" s="123"/>
      <c r="T90" s="123"/>
      <c r="U90" s="123"/>
      <c r="V90" s="123"/>
      <c r="W90" s="123"/>
      <c r="X90" s="123"/>
      <c r="Y90" s="123"/>
      <c r="Z90" s="123"/>
      <c r="AA90" s="123"/>
      <c r="AB90" s="123"/>
      <c r="AC90" s="123"/>
      <c r="AD90" s="123"/>
      <c r="AE90" s="123"/>
      <c r="AF90" s="123"/>
      <c r="AG90" s="123"/>
      <c r="AH90" s="123"/>
      <c r="AI90" s="123"/>
    </row>
    <row r="91" spans="1:35" s="134" customFormat="1" ht="67.5" customHeight="1" thickBot="1">
      <c r="A91" s="105">
        <v>87</v>
      </c>
      <c r="B91" s="208" t="s">
        <v>947</v>
      </c>
      <c r="C91" s="100">
        <v>201621180</v>
      </c>
      <c r="D91" s="209" t="s">
        <v>629</v>
      </c>
      <c r="E91" s="16" t="s">
        <v>35</v>
      </c>
      <c r="F91" s="137">
        <v>80084340</v>
      </c>
      <c r="G91" s="46" t="s">
        <v>948</v>
      </c>
      <c r="H91" s="53" t="s">
        <v>949</v>
      </c>
      <c r="I91" s="139">
        <v>159600000</v>
      </c>
      <c r="J91" s="56" t="s">
        <v>950</v>
      </c>
      <c r="K91" s="140" t="str">
        <f>VLOOKUP(L91,[1]ListaTipoContratacion!$C$4:$D$12,2,FALSE)</f>
        <v>D</v>
      </c>
      <c r="L91" s="141" t="s">
        <v>125</v>
      </c>
      <c r="M91" s="100" t="s">
        <v>37</v>
      </c>
      <c r="N91" s="138" t="s">
        <v>338</v>
      </c>
      <c r="O91" s="219" t="s">
        <v>951</v>
      </c>
      <c r="P91" s="57" t="s">
        <v>114</v>
      </c>
    </row>
    <row r="92" spans="1:35" s="134" customFormat="1" ht="50.1" customHeight="1" thickBot="1">
      <c r="A92" s="105">
        <v>88</v>
      </c>
      <c r="B92" s="208" t="s">
        <v>947</v>
      </c>
      <c r="C92" s="53">
        <v>201621202</v>
      </c>
      <c r="D92" s="54" t="s">
        <v>952</v>
      </c>
      <c r="E92" s="16" t="s">
        <v>35</v>
      </c>
      <c r="F92" s="137">
        <v>1015452160</v>
      </c>
      <c r="G92" s="218" t="s">
        <v>953</v>
      </c>
      <c r="H92" s="100" t="s">
        <v>933</v>
      </c>
      <c r="I92" s="139">
        <v>5370000</v>
      </c>
      <c r="J92" s="56" t="s">
        <v>947</v>
      </c>
      <c r="K92" s="140" t="str">
        <f>VLOOKUP(L92,[1]ListaTipoContratacion!$C$4:$D$12,2,FALSE)</f>
        <v>D</v>
      </c>
      <c r="L92" s="141" t="s">
        <v>125</v>
      </c>
      <c r="M92" s="53" t="s">
        <v>37</v>
      </c>
      <c r="N92" s="138" t="s">
        <v>339</v>
      </c>
      <c r="O92" s="167" t="s">
        <v>954</v>
      </c>
      <c r="P92" s="57" t="s">
        <v>955</v>
      </c>
    </row>
    <row r="93" spans="1:35" s="134" customFormat="1" ht="50.1" customHeight="1" thickBot="1">
      <c r="A93" s="105">
        <v>89</v>
      </c>
      <c r="B93" s="208" t="s">
        <v>950</v>
      </c>
      <c r="C93" s="100">
        <v>201621204</v>
      </c>
      <c r="D93" s="54" t="s">
        <v>956</v>
      </c>
      <c r="E93" s="16" t="s">
        <v>35</v>
      </c>
      <c r="F93" s="137">
        <v>1016068706</v>
      </c>
      <c r="G93" s="218" t="s">
        <v>953</v>
      </c>
      <c r="H93" s="100" t="s">
        <v>933</v>
      </c>
      <c r="I93" s="139">
        <v>5370000</v>
      </c>
      <c r="J93" s="56" t="s">
        <v>957</v>
      </c>
      <c r="K93" s="140" t="str">
        <f>VLOOKUP(L93,[1]ListaTipoContratacion!$C$4:$D$12,2,FALSE)</f>
        <v>D</v>
      </c>
      <c r="L93" s="141" t="s">
        <v>125</v>
      </c>
      <c r="M93" s="53" t="s">
        <v>37</v>
      </c>
      <c r="N93" s="138" t="s">
        <v>339</v>
      </c>
      <c r="O93" s="167" t="s">
        <v>954</v>
      </c>
      <c r="P93" s="57" t="s">
        <v>955</v>
      </c>
      <c r="S93" s="123"/>
      <c r="T93" s="123"/>
      <c r="U93" s="123"/>
      <c r="V93" s="123"/>
      <c r="W93" s="123"/>
      <c r="X93" s="123"/>
      <c r="Y93" s="123"/>
      <c r="Z93" s="123"/>
      <c r="AA93" s="123"/>
      <c r="AB93" s="123"/>
      <c r="AC93" s="123"/>
      <c r="AD93" s="123"/>
      <c r="AE93" s="123"/>
      <c r="AF93" s="123"/>
      <c r="AG93" s="123"/>
      <c r="AH93" s="123"/>
      <c r="AI93" s="123"/>
    </row>
    <row r="94" spans="1:35" s="220" customFormat="1" ht="45.75" thickBot="1">
      <c r="A94" s="105">
        <v>90</v>
      </c>
      <c r="B94" s="52">
        <v>42664</v>
      </c>
      <c r="C94" s="53" t="s">
        <v>37</v>
      </c>
      <c r="D94" s="54" t="s">
        <v>958</v>
      </c>
      <c r="E94" s="17" t="s">
        <v>27</v>
      </c>
      <c r="F94" s="188">
        <v>830058677</v>
      </c>
      <c r="G94" s="17" t="s">
        <v>959</v>
      </c>
      <c r="H94" s="53" t="s">
        <v>960</v>
      </c>
      <c r="I94" s="139">
        <v>5604076</v>
      </c>
      <c r="J94" s="52">
        <v>42664</v>
      </c>
      <c r="K94" s="140" t="str">
        <f>VLOOKUP(L94,[1]ListaTipoContratacion!$C$4:$D$12,2,FALSE)</f>
        <v>AMP</v>
      </c>
      <c r="L94" s="141" t="s">
        <v>29</v>
      </c>
      <c r="M94" s="141" t="s">
        <v>961</v>
      </c>
      <c r="N94" s="138" t="s">
        <v>340</v>
      </c>
      <c r="O94" s="171" t="s">
        <v>824</v>
      </c>
      <c r="P94" s="57" t="s">
        <v>239</v>
      </c>
      <c r="S94" s="123"/>
      <c r="T94" s="123"/>
      <c r="U94" s="123"/>
      <c r="V94" s="123"/>
      <c r="W94" s="123"/>
      <c r="X94" s="123"/>
      <c r="Y94" s="123"/>
      <c r="Z94" s="123"/>
      <c r="AA94" s="123"/>
      <c r="AB94" s="123"/>
      <c r="AC94" s="123"/>
      <c r="AD94" s="123"/>
      <c r="AE94" s="123"/>
      <c r="AF94" s="123"/>
      <c r="AG94" s="123"/>
      <c r="AH94" s="123"/>
      <c r="AI94" s="123"/>
    </row>
    <row r="95" spans="1:35" s="220" customFormat="1" ht="50.1" customHeight="1" thickBot="1">
      <c r="A95" s="105">
        <v>91</v>
      </c>
      <c r="B95" s="221" t="s">
        <v>962</v>
      </c>
      <c r="C95" s="53">
        <v>201621201</v>
      </c>
      <c r="D95" s="54" t="s">
        <v>963</v>
      </c>
      <c r="E95" s="16" t="s">
        <v>27</v>
      </c>
      <c r="F95" s="137" t="s">
        <v>377</v>
      </c>
      <c r="G95" s="16" t="s">
        <v>964</v>
      </c>
      <c r="H95" s="53" t="s">
        <v>965</v>
      </c>
      <c r="I95" s="139">
        <v>1910000</v>
      </c>
      <c r="J95" s="56" t="s">
        <v>966</v>
      </c>
      <c r="K95" s="143" t="str">
        <f>VLOOKUP(L95,[1]ListaTipoContratacion!$C$4:$D$12,2,FALSE)</f>
        <v>D</v>
      </c>
      <c r="L95" s="138" t="s">
        <v>125</v>
      </c>
      <c r="M95" s="53" t="s">
        <v>37</v>
      </c>
      <c r="N95" s="138" t="s">
        <v>339</v>
      </c>
      <c r="O95" s="138" t="s">
        <v>483</v>
      </c>
      <c r="P95" s="53" t="s">
        <v>114</v>
      </c>
      <c r="S95" s="134"/>
      <c r="T95" s="134"/>
      <c r="U95" s="134"/>
      <c r="V95" s="134"/>
      <c r="W95" s="134"/>
      <c r="X95" s="134"/>
      <c r="Y95" s="134"/>
      <c r="Z95" s="134"/>
      <c r="AA95" s="134"/>
      <c r="AB95" s="134"/>
      <c r="AC95" s="134"/>
      <c r="AD95" s="134"/>
      <c r="AE95" s="134"/>
      <c r="AF95" s="134"/>
      <c r="AG95" s="134"/>
      <c r="AH95" s="134"/>
      <c r="AI95" s="134"/>
    </row>
    <row r="96" spans="1:35" s="134" customFormat="1" ht="50.1" customHeight="1" thickBot="1">
      <c r="A96" s="105">
        <v>92</v>
      </c>
      <c r="B96" s="138" t="s">
        <v>967</v>
      </c>
      <c r="C96" s="159">
        <v>201621250</v>
      </c>
      <c r="D96" s="138" t="s">
        <v>968</v>
      </c>
      <c r="E96" s="16" t="s">
        <v>27</v>
      </c>
      <c r="F96" s="138" t="s">
        <v>969</v>
      </c>
      <c r="G96" s="218" t="s">
        <v>970</v>
      </c>
      <c r="H96" s="222" t="s">
        <v>971</v>
      </c>
      <c r="I96" s="138">
        <v>284200</v>
      </c>
      <c r="J96" s="187" t="s">
        <v>972</v>
      </c>
      <c r="K96" s="138"/>
      <c r="L96" s="138" t="s">
        <v>147</v>
      </c>
      <c r="M96" s="138" t="s">
        <v>973</v>
      </c>
      <c r="N96" s="138" t="s">
        <v>336</v>
      </c>
      <c r="O96" s="138" t="s">
        <v>578</v>
      </c>
      <c r="P96" s="138" t="s">
        <v>109</v>
      </c>
    </row>
    <row r="97" spans="1:35" s="134" customFormat="1" ht="70.5" customHeight="1" thickBot="1">
      <c r="A97" s="105">
        <v>93</v>
      </c>
      <c r="B97" s="52" t="s">
        <v>967</v>
      </c>
      <c r="C97" s="197">
        <v>201621188</v>
      </c>
      <c r="D97" s="138" t="s">
        <v>974</v>
      </c>
      <c r="E97" s="223" t="s">
        <v>27</v>
      </c>
      <c r="F97" s="224" t="s">
        <v>553</v>
      </c>
      <c r="G97" s="225" t="s">
        <v>975</v>
      </c>
      <c r="H97" s="53" t="s">
        <v>976</v>
      </c>
      <c r="I97" s="139">
        <v>21269203</v>
      </c>
      <c r="J97" s="196" t="s">
        <v>977</v>
      </c>
      <c r="K97" s="140" t="str">
        <f>VLOOKUP(L97,[1]ListaTipoContratacion!$C$4:$D$12,2,FALSE)</f>
        <v>D</v>
      </c>
      <c r="L97" s="141" t="s">
        <v>125</v>
      </c>
      <c r="M97" s="197" t="s">
        <v>37</v>
      </c>
      <c r="N97" s="141" t="s">
        <v>523</v>
      </c>
      <c r="O97" s="174" t="s">
        <v>978</v>
      </c>
      <c r="P97" s="226" t="s">
        <v>524</v>
      </c>
      <c r="S97" s="123"/>
      <c r="T97" s="123"/>
      <c r="U97" s="123"/>
      <c r="V97" s="123"/>
      <c r="W97" s="123"/>
      <c r="X97" s="123"/>
      <c r="Y97" s="123"/>
      <c r="Z97" s="123"/>
      <c r="AA97" s="123"/>
      <c r="AB97" s="123"/>
      <c r="AC97" s="123"/>
      <c r="AD97" s="123"/>
      <c r="AE97" s="123"/>
      <c r="AF97" s="123"/>
      <c r="AG97" s="123"/>
      <c r="AH97" s="123"/>
      <c r="AI97" s="123"/>
    </row>
    <row r="98" spans="1:35" s="134" customFormat="1" ht="45.75" thickBot="1">
      <c r="A98" s="105">
        <v>94</v>
      </c>
      <c r="B98" s="52" t="s">
        <v>979</v>
      </c>
      <c r="C98" s="53">
        <v>201621224</v>
      </c>
      <c r="D98" s="54" t="s">
        <v>980</v>
      </c>
      <c r="E98" s="16" t="s">
        <v>35</v>
      </c>
      <c r="F98" s="137">
        <v>16072574</v>
      </c>
      <c r="G98" s="16" t="s">
        <v>981</v>
      </c>
      <c r="H98" s="53" t="s">
        <v>982</v>
      </c>
      <c r="I98" s="139">
        <v>17000000</v>
      </c>
      <c r="J98" s="56" t="s">
        <v>983</v>
      </c>
      <c r="K98" s="140" t="str">
        <f>VLOOKUP(L98,[1]ListaTipoContratacion!$C$4:$D$12,2,FALSE)</f>
        <v>D</v>
      </c>
      <c r="L98" s="141" t="s">
        <v>125</v>
      </c>
      <c r="M98" s="53" t="s">
        <v>37</v>
      </c>
      <c r="N98" s="138" t="s">
        <v>338</v>
      </c>
      <c r="O98" s="167" t="s">
        <v>984</v>
      </c>
      <c r="P98" s="57" t="s">
        <v>524</v>
      </c>
      <c r="S98" s="123"/>
      <c r="T98" s="123"/>
      <c r="U98" s="123"/>
      <c r="V98" s="123"/>
      <c r="W98" s="123"/>
      <c r="X98" s="123"/>
      <c r="Y98" s="123"/>
      <c r="Z98" s="123"/>
      <c r="AA98" s="123"/>
      <c r="AB98" s="123"/>
      <c r="AC98" s="123"/>
      <c r="AD98" s="123"/>
      <c r="AE98" s="123"/>
      <c r="AF98" s="123"/>
      <c r="AG98" s="123"/>
      <c r="AH98" s="123"/>
      <c r="AI98" s="123"/>
    </row>
    <row r="99" spans="1:35" s="134" customFormat="1" ht="45.75" thickBot="1">
      <c r="A99" s="105">
        <v>95</v>
      </c>
      <c r="B99" s="208" t="s">
        <v>985</v>
      </c>
      <c r="C99" s="100">
        <v>201621252</v>
      </c>
      <c r="D99" s="209" t="s">
        <v>986</v>
      </c>
      <c r="E99" s="19" t="s">
        <v>27</v>
      </c>
      <c r="F99" s="157" t="s">
        <v>987</v>
      </c>
      <c r="G99" s="19" t="s">
        <v>988</v>
      </c>
      <c r="H99" s="100" t="s">
        <v>409</v>
      </c>
      <c r="I99" s="182">
        <v>419361576</v>
      </c>
      <c r="J99" s="56" t="s">
        <v>989</v>
      </c>
      <c r="K99" s="161" t="str">
        <f>VLOOKUP(L99,[1]ListaTipoContratacion!$C$4:$D$12,2,FALSE)</f>
        <v>CMA</v>
      </c>
      <c r="L99" s="162" t="s">
        <v>365</v>
      </c>
      <c r="M99" s="100" t="s">
        <v>990</v>
      </c>
      <c r="N99" s="159" t="s">
        <v>337</v>
      </c>
      <c r="O99" s="171" t="s">
        <v>991</v>
      </c>
      <c r="P99" s="57" t="s">
        <v>114</v>
      </c>
    </row>
    <row r="100" spans="1:35" s="134" customFormat="1" ht="45.75" thickBot="1">
      <c r="A100" s="105">
        <v>96</v>
      </c>
      <c r="B100" s="52" t="s">
        <v>985</v>
      </c>
      <c r="C100" s="97">
        <v>201621286</v>
      </c>
      <c r="D100" s="54" t="s">
        <v>506</v>
      </c>
      <c r="E100" s="16" t="s">
        <v>35</v>
      </c>
      <c r="F100" s="137">
        <v>79514143</v>
      </c>
      <c r="G100" s="16" t="s">
        <v>992</v>
      </c>
      <c r="H100" s="53" t="s">
        <v>993</v>
      </c>
      <c r="I100" s="139">
        <v>10523636</v>
      </c>
      <c r="J100" s="56" t="s">
        <v>994</v>
      </c>
      <c r="K100" s="140" t="str">
        <f>VLOOKUP(L100,[1]ListaTipoContratacion!$C$4:$D$12,2,FALSE)</f>
        <v>MC</v>
      </c>
      <c r="L100" s="141" t="s">
        <v>147</v>
      </c>
      <c r="M100" s="159" t="s">
        <v>995</v>
      </c>
      <c r="N100" s="138" t="s">
        <v>340</v>
      </c>
      <c r="O100" s="167" t="s">
        <v>483</v>
      </c>
      <c r="P100" s="57" t="s">
        <v>524</v>
      </c>
    </row>
    <row r="101" spans="1:35" s="134" customFormat="1" ht="50.1" customHeight="1" thickBot="1">
      <c r="A101" s="105">
        <v>97</v>
      </c>
      <c r="B101" s="52" t="s">
        <v>996</v>
      </c>
      <c r="C101" s="53">
        <v>201621159</v>
      </c>
      <c r="D101" s="54" t="s">
        <v>997</v>
      </c>
      <c r="E101" s="16" t="s">
        <v>27</v>
      </c>
      <c r="F101" s="207" t="s">
        <v>468</v>
      </c>
      <c r="G101" s="16" t="s">
        <v>998</v>
      </c>
      <c r="H101" s="53" t="s">
        <v>86</v>
      </c>
      <c r="I101" s="139">
        <v>23158240</v>
      </c>
      <c r="J101" s="56" t="s">
        <v>999</v>
      </c>
      <c r="K101" s="140" t="str">
        <f>VLOOKUP(L101,[1]ListaTipoContratacion!$C$4:$D$12,2,FALSE)</f>
        <v>D</v>
      </c>
      <c r="L101" s="141" t="s">
        <v>125</v>
      </c>
      <c r="M101" s="53" t="s">
        <v>37</v>
      </c>
      <c r="N101" s="138" t="s">
        <v>523</v>
      </c>
      <c r="O101" s="167" t="s">
        <v>1000</v>
      </c>
      <c r="P101" s="57" t="s">
        <v>524</v>
      </c>
      <c r="S101" s="123"/>
      <c r="T101" s="123"/>
      <c r="U101" s="123"/>
      <c r="V101" s="123"/>
      <c r="W101" s="123"/>
      <c r="X101" s="123"/>
      <c r="Y101" s="123"/>
      <c r="Z101" s="123"/>
      <c r="AA101" s="123"/>
      <c r="AB101" s="123"/>
      <c r="AC101" s="123"/>
      <c r="AD101" s="123"/>
      <c r="AE101" s="123"/>
      <c r="AF101" s="123"/>
      <c r="AG101" s="123"/>
      <c r="AH101" s="123"/>
      <c r="AI101" s="123"/>
    </row>
    <row r="102" spans="1:35" s="134" customFormat="1" ht="72.75" customHeight="1" thickBot="1">
      <c r="A102" s="105">
        <v>98</v>
      </c>
      <c r="B102" s="52" t="s">
        <v>996</v>
      </c>
      <c r="C102" s="53">
        <v>201621246</v>
      </c>
      <c r="D102" s="54" t="s">
        <v>1001</v>
      </c>
      <c r="E102" s="17" t="s">
        <v>35</v>
      </c>
      <c r="F102" s="137">
        <v>75077160</v>
      </c>
      <c r="G102" s="137" t="s">
        <v>1002</v>
      </c>
      <c r="H102" s="53" t="s">
        <v>949</v>
      </c>
      <c r="I102" s="227">
        <v>221745600</v>
      </c>
      <c r="J102" s="56" t="s">
        <v>1003</v>
      </c>
      <c r="K102" s="140" t="str">
        <f>VLOOKUP(L102,[1]ListaTipoContratacion!$C$4:$D$12,2,FALSE)</f>
        <v>D</v>
      </c>
      <c r="L102" s="183" t="s">
        <v>125</v>
      </c>
      <c r="M102" s="53" t="s">
        <v>37</v>
      </c>
      <c r="N102" s="190" t="s">
        <v>338</v>
      </c>
      <c r="O102" s="191" t="s">
        <v>1004</v>
      </c>
      <c r="P102" s="57" t="s">
        <v>239</v>
      </c>
      <c r="S102" s="123"/>
      <c r="T102" s="123"/>
      <c r="U102" s="123"/>
      <c r="V102" s="123"/>
      <c r="W102" s="123"/>
      <c r="X102" s="123"/>
      <c r="Y102" s="123"/>
      <c r="Z102" s="123"/>
      <c r="AA102" s="123"/>
      <c r="AB102" s="123"/>
      <c r="AC102" s="123"/>
      <c r="AD102" s="123"/>
      <c r="AE102" s="123"/>
      <c r="AF102" s="123"/>
      <c r="AG102" s="123"/>
      <c r="AH102" s="123"/>
      <c r="AI102" s="123"/>
    </row>
    <row r="103" spans="1:35" s="134" customFormat="1" ht="50.1" customHeight="1" thickBot="1">
      <c r="A103" s="105">
        <v>99</v>
      </c>
      <c r="B103" s="52" t="s">
        <v>1003</v>
      </c>
      <c r="C103" s="53">
        <v>201621247</v>
      </c>
      <c r="D103" s="54" t="s">
        <v>1005</v>
      </c>
      <c r="E103" s="19" t="s">
        <v>35</v>
      </c>
      <c r="F103" s="137">
        <v>72288628</v>
      </c>
      <c r="G103" s="16" t="s">
        <v>1006</v>
      </c>
      <c r="H103" s="53" t="s">
        <v>1007</v>
      </c>
      <c r="I103" s="55">
        <v>153768000</v>
      </c>
      <c r="J103" s="56" t="s">
        <v>1008</v>
      </c>
      <c r="K103" s="140" t="str">
        <f>VLOOKUP(L103,[1]ListaTipoContratacion!$C$4:$D$12,2,FALSE)</f>
        <v>D</v>
      </c>
      <c r="L103" s="141" t="s">
        <v>125</v>
      </c>
      <c r="M103" s="53" t="s">
        <v>37</v>
      </c>
      <c r="N103" s="190" t="s">
        <v>338</v>
      </c>
      <c r="O103" s="191" t="s">
        <v>1009</v>
      </c>
      <c r="P103" s="57" t="s">
        <v>241</v>
      </c>
    </row>
    <row r="104" spans="1:35" s="134" customFormat="1" ht="52.5" customHeight="1" thickBot="1">
      <c r="A104" s="105">
        <v>100</v>
      </c>
      <c r="B104" s="52" t="s">
        <v>1003</v>
      </c>
      <c r="C104" s="97">
        <v>201621263</v>
      </c>
      <c r="D104" s="54" t="s">
        <v>1010</v>
      </c>
      <c r="E104" s="17" t="s">
        <v>35</v>
      </c>
      <c r="F104" s="137">
        <v>80088885</v>
      </c>
      <c r="G104" s="16" t="s">
        <v>1011</v>
      </c>
      <c r="H104" s="53" t="s">
        <v>1007</v>
      </c>
      <c r="I104" s="55">
        <v>170172000</v>
      </c>
      <c r="J104" s="56" t="s">
        <v>1008</v>
      </c>
      <c r="K104" s="140" t="str">
        <f>VLOOKUP(L104,[1]ListaTipoContratacion!$C$4:$D$12,2,FALSE)</f>
        <v>D</v>
      </c>
      <c r="L104" s="183" t="s">
        <v>125</v>
      </c>
      <c r="M104" s="190" t="s">
        <v>37</v>
      </c>
      <c r="N104" s="190" t="s">
        <v>338</v>
      </c>
      <c r="O104" s="191" t="s">
        <v>1004</v>
      </c>
      <c r="P104" s="57" t="s">
        <v>239</v>
      </c>
    </row>
    <row r="105" spans="1:35" s="134" customFormat="1" ht="50.1" customHeight="1" thickBot="1">
      <c r="A105" s="105">
        <v>101</v>
      </c>
      <c r="B105" s="208" t="s">
        <v>996</v>
      </c>
      <c r="C105" s="100">
        <v>201621268</v>
      </c>
      <c r="D105" s="209" t="s">
        <v>440</v>
      </c>
      <c r="E105" s="19" t="s">
        <v>35</v>
      </c>
      <c r="F105" s="157">
        <v>1032383305</v>
      </c>
      <c r="G105" s="19" t="s">
        <v>1012</v>
      </c>
      <c r="H105" s="100" t="s">
        <v>1007</v>
      </c>
      <c r="I105" s="228">
        <v>73922988</v>
      </c>
      <c r="J105" s="56" t="s">
        <v>1008</v>
      </c>
      <c r="K105" s="161" t="str">
        <f>VLOOKUP(L105,[1]ListaTipoContratacion!$C$4:$D$12,2,FALSE)</f>
        <v>D</v>
      </c>
      <c r="L105" s="162" t="s">
        <v>125</v>
      </c>
      <c r="M105" s="100" t="s">
        <v>37</v>
      </c>
      <c r="N105" s="159" t="s">
        <v>338</v>
      </c>
      <c r="O105" s="171" t="s">
        <v>705</v>
      </c>
      <c r="P105" s="211" t="s">
        <v>114</v>
      </c>
      <c r="S105" s="123"/>
      <c r="T105" s="123"/>
      <c r="U105" s="123"/>
      <c r="V105" s="123"/>
      <c r="W105" s="123"/>
      <c r="X105" s="123"/>
      <c r="Y105" s="123"/>
      <c r="Z105" s="123"/>
      <c r="AA105" s="123"/>
      <c r="AB105" s="123"/>
      <c r="AC105" s="123"/>
      <c r="AD105" s="123"/>
      <c r="AE105" s="123"/>
      <c r="AF105" s="123"/>
      <c r="AG105" s="123"/>
      <c r="AH105" s="123"/>
      <c r="AI105" s="123"/>
    </row>
    <row r="106" spans="1:35" s="134" customFormat="1" ht="50.1" customHeight="1" thickBot="1">
      <c r="A106" s="105">
        <v>102</v>
      </c>
      <c r="B106" s="208" t="s">
        <v>996</v>
      </c>
      <c r="C106" s="100">
        <v>201621261</v>
      </c>
      <c r="D106" s="209" t="s">
        <v>94</v>
      </c>
      <c r="E106" s="19" t="s">
        <v>27</v>
      </c>
      <c r="F106" s="157" t="s">
        <v>1013</v>
      </c>
      <c r="G106" s="19" t="s">
        <v>1014</v>
      </c>
      <c r="H106" s="100" t="s">
        <v>1015</v>
      </c>
      <c r="I106" s="228">
        <v>128000000</v>
      </c>
      <c r="J106" s="210" t="s">
        <v>1016</v>
      </c>
      <c r="K106" s="161" t="str">
        <f>VLOOKUP(L106,[1]ListaTipoContratacion!$C$4:$D$12,2,FALSE)</f>
        <v>SAM</v>
      </c>
      <c r="L106" s="162" t="s">
        <v>453</v>
      </c>
      <c r="M106" s="100" t="s">
        <v>1017</v>
      </c>
      <c r="N106" s="159" t="s">
        <v>336</v>
      </c>
      <c r="O106" s="171" t="s">
        <v>839</v>
      </c>
      <c r="P106" s="211" t="s">
        <v>114</v>
      </c>
      <c r="S106" s="123"/>
      <c r="T106" s="123"/>
      <c r="U106" s="123"/>
      <c r="V106" s="123"/>
      <c r="W106" s="123"/>
      <c r="X106" s="123"/>
      <c r="Y106" s="123"/>
      <c r="Z106" s="123"/>
      <c r="AA106" s="123"/>
      <c r="AB106" s="123"/>
      <c r="AC106" s="123"/>
      <c r="AD106" s="123"/>
      <c r="AE106" s="123"/>
      <c r="AF106" s="123"/>
      <c r="AG106" s="123"/>
      <c r="AH106" s="123"/>
      <c r="AI106" s="123"/>
    </row>
    <row r="107" spans="1:35" s="134" customFormat="1" ht="50.1" customHeight="1" thickBot="1">
      <c r="A107" s="105">
        <v>103</v>
      </c>
      <c r="B107" s="208" t="s">
        <v>996</v>
      </c>
      <c r="C107" s="53">
        <v>201621271</v>
      </c>
      <c r="D107" s="209" t="s">
        <v>1018</v>
      </c>
      <c r="E107" s="17" t="s">
        <v>27</v>
      </c>
      <c r="F107" s="188" t="s">
        <v>477</v>
      </c>
      <c r="G107" s="19" t="s">
        <v>1019</v>
      </c>
      <c r="H107" s="53" t="s">
        <v>495</v>
      </c>
      <c r="I107" s="55">
        <v>1100000000</v>
      </c>
      <c r="J107" s="210" t="s">
        <v>1016</v>
      </c>
      <c r="K107" s="162" t="str">
        <f>VLOOKUP(L107,[1]ListaTipoContratacion!$C$4:$D$12,2,FALSE)</f>
        <v>CMA</v>
      </c>
      <c r="L107" s="53" t="s">
        <v>365</v>
      </c>
      <c r="M107" s="100" t="s">
        <v>1020</v>
      </c>
      <c r="N107" s="191" t="s">
        <v>337</v>
      </c>
      <c r="O107" s="57" t="s">
        <v>991</v>
      </c>
      <c r="P107" s="134" t="s">
        <v>239</v>
      </c>
      <c r="R107" s="123"/>
      <c r="S107" s="123"/>
      <c r="T107" s="123"/>
      <c r="U107" s="123"/>
      <c r="V107" s="123"/>
      <c r="W107" s="123"/>
      <c r="X107" s="123"/>
      <c r="Y107" s="123"/>
      <c r="Z107" s="123"/>
      <c r="AA107" s="123"/>
      <c r="AB107" s="123"/>
      <c r="AC107" s="123"/>
      <c r="AD107" s="123"/>
      <c r="AE107" s="123"/>
      <c r="AF107" s="123"/>
      <c r="AG107" s="123"/>
      <c r="AH107" s="123"/>
    </row>
    <row r="108" spans="1:35" s="134" customFormat="1" ht="50.1" customHeight="1" thickBot="1">
      <c r="A108" s="105">
        <v>104</v>
      </c>
      <c r="B108" s="52" t="s">
        <v>1021</v>
      </c>
      <c r="C108" s="53">
        <v>201621288</v>
      </c>
      <c r="D108" s="54" t="s">
        <v>1022</v>
      </c>
      <c r="E108" s="200"/>
      <c r="F108" s="201"/>
      <c r="G108" s="200"/>
      <c r="H108" s="229"/>
      <c r="I108" s="55">
        <v>900081024</v>
      </c>
      <c r="J108" s="56" t="s">
        <v>1008</v>
      </c>
      <c r="K108" s="140" t="str">
        <f>VLOOKUP(L108,[1]ListaTipoContratacion!$C$4:$D$12,2,FALSE)</f>
        <v>CMA</v>
      </c>
      <c r="L108" s="141" t="s">
        <v>365</v>
      </c>
      <c r="M108" s="53" t="s">
        <v>1023</v>
      </c>
      <c r="N108" s="230" t="s">
        <v>337</v>
      </c>
      <c r="O108" s="191" t="s">
        <v>794</v>
      </c>
      <c r="P108" s="57" t="s">
        <v>241</v>
      </c>
    </row>
    <row r="109" spans="1:35" s="134" customFormat="1" ht="57.75" customHeight="1" thickBot="1">
      <c r="A109" s="105">
        <v>105</v>
      </c>
      <c r="B109" s="52" t="s">
        <v>1021</v>
      </c>
      <c r="C109" s="53">
        <v>201621256</v>
      </c>
      <c r="D109" s="54" t="s">
        <v>1024</v>
      </c>
      <c r="E109" s="16" t="s">
        <v>27</v>
      </c>
      <c r="F109" s="137" t="s">
        <v>538</v>
      </c>
      <c r="G109" s="46" t="s">
        <v>1025</v>
      </c>
      <c r="H109" s="53" t="s">
        <v>1026</v>
      </c>
      <c r="I109" s="55">
        <v>242165600</v>
      </c>
      <c r="J109" s="56" t="s">
        <v>1027</v>
      </c>
      <c r="K109" s="140" t="str">
        <f>VLOOKUP(L109,[1]ListaTipoContratacion!$C$4:$D$12,2,FALSE)</f>
        <v>D</v>
      </c>
      <c r="L109" s="141" t="s">
        <v>125</v>
      </c>
      <c r="M109" s="53" t="s">
        <v>37</v>
      </c>
      <c r="N109" s="138" t="s">
        <v>338</v>
      </c>
      <c r="O109" s="167" t="s">
        <v>1028</v>
      </c>
      <c r="P109" s="57" t="s">
        <v>114</v>
      </c>
      <c r="S109" s="123"/>
      <c r="T109" s="123"/>
      <c r="U109" s="123"/>
      <c r="V109" s="123"/>
      <c r="W109" s="123"/>
      <c r="X109" s="123"/>
      <c r="Y109" s="123"/>
      <c r="Z109" s="123"/>
      <c r="AA109" s="123"/>
      <c r="AB109" s="123"/>
      <c r="AC109" s="123"/>
      <c r="AD109" s="123"/>
      <c r="AE109" s="123"/>
      <c r="AF109" s="123"/>
      <c r="AG109" s="123"/>
      <c r="AH109" s="123"/>
      <c r="AI109" s="123"/>
    </row>
    <row r="110" spans="1:35" s="134" customFormat="1" ht="50.1" customHeight="1" thickBot="1">
      <c r="A110" s="105">
        <v>106</v>
      </c>
      <c r="B110" s="52" t="s">
        <v>1029</v>
      </c>
      <c r="C110" s="153">
        <v>201621324</v>
      </c>
      <c r="D110" s="231" t="s">
        <v>963</v>
      </c>
      <c r="E110" s="16" t="s">
        <v>27</v>
      </c>
      <c r="F110" s="232" t="s">
        <v>377</v>
      </c>
      <c r="G110" s="225" t="s">
        <v>1030</v>
      </c>
      <c r="H110" s="231" t="s">
        <v>1031</v>
      </c>
      <c r="I110" s="55">
        <v>1910000</v>
      </c>
      <c r="J110" s="233" t="s">
        <v>1031</v>
      </c>
      <c r="K110" s="140" t="str">
        <f>VLOOKUP(L110,[1]ListaTipoContratacion!$C$4:$D$12,2,FALSE)</f>
        <v>D</v>
      </c>
      <c r="L110" s="141" t="s">
        <v>125</v>
      </c>
      <c r="M110" s="53" t="s">
        <v>37</v>
      </c>
      <c r="N110" s="138" t="s">
        <v>339</v>
      </c>
      <c r="O110" s="167" t="s">
        <v>483</v>
      </c>
      <c r="P110" s="57" t="s">
        <v>114</v>
      </c>
      <c r="S110" s="123"/>
      <c r="T110" s="123"/>
      <c r="U110" s="123"/>
      <c r="V110" s="123"/>
      <c r="W110" s="123"/>
      <c r="X110" s="123"/>
      <c r="Y110" s="123"/>
      <c r="Z110" s="123"/>
      <c r="AA110" s="123"/>
      <c r="AB110" s="123"/>
      <c r="AC110" s="123"/>
      <c r="AD110" s="123"/>
      <c r="AE110" s="123"/>
      <c r="AF110" s="123"/>
      <c r="AG110" s="123"/>
      <c r="AH110" s="123"/>
      <c r="AI110" s="123"/>
    </row>
    <row r="111" spans="1:35" s="134" customFormat="1" ht="50.1" customHeight="1" thickBot="1">
      <c r="A111" s="105">
        <v>107</v>
      </c>
      <c r="B111" s="52" t="s">
        <v>1029</v>
      </c>
      <c r="C111" s="53">
        <v>201621315</v>
      </c>
      <c r="D111" s="54" t="s">
        <v>1032</v>
      </c>
      <c r="E111" s="16" t="s">
        <v>27</v>
      </c>
      <c r="F111" s="137" t="s">
        <v>1033</v>
      </c>
      <c r="G111" s="16" t="s">
        <v>1034</v>
      </c>
      <c r="H111" s="53" t="s">
        <v>1035</v>
      </c>
      <c r="I111" s="55">
        <v>213567200</v>
      </c>
      <c r="J111" s="234"/>
      <c r="K111" s="140" t="str">
        <f>VLOOKUP(L111,[1]ListaTipoContratacion!$C$4:$D$12,2,FALSE)</f>
        <v>SI</v>
      </c>
      <c r="L111" s="141" t="s">
        <v>479</v>
      </c>
      <c r="M111" s="100" t="s">
        <v>1036</v>
      </c>
      <c r="N111" s="138" t="s">
        <v>340</v>
      </c>
      <c r="O111" s="167" t="s">
        <v>1037</v>
      </c>
      <c r="P111" s="57" t="s">
        <v>239</v>
      </c>
    </row>
    <row r="112" spans="1:35" s="134" customFormat="1" ht="50.1" customHeight="1" thickBot="1">
      <c r="A112" s="105">
        <v>108</v>
      </c>
      <c r="B112" s="52" t="s">
        <v>1029</v>
      </c>
      <c r="C112" s="53">
        <v>201621341</v>
      </c>
      <c r="D112" s="54" t="s">
        <v>1038</v>
      </c>
      <c r="E112" s="16" t="s">
        <v>35</v>
      </c>
      <c r="F112" s="137">
        <v>1032417388</v>
      </c>
      <c r="G112" s="16" t="s">
        <v>1039</v>
      </c>
      <c r="H112" s="53" t="s">
        <v>1040</v>
      </c>
      <c r="I112" s="55">
        <v>85101600</v>
      </c>
      <c r="J112" s="56" t="s">
        <v>989</v>
      </c>
      <c r="K112" s="140" t="str">
        <f>VLOOKUP(L112,[1]ListaTipoContratacion!$C$4:$D$12,2,FALSE)</f>
        <v>D</v>
      </c>
      <c r="L112" s="141" t="s">
        <v>125</v>
      </c>
      <c r="M112" s="53" t="s">
        <v>37</v>
      </c>
      <c r="N112" s="138" t="s">
        <v>338</v>
      </c>
      <c r="O112" s="167" t="s">
        <v>705</v>
      </c>
      <c r="P112" s="57" t="s">
        <v>524</v>
      </c>
    </row>
    <row r="113" spans="1:35" s="134" customFormat="1" ht="50.1" customHeight="1" thickBot="1">
      <c r="A113" s="105">
        <v>109</v>
      </c>
      <c r="B113" s="52" t="s">
        <v>1029</v>
      </c>
      <c r="C113" s="53">
        <v>201621333</v>
      </c>
      <c r="D113" s="54" t="s">
        <v>916</v>
      </c>
      <c r="E113" s="16" t="s">
        <v>27</v>
      </c>
      <c r="F113" s="137">
        <v>860062165</v>
      </c>
      <c r="G113" s="16" t="s">
        <v>1041</v>
      </c>
      <c r="H113" s="53" t="s">
        <v>1042</v>
      </c>
      <c r="I113" s="55">
        <v>100537000</v>
      </c>
      <c r="J113" s="56" t="s">
        <v>1043</v>
      </c>
      <c r="K113" s="140" t="str">
        <f>VLOOKUP(L113,[1]ListaTipoContratacion!$C$4:$D$12,2,FALSE)</f>
        <v>D</v>
      </c>
      <c r="L113" s="141" t="s">
        <v>125</v>
      </c>
      <c r="M113" s="53" t="s">
        <v>37</v>
      </c>
      <c r="N113" s="138" t="s">
        <v>338</v>
      </c>
      <c r="O113" s="167" t="s">
        <v>556</v>
      </c>
      <c r="P113" s="57" t="s">
        <v>524</v>
      </c>
      <c r="S113" s="123"/>
      <c r="T113" s="123"/>
      <c r="U113" s="123"/>
      <c r="V113" s="123"/>
      <c r="W113" s="123"/>
      <c r="X113" s="123"/>
      <c r="Y113" s="123"/>
      <c r="Z113" s="123"/>
      <c r="AA113" s="123"/>
      <c r="AB113" s="123"/>
      <c r="AC113" s="123"/>
      <c r="AD113" s="123"/>
      <c r="AE113" s="123"/>
      <c r="AF113" s="123"/>
      <c r="AG113" s="123"/>
      <c r="AH113" s="123"/>
      <c r="AI113" s="123"/>
    </row>
    <row r="114" spans="1:35" s="134" customFormat="1" ht="50.1" customHeight="1" thickBot="1">
      <c r="A114" s="27">
        <v>110</v>
      </c>
      <c r="B114" s="52" t="s">
        <v>1044</v>
      </c>
      <c r="C114" s="53">
        <v>201621336</v>
      </c>
      <c r="D114" s="54" t="s">
        <v>1045</v>
      </c>
      <c r="E114" s="16" t="s">
        <v>27</v>
      </c>
      <c r="F114" s="137" t="s">
        <v>503</v>
      </c>
      <c r="G114" s="16" t="s">
        <v>1046</v>
      </c>
      <c r="H114" s="53" t="s">
        <v>865</v>
      </c>
      <c r="I114" s="55">
        <v>13711200</v>
      </c>
      <c r="J114" s="56" t="s">
        <v>1047</v>
      </c>
      <c r="K114" s="140" t="str">
        <f>VLOOKUP(L114,[1]ListaTipoContratacion!$C$4:$D$12,2,FALSE)</f>
        <v>D</v>
      </c>
      <c r="L114" s="141" t="s">
        <v>125</v>
      </c>
      <c r="M114" s="53" t="s">
        <v>37</v>
      </c>
      <c r="N114" s="138" t="s">
        <v>523</v>
      </c>
      <c r="O114" s="167" t="s">
        <v>834</v>
      </c>
      <c r="P114" s="57" t="s">
        <v>114</v>
      </c>
    </row>
    <row r="115" spans="1:35" s="134" customFormat="1" ht="50.1" customHeight="1" thickBot="1">
      <c r="A115" s="27">
        <v>111</v>
      </c>
      <c r="B115" s="52" t="s">
        <v>1044</v>
      </c>
      <c r="C115" s="53">
        <v>201621350</v>
      </c>
      <c r="D115" s="54" t="s">
        <v>1048</v>
      </c>
      <c r="E115" s="16" t="s">
        <v>27</v>
      </c>
      <c r="F115" s="137" t="s">
        <v>1049</v>
      </c>
      <c r="G115" s="16" t="s">
        <v>1050</v>
      </c>
      <c r="H115" s="53" t="s">
        <v>846</v>
      </c>
      <c r="I115" s="55">
        <v>7540000</v>
      </c>
      <c r="J115" s="56" t="s">
        <v>1051</v>
      </c>
      <c r="K115" s="140" t="str">
        <f>VLOOKUP(L115,[1]ListaTipoContratacion!$C$4:$D$12,2,FALSE)</f>
        <v>D</v>
      </c>
      <c r="L115" s="141" t="s">
        <v>125</v>
      </c>
      <c r="M115" s="53" t="s">
        <v>37</v>
      </c>
      <c r="N115" s="138" t="s">
        <v>338</v>
      </c>
      <c r="O115" s="167" t="s">
        <v>867</v>
      </c>
      <c r="P115" s="57" t="s">
        <v>114</v>
      </c>
    </row>
    <row r="116" spans="1:35" s="134" customFormat="1" ht="50.1" customHeight="1" thickBot="1">
      <c r="A116" s="27">
        <v>112</v>
      </c>
      <c r="B116" s="52" t="s">
        <v>1052</v>
      </c>
      <c r="C116" s="53">
        <v>201621358</v>
      </c>
      <c r="D116" s="54" t="s">
        <v>1053</v>
      </c>
      <c r="E116" s="16" t="s">
        <v>27</v>
      </c>
      <c r="F116" s="137" t="s">
        <v>1054</v>
      </c>
      <c r="G116" s="16" t="s">
        <v>1055</v>
      </c>
      <c r="H116" s="53" t="s">
        <v>1056</v>
      </c>
      <c r="I116" s="55">
        <v>5380000</v>
      </c>
      <c r="J116" s="53" t="s">
        <v>1056</v>
      </c>
      <c r="K116" s="140" t="str">
        <f>VLOOKUP(L116,[1]ListaTipoContratacion!$C$4:$D$12,2,FALSE)</f>
        <v>D</v>
      </c>
      <c r="L116" s="141" t="s">
        <v>125</v>
      </c>
      <c r="M116" s="53" t="s">
        <v>37</v>
      </c>
      <c r="N116" s="138" t="s">
        <v>339</v>
      </c>
      <c r="O116" s="167" t="s">
        <v>1057</v>
      </c>
      <c r="P116" s="57" t="s">
        <v>114</v>
      </c>
    </row>
    <row r="117" spans="1:35" s="134" customFormat="1" ht="50.1" customHeight="1" thickBot="1">
      <c r="A117" s="27">
        <v>113</v>
      </c>
      <c r="B117" s="52" t="s">
        <v>1058</v>
      </c>
      <c r="C117" s="53">
        <v>201621374</v>
      </c>
      <c r="D117" s="54" t="s">
        <v>1059</v>
      </c>
      <c r="E117" s="16" t="s">
        <v>35</v>
      </c>
      <c r="F117" s="137">
        <v>79951148</v>
      </c>
      <c r="G117" s="16" t="s">
        <v>1060</v>
      </c>
      <c r="H117" s="53" t="s">
        <v>865</v>
      </c>
      <c r="I117" s="55">
        <v>8120000</v>
      </c>
      <c r="J117" s="210" t="s">
        <v>1061</v>
      </c>
      <c r="K117" s="140" t="str">
        <f>VLOOKUP(L117,[1]ListaTipoContratacion!$C$4:$D$12,2,FALSE)</f>
        <v>D</v>
      </c>
      <c r="L117" s="141" t="s">
        <v>125</v>
      </c>
      <c r="M117" s="53" t="s">
        <v>37</v>
      </c>
      <c r="N117" s="138" t="s">
        <v>338</v>
      </c>
      <c r="O117" s="167" t="s">
        <v>1062</v>
      </c>
      <c r="P117" s="57" t="s">
        <v>239</v>
      </c>
    </row>
    <row r="118" spans="1:35" s="134" customFormat="1" ht="76.5" customHeight="1" thickBot="1">
      <c r="A118" s="27">
        <v>114</v>
      </c>
      <c r="B118" s="208" t="s">
        <v>1063</v>
      </c>
      <c r="C118" s="100">
        <v>201621386</v>
      </c>
      <c r="D118" s="209" t="s">
        <v>1064</v>
      </c>
      <c r="E118" s="19" t="s">
        <v>27</v>
      </c>
      <c r="F118" s="157" t="s">
        <v>1065</v>
      </c>
      <c r="G118" s="19" t="s">
        <v>1066</v>
      </c>
      <c r="H118" s="100" t="s">
        <v>896</v>
      </c>
      <c r="I118" s="228">
        <v>6700000</v>
      </c>
      <c r="J118" s="210" t="s">
        <v>1067</v>
      </c>
      <c r="K118" s="140" t="str">
        <f>VLOOKUP(L118,[1]ListaTipoContratacion!$C$4:$D$12,2,FALSE)</f>
        <v>MC</v>
      </c>
      <c r="L118" s="162" t="s">
        <v>147</v>
      </c>
      <c r="M118" s="100" t="s">
        <v>1068</v>
      </c>
      <c r="N118" s="159" t="s">
        <v>340</v>
      </c>
      <c r="O118" s="171" t="s">
        <v>483</v>
      </c>
      <c r="P118" s="211" t="s">
        <v>109</v>
      </c>
      <c r="Q118" s="165"/>
      <c r="R118" s="165"/>
      <c r="S118" s="165"/>
      <c r="T118" s="165"/>
      <c r="U118" s="165"/>
      <c r="V118" s="165"/>
      <c r="W118" s="165"/>
      <c r="X118" s="165"/>
      <c r="Y118" s="165"/>
      <c r="Z118" s="165"/>
      <c r="AA118" s="165"/>
      <c r="AB118" s="165"/>
    </row>
    <row r="119" spans="1:35" s="134" customFormat="1" ht="91.5" customHeight="1" thickBot="1">
      <c r="A119" s="27">
        <v>115</v>
      </c>
      <c r="B119" s="52" t="s">
        <v>1069</v>
      </c>
      <c r="C119" s="97">
        <v>201621384</v>
      </c>
      <c r="D119" s="54" t="s">
        <v>1070</v>
      </c>
      <c r="E119" s="16" t="s">
        <v>27</v>
      </c>
      <c r="F119" s="137">
        <v>900090381</v>
      </c>
      <c r="G119" s="16" t="s">
        <v>1071</v>
      </c>
      <c r="H119" s="53" t="s">
        <v>1072</v>
      </c>
      <c r="I119" s="55">
        <v>24727000</v>
      </c>
      <c r="J119" s="56" t="s">
        <v>1073</v>
      </c>
      <c r="K119" s="140" t="str">
        <f>VLOOKUP(L119,[1]ListaTipoContratacion!$C$4:$D$12,2,FALSE)</f>
        <v>SAM</v>
      </c>
      <c r="L119" s="141" t="s">
        <v>453</v>
      </c>
      <c r="M119" s="53" t="s">
        <v>1074</v>
      </c>
      <c r="N119" s="190" t="s">
        <v>340</v>
      </c>
      <c r="O119" s="167" t="s">
        <v>1075</v>
      </c>
      <c r="P119" s="57" t="s">
        <v>241</v>
      </c>
    </row>
    <row r="120" spans="1:35" s="134" customFormat="1" ht="65.25" customHeight="1" thickBot="1">
      <c r="A120" s="27">
        <v>116</v>
      </c>
      <c r="B120" s="52" t="s">
        <v>1073</v>
      </c>
      <c r="C120" s="53">
        <v>201621364</v>
      </c>
      <c r="D120" s="54" t="s">
        <v>73</v>
      </c>
      <c r="E120" s="16" t="s">
        <v>35</v>
      </c>
      <c r="F120" s="137">
        <v>53105426</v>
      </c>
      <c r="G120" s="46" t="s">
        <v>1076</v>
      </c>
      <c r="H120" s="53" t="s">
        <v>1077</v>
      </c>
      <c r="I120" s="55">
        <v>75653500</v>
      </c>
      <c r="J120" s="56" t="s">
        <v>1078</v>
      </c>
      <c r="K120" s="140" t="str">
        <f>VLOOKUP(L120,[1]ListaTipoContratacion!$C$4:$D$12,2,FALSE)</f>
        <v>D</v>
      </c>
      <c r="L120" s="141" t="s">
        <v>125</v>
      </c>
      <c r="M120" s="53" t="s">
        <v>37</v>
      </c>
      <c r="N120" s="138" t="s">
        <v>338</v>
      </c>
      <c r="O120" s="167" t="s">
        <v>705</v>
      </c>
      <c r="P120" s="57" t="s">
        <v>416</v>
      </c>
    </row>
    <row r="121" spans="1:35" s="134" customFormat="1" ht="50.1" customHeight="1" thickBot="1">
      <c r="A121" s="27">
        <v>117</v>
      </c>
      <c r="B121" s="52" t="s">
        <v>1079</v>
      </c>
      <c r="C121" s="60">
        <v>201621440</v>
      </c>
      <c r="D121" s="209" t="s">
        <v>1064</v>
      </c>
      <c r="E121" s="16" t="s">
        <v>27</v>
      </c>
      <c r="F121" s="157" t="s">
        <v>1065</v>
      </c>
      <c r="G121" s="19" t="s">
        <v>1080</v>
      </c>
      <c r="H121" s="53" t="s">
        <v>993</v>
      </c>
      <c r="I121" s="55">
        <v>2100000</v>
      </c>
      <c r="J121" s="56" t="s">
        <v>1081</v>
      </c>
      <c r="K121" s="140" t="str">
        <f>VLOOKUP(L121,[1]ListaTipoContratacion!$C$4:$D$12,2,FALSE)</f>
        <v>MC</v>
      </c>
      <c r="L121" s="141" t="s">
        <v>147</v>
      </c>
      <c r="M121" s="53" t="s">
        <v>1082</v>
      </c>
      <c r="N121" s="138" t="s">
        <v>340</v>
      </c>
      <c r="O121" s="171" t="s">
        <v>1083</v>
      </c>
      <c r="P121" s="57" t="s">
        <v>109</v>
      </c>
    </row>
    <row r="122" spans="1:35" s="134" customFormat="1" ht="50.1" customHeight="1" thickBot="1">
      <c r="A122" s="27">
        <v>118</v>
      </c>
      <c r="B122" s="52" t="s">
        <v>1084</v>
      </c>
      <c r="C122" s="53">
        <v>201621427</v>
      </c>
      <c r="D122" s="54" t="s">
        <v>1085</v>
      </c>
      <c r="E122" s="16" t="s">
        <v>364</v>
      </c>
      <c r="F122" s="235" t="s">
        <v>1086</v>
      </c>
      <c r="G122" s="16" t="s">
        <v>1087</v>
      </c>
      <c r="H122" s="53" t="s">
        <v>1088</v>
      </c>
      <c r="I122" s="236"/>
      <c r="J122" s="56" t="s">
        <v>1084</v>
      </c>
      <c r="K122" s="140" t="str">
        <f>VLOOKUP(L122,[1]ListaTipoContratacion!$C$4:$D$12,2,FALSE)</f>
        <v>D</v>
      </c>
      <c r="L122" s="141" t="s">
        <v>125</v>
      </c>
      <c r="M122" s="53" t="s">
        <v>37</v>
      </c>
      <c r="N122" s="138" t="s">
        <v>339</v>
      </c>
      <c r="O122" s="167" t="s">
        <v>991</v>
      </c>
      <c r="P122" s="57" t="s">
        <v>239</v>
      </c>
    </row>
    <row r="123" spans="1:35" s="134" customFormat="1" ht="50.1" customHeight="1" thickBot="1">
      <c r="A123" s="27">
        <v>119</v>
      </c>
      <c r="B123" s="237" t="s">
        <v>1089</v>
      </c>
      <c r="C123" s="95" t="s">
        <v>37</v>
      </c>
      <c r="D123" s="238" t="s">
        <v>1090</v>
      </c>
      <c r="E123" s="239" t="s">
        <v>27</v>
      </c>
      <c r="F123" s="240">
        <v>800058607</v>
      </c>
      <c r="G123" s="95" t="s">
        <v>1091</v>
      </c>
      <c r="H123" s="240" t="s">
        <v>1088</v>
      </c>
      <c r="I123" s="216">
        <v>40699034.68</v>
      </c>
      <c r="J123" s="241" t="s">
        <v>1089</v>
      </c>
      <c r="K123" s="242" t="str">
        <f>VLOOKUP(L123,[1]ListaTipoContratacion!$C$4:$D$11,2,FALSE)</f>
        <v>AMP</v>
      </c>
      <c r="L123" s="240" t="s">
        <v>29</v>
      </c>
      <c r="M123" s="240" t="s">
        <v>37</v>
      </c>
      <c r="N123" s="243" t="s">
        <v>340</v>
      </c>
      <c r="O123" s="244" t="s">
        <v>815</v>
      </c>
      <c r="P123" s="142" t="s">
        <v>239</v>
      </c>
    </row>
    <row r="124" spans="1:35" s="134" customFormat="1" ht="45.75" customHeight="1" thickBot="1">
      <c r="A124" s="27">
        <v>119</v>
      </c>
      <c r="B124" s="52" t="s">
        <v>1089</v>
      </c>
      <c r="C124" s="53" t="s">
        <v>37</v>
      </c>
      <c r="D124" s="54" t="s">
        <v>1092</v>
      </c>
      <c r="E124" s="16" t="s">
        <v>37</v>
      </c>
      <c r="F124" s="235">
        <v>80005807</v>
      </c>
      <c r="G124" s="16" t="s">
        <v>1093</v>
      </c>
      <c r="H124" s="53" t="s">
        <v>1094</v>
      </c>
      <c r="I124" s="236">
        <v>40699034</v>
      </c>
      <c r="J124" s="56" t="s">
        <v>1089</v>
      </c>
      <c r="K124" s="141"/>
      <c r="L124" s="53" t="s">
        <v>29</v>
      </c>
      <c r="M124" s="138" t="s">
        <v>1095</v>
      </c>
      <c r="N124" s="167" t="s">
        <v>1096</v>
      </c>
      <c r="O124" s="57" t="s">
        <v>1097</v>
      </c>
      <c r="P124" s="245" t="s">
        <v>239</v>
      </c>
    </row>
    <row r="125" spans="1:35" s="134" customFormat="1" ht="31.5">
      <c r="A125" s="28"/>
      <c r="C125" s="22"/>
      <c r="D125" s="246"/>
    </row>
    <row r="126" spans="1:35" s="134" customFormat="1" ht="31.5">
      <c r="A126" s="28"/>
      <c r="C126" s="22"/>
      <c r="D126" s="246"/>
    </row>
    <row r="127" spans="1:35" s="134" customFormat="1" ht="31.5">
      <c r="A127" s="28"/>
      <c r="C127" s="22"/>
      <c r="D127" s="246"/>
    </row>
    <row r="128" spans="1:35" s="134" customFormat="1" ht="31.5">
      <c r="A128" s="28"/>
      <c r="C128" s="22"/>
      <c r="D128" s="246"/>
    </row>
    <row r="129" spans="1:4" s="134" customFormat="1" ht="31.5">
      <c r="A129" s="28"/>
      <c r="C129" s="22"/>
      <c r="D129" s="246"/>
    </row>
    <row r="130" spans="1:4" s="134" customFormat="1" ht="31.5">
      <c r="A130" s="28"/>
      <c r="C130" s="22"/>
      <c r="D130" s="246"/>
    </row>
    <row r="131" spans="1:4" s="134" customFormat="1" ht="31.5">
      <c r="A131" s="28"/>
      <c r="C131" s="22"/>
      <c r="D131" s="246"/>
    </row>
    <row r="132" spans="1:4" s="134" customFormat="1" ht="31.5">
      <c r="A132" s="28"/>
      <c r="C132" s="22"/>
      <c r="D132" s="246"/>
    </row>
    <row r="133" spans="1:4" s="134" customFormat="1" ht="31.5">
      <c r="A133" s="28"/>
      <c r="C133" s="22"/>
      <c r="D133" s="246"/>
    </row>
    <row r="134" spans="1:4" s="134" customFormat="1" ht="31.5">
      <c r="A134" s="28"/>
      <c r="C134" s="22"/>
      <c r="D134" s="246"/>
    </row>
    <row r="135" spans="1:4" s="134" customFormat="1" ht="31.5">
      <c r="A135" s="28"/>
      <c r="C135" s="22"/>
      <c r="D135" s="246"/>
    </row>
    <row r="136" spans="1:4" s="134" customFormat="1" ht="31.5">
      <c r="A136" s="28"/>
      <c r="C136" s="22"/>
      <c r="D136" s="246"/>
    </row>
    <row r="137" spans="1:4" s="134" customFormat="1" ht="31.5">
      <c r="A137" s="28"/>
      <c r="C137" s="22"/>
      <c r="D137" s="246"/>
    </row>
    <row r="138" spans="1:4" s="134" customFormat="1" ht="31.5">
      <c r="A138" s="28"/>
      <c r="C138" s="22"/>
      <c r="D138" s="246"/>
    </row>
    <row r="139" spans="1:4" s="134" customFormat="1" ht="31.5">
      <c r="A139" s="28"/>
      <c r="C139" s="22"/>
      <c r="D139" s="246"/>
    </row>
    <row r="140" spans="1:4" s="134" customFormat="1" ht="31.5">
      <c r="A140" s="28"/>
      <c r="C140" s="22"/>
      <c r="D140" s="246"/>
    </row>
    <row r="141" spans="1:4" s="134" customFormat="1" ht="31.5">
      <c r="A141" s="28"/>
      <c r="C141" s="22"/>
      <c r="D141" s="246"/>
    </row>
    <row r="142" spans="1:4" s="134" customFormat="1" ht="31.5">
      <c r="A142" s="28"/>
      <c r="C142" s="22"/>
      <c r="D142" s="246"/>
    </row>
    <row r="143" spans="1:4" s="134" customFormat="1" ht="31.5">
      <c r="A143" s="28"/>
      <c r="C143" s="22"/>
      <c r="D143" s="246"/>
    </row>
    <row r="144" spans="1:4" s="134" customFormat="1" ht="31.5">
      <c r="A144" s="28"/>
      <c r="C144" s="22"/>
      <c r="D144" s="246"/>
    </row>
    <row r="145" spans="1:4" s="134" customFormat="1" ht="31.5">
      <c r="A145" s="28"/>
      <c r="C145" s="22"/>
      <c r="D145" s="246"/>
    </row>
    <row r="146" spans="1:4" s="134" customFormat="1" ht="31.5">
      <c r="A146" s="28"/>
      <c r="C146" s="22"/>
      <c r="D146" s="246"/>
    </row>
    <row r="147" spans="1:4" s="134" customFormat="1" ht="31.5">
      <c r="A147" s="28"/>
      <c r="C147" s="22"/>
      <c r="D147" s="246"/>
    </row>
    <row r="148" spans="1:4" s="134" customFormat="1" ht="31.5">
      <c r="A148" s="28"/>
      <c r="C148" s="22"/>
      <c r="D148" s="246"/>
    </row>
    <row r="149" spans="1:4" s="134" customFormat="1" ht="31.5">
      <c r="A149" s="28"/>
      <c r="C149" s="22"/>
      <c r="D149" s="246"/>
    </row>
    <row r="150" spans="1:4" s="134" customFormat="1">
      <c r="A150" s="24"/>
      <c r="C150" s="22"/>
      <c r="D150" s="246"/>
    </row>
    <row r="151" spans="1:4" s="134" customFormat="1">
      <c r="A151" s="24"/>
      <c r="C151" s="22"/>
      <c r="D151" s="246"/>
    </row>
    <row r="152" spans="1:4" s="134" customFormat="1">
      <c r="A152" s="24"/>
      <c r="C152" s="22"/>
      <c r="D152" s="246"/>
    </row>
    <row r="153" spans="1:4" s="134" customFormat="1">
      <c r="A153" s="24"/>
      <c r="C153" s="22"/>
      <c r="D153" s="246"/>
    </row>
    <row r="154" spans="1:4" s="134" customFormat="1">
      <c r="A154" s="24"/>
      <c r="C154" s="22"/>
      <c r="D154" s="246"/>
    </row>
    <row r="155" spans="1:4" s="134" customFormat="1">
      <c r="A155" s="24"/>
      <c r="C155" s="22"/>
      <c r="D155" s="246"/>
    </row>
    <row r="156" spans="1:4" s="134" customFormat="1">
      <c r="A156" s="24"/>
      <c r="C156" s="22"/>
      <c r="D156" s="246"/>
    </row>
    <row r="157" spans="1:4" s="134" customFormat="1">
      <c r="A157" s="24"/>
      <c r="C157" s="22"/>
      <c r="D157" s="246"/>
    </row>
    <row r="158" spans="1:4" s="134" customFormat="1">
      <c r="A158" s="24"/>
      <c r="C158" s="22"/>
      <c r="D158" s="246"/>
    </row>
    <row r="159" spans="1:4" s="134" customFormat="1">
      <c r="A159" s="24"/>
      <c r="C159" s="22"/>
      <c r="D159" s="246"/>
    </row>
    <row r="160" spans="1:4" s="134" customFormat="1">
      <c r="A160" s="24"/>
      <c r="C160" s="22"/>
      <c r="D160" s="246"/>
    </row>
    <row r="161" spans="1:9" s="134" customFormat="1">
      <c r="A161" s="24"/>
      <c r="C161" s="22"/>
      <c r="D161" s="246"/>
    </row>
    <row r="162" spans="1:9">
      <c r="A162" s="24"/>
      <c r="E162" s="123"/>
      <c r="I162" s="123"/>
    </row>
    <row r="1048563" spans="1:14" ht="15">
      <c r="A1048563" s="123"/>
      <c r="C1048563" s="123"/>
      <c r="D1048563" s="123"/>
      <c r="E1048563" s="123"/>
      <c r="I1048563" s="123"/>
      <c r="N1048563" s="138"/>
    </row>
  </sheetData>
  <autoFilter ref="A3:P124" xr:uid="{00000000-0009-0000-0000-000000000000}"/>
  <mergeCells count="2">
    <mergeCell ref="A1:P1"/>
    <mergeCell ref="L2:M2"/>
  </mergeCells>
  <dataValidations count="2">
    <dataValidation type="list" allowBlank="1" showInputMessage="1" showErrorMessage="1" sqref="N4:N95 N97:N123" xr:uid="{F5A3691E-4333-4CF1-AAFD-676BE65D3A91}">
      <formula1>INDIRECT(K4)</formula1>
    </dataValidation>
    <dataValidation type="list" allowBlank="1" showInputMessage="1" showErrorMessage="1" sqref="M94 L4:L95 L97:L122" xr:uid="{DAB4D102-A91A-42BB-AA9D-A7144768CC1E}">
      <formula1>ModalidadContratacion</formula1>
    </dataValidation>
  </dataValidations>
  <pageMargins left="0.15748031496062992" right="0.15748031496062992" top="0.74803149606299213" bottom="0.74803149606299213" header="0.31496062992125984" footer="0.31496062992125984"/>
  <pageSetup paperSize="14" scale="56" orientation="landscape" r:id="rId1"/>
  <headerFooter>
    <oddFooter>&amp;LCuadro Numeración Contratos 2014
Elaborado Por:  Silvia Ramírez&amp;C
Fecha de elaboración:
14 de enero de 2014&amp;RCoordinación Gestión Administrativa
Contratación 
Aprobado por: Silvia Ramírez</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2A44DAE9-5726-49FD-B607-EEC00F2E5D46}">
          <x14:formula1>
            <xm:f>'P:\Gestion_Administrativa\Contratación\NUMERACION CONTRATACION 2016\[Numeración CONTRATOS 2016.xlsx]Identificacion'!#REF!</xm:f>
          </x14:formula1>
          <xm:sqref>E4:E46 E48:E50 E52:E122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5F999D-A4D5-4E23-8D23-2607DC38676D}">
  <dimension ref="A1:XFC1048481"/>
  <sheetViews>
    <sheetView topLeftCell="C1" zoomScale="60" zoomScaleNormal="60" zoomScalePageLayoutView="55" workbookViewId="0">
      <selection sqref="A1:P2"/>
    </sheetView>
  </sheetViews>
  <sheetFormatPr baseColWidth="10" defaultColWidth="11.42578125" defaultRowHeight="28.5"/>
  <cols>
    <col min="1" max="1" width="13" style="25" customWidth="1"/>
    <col min="2" max="2" width="17.28515625" style="123" customWidth="1"/>
    <col min="3" max="3" width="16.7109375" style="23" customWidth="1"/>
    <col min="4" max="4" width="20.140625" style="247" customWidth="1"/>
    <col min="5" max="5" width="14.28515625" style="248" customWidth="1"/>
    <col min="6" max="6" width="18" style="123" customWidth="1"/>
    <col min="7" max="7" width="47.5703125" style="123" customWidth="1"/>
    <col min="8" max="8" width="45.7109375" style="123" customWidth="1"/>
    <col min="9" max="9" width="21.28515625" style="248" customWidth="1"/>
    <col min="10" max="10" width="17.28515625" style="248" customWidth="1"/>
    <col min="11" max="11" width="20" style="123" hidden="1" customWidth="1"/>
    <col min="12" max="12" width="22.140625" style="123" customWidth="1"/>
    <col min="13" max="13" width="18.85546875" style="123" customWidth="1"/>
    <col min="14" max="14" width="24.140625" style="123" customWidth="1"/>
    <col min="15" max="15" width="30.42578125" style="123" customWidth="1"/>
    <col min="16" max="16" width="16.5703125" style="123" customWidth="1"/>
    <col min="17" max="16384" width="11.42578125" style="123"/>
  </cols>
  <sheetData>
    <row r="1" spans="1:16383" ht="38.25">
      <c r="A1" s="67" t="s">
        <v>0</v>
      </c>
      <c r="B1" s="30" t="s">
        <v>18</v>
      </c>
      <c r="C1" s="119" t="s">
        <v>1</v>
      </c>
      <c r="D1" s="119" t="s">
        <v>17</v>
      </c>
      <c r="E1" s="31" t="s">
        <v>24</v>
      </c>
      <c r="F1" s="119" t="s">
        <v>19</v>
      </c>
      <c r="G1" s="119" t="s">
        <v>2</v>
      </c>
      <c r="H1" s="119" t="s">
        <v>3</v>
      </c>
      <c r="I1" s="119" t="s">
        <v>16</v>
      </c>
      <c r="J1" s="119" t="s">
        <v>20</v>
      </c>
      <c r="K1" s="119"/>
      <c r="L1" s="119" t="s">
        <v>4</v>
      </c>
      <c r="M1" s="119"/>
      <c r="N1" s="119" t="s">
        <v>568</v>
      </c>
      <c r="O1" s="119" t="s">
        <v>21</v>
      </c>
      <c r="P1" s="32" t="s">
        <v>6</v>
      </c>
    </row>
    <row r="2" spans="1:16383" ht="36.75" thickBot="1">
      <c r="A2" s="33"/>
      <c r="B2" s="249" t="s">
        <v>7</v>
      </c>
      <c r="C2" s="250"/>
      <c r="D2" s="251" t="s">
        <v>8</v>
      </c>
      <c r="E2" s="252" t="s">
        <v>25</v>
      </c>
      <c r="F2" s="253" t="s">
        <v>9</v>
      </c>
      <c r="G2" s="253" t="s">
        <v>22</v>
      </c>
      <c r="H2" s="253" t="s">
        <v>10</v>
      </c>
      <c r="I2" s="253" t="s">
        <v>11</v>
      </c>
      <c r="J2" s="252" t="s">
        <v>23</v>
      </c>
      <c r="K2" s="38"/>
      <c r="L2" s="253" t="s">
        <v>12</v>
      </c>
      <c r="M2" s="253" t="s">
        <v>15</v>
      </c>
      <c r="N2" s="253" t="s">
        <v>13</v>
      </c>
      <c r="O2" s="253"/>
      <c r="P2" s="254" t="s">
        <v>14</v>
      </c>
    </row>
    <row r="3" spans="1:16383" s="134" customFormat="1" ht="64.5" customHeight="1" thickBot="1">
      <c r="A3" s="203">
        <v>11</v>
      </c>
      <c r="B3" s="255" t="s">
        <v>1098</v>
      </c>
      <c r="C3" s="19" t="s">
        <v>37</v>
      </c>
      <c r="D3" s="156" t="s">
        <v>1099</v>
      </c>
      <c r="E3" s="19" t="s">
        <v>27</v>
      </c>
      <c r="F3" s="256">
        <v>8600158262</v>
      </c>
      <c r="G3" s="257" t="s">
        <v>1100</v>
      </c>
      <c r="H3" s="159" t="s">
        <v>1101</v>
      </c>
      <c r="I3" s="258">
        <v>370000000</v>
      </c>
      <c r="J3" s="160" t="s">
        <v>1102</v>
      </c>
      <c r="K3" s="259" t="str">
        <f>VLOOKUP(L3,[2]ListaTipoContratacion!$C$4:$D$12,2,FALSE)</f>
        <v>AMP</v>
      </c>
      <c r="L3" s="190" t="s">
        <v>29</v>
      </c>
      <c r="M3" s="163" t="s">
        <v>1103</v>
      </c>
      <c r="N3" s="159" t="s">
        <v>340</v>
      </c>
      <c r="O3" s="159" t="s">
        <v>1104</v>
      </c>
      <c r="P3" s="159" t="s">
        <v>239</v>
      </c>
      <c r="S3" s="123"/>
      <c r="T3" s="123"/>
      <c r="U3" s="123"/>
      <c r="V3" s="123"/>
      <c r="W3" s="123"/>
      <c r="X3" s="123"/>
      <c r="Y3" s="123"/>
      <c r="Z3" s="123"/>
      <c r="AA3" s="123"/>
      <c r="AB3" s="123"/>
      <c r="AC3" s="123"/>
      <c r="AD3" s="123"/>
      <c r="AE3" s="123"/>
      <c r="AF3" s="123"/>
      <c r="AG3" s="123"/>
      <c r="AH3" s="123"/>
      <c r="AI3" s="123"/>
    </row>
    <row r="4" spans="1:16383" s="134" customFormat="1" ht="45.75" thickBot="1">
      <c r="A4" s="203">
        <v>17</v>
      </c>
      <c r="B4" s="255" t="s">
        <v>1105</v>
      </c>
      <c r="C4" s="19" t="s">
        <v>37</v>
      </c>
      <c r="D4" s="156" t="s">
        <v>1106</v>
      </c>
      <c r="E4" s="19" t="s">
        <v>27</v>
      </c>
      <c r="F4" s="157">
        <v>830002593</v>
      </c>
      <c r="G4" s="257" t="s">
        <v>1107</v>
      </c>
      <c r="H4" s="159" t="s">
        <v>1108</v>
      </c>
      <c r="I4" s="258">
        <v>115497678</v>
      </c>
      <c r="J4" s="159" t="s">
        <v>1109</v>
      </c>
      <c r="K4" s="259" t="str">
        <f>VLOOKUP(L4,[2]ListaTipoContratacion!$C$4:$D$12,2,FALSE)</f>
        <v>AMP</v>
      </c>
      <c r="L4" s="190" t="s">
        <v>29</v>
      </c>
      <c r="M4" s="163" t="s">
        <v>1110</v>
      </c>
      <c r="N4" s="159" t="s">
        <v>336</v>
      </c>
      <c r="O4" s="159" t="s">
        <v>839</v>
      </c>
      <c r="P4" s="159" t="s">
        <v>239</v>
      </c>
    </row>
    <row r="5" spans="1:16383" s="134" customFormat="1" ht="45.75" thickBot="1">
      <c r="A5" s="203">
        <v>18</v>
      </c>
      <c r="B5" s="255" t="s">
        <v>1111</v>
      </c>
      <c r="C5" s="19" t="s">
        <v>37</v>
      </c>
      <c r="D5" s="260" t="s">
        <v>1112</v>
      </c>
      <c r="E5" s="19" t="s">
        <v>27</v>
      </c>
      <c r="F5" s="157">
        <v>860002400</v>
      </c>
      <c r="G5" s="158" t="s">
        <v>1113</v>
      </c>
      <c r="H5" s="159" t="s">
        <v>1114</v>
      </c>
      <c r="I5" s="258">
        <v>1733824</v>
      </c>
      <c r="J5" s="160" t="s">
        <v>1115</v>
      </c>
      <c r="K5" s="259" t="str">
        <f>VLOOKUP(L5,[2]ListaTipoContratacion!$C$4:$D$12,2,FALSE)</f>
        <v>AMP</v>
      </c>
      <c r="L5" s="190" t="s">
        <v>29</v>
      </c>
      <c r="M5" s="163" t="s">
        <v>1116</v>
      </c>
      <c r="N5" s="159" t="s">
        <v>340</v>
      </c>
      <c r="O5" s="159" t="s">
        <v>483</v>
      </c>
      <c r="P5" s="159" t="s">
        <v>239</v>
      </c>
      <c r="S5" s="123"/>
      <c r="T5" s="123"/>
      <c r="U5" s="123"/>
      <c r="V5" s="123"/>
      <c r="W5" s="123"/>
      <c r="X5" s="123"/>
      <c r="Y5" s="123"/>
      <c r="Z5" s="123"/>
      <c r="AA5" s="123"/>
      <c r="AB5" s="123"/>
      <c r="AC5" s="123"/>
      <c r="AD5" s="123"/>
      <c r="AE5" s="123"/>
      <c r="AF5" s="123"/>
      <c r="AG5" s="123"/>
      <c r="AH5" s="123"/>
      <c r="AI5" s="123"/>
    </row>
    <row r="6" spans="1:16383" s="134" customFormat="1" ht="69" customHeight="1" thickBot="1">
      <c r="A6" s="203">
        <v>33</v>
      </c>
      <c r="B6" s="255" t="s">
        <v>1117</v>
      </c>
      <c r="C6" s="19">
        <v>201720497</v>
      </c>
      <c r="D6" s="156" t="s">
        <v>684</v>
      </c>
      <c r="E6" s="19" t="s">
        <v>27</v>
      </c>
      <c r="F6" s="157">
        <v>830087030</v>
      </c>
      <c r="G6" s="19" t="s">
        <v>1118</v>
      </c>
      <c r="H6" s="159" t="s">
        <v>1119</v>
      </c>
      <c r="I6" s="258">
        <v>3181329.34</v>
      </c>
      <c r="J6" s="160" t="s">
        <v>1120</v>
      </c>
      <c r="K6" s="259" t="str">
        <f>VLOOKUP(L6,[2]ListaTipoContratacion!$C$4:$D$12,2,FALSE)</f>
        <v>AMP</v>
      </c>
      <c r="L6" s="190" t="s">
        <v>29</v>
      </c>
      <c r="M6" s="159" t="s">
        <v>37</v>
      </c>
      <c r="N6" s="159" t="s">
        <v>340</v>
      </c>
      <c r="O6" s="159" t="s">
        <v>483</v>
      </c>
      <c r="P6" s="159" t="s">
        <v>114</v>
      </c>
    </row>
    <row r="7" spans="1:16383" s="134" customFormat="1" ht="50.1" customHeight="1" thickBot="1">
      <c r="A7" s="203">
        <v>40</v>
      </c>
      <c r="B7" s="255" t="s">
        <v>1121</v>
      </c>
      <c r="C7" s="19" t="s">
        <v>1122</v>
      </c>
      <c r="D7" s="156" t="s">
        <v>1123</v>
      </c>
      <c r="E7" s="19" t="s">
        <v>27</v>
      </c>
      <c r="F7" s="157">
        <v>800058607</v>
      </c>
      <c r="G7" s="261" t="s">
        <v>1124</v>
      </c>
      <c r="H7" s="262">
        <v>43281</v>
      </c>
      <c r="I7" s="258">
        <v>57360187</v>
      </c>
      <c r="J7" s="160">
        <v>42832</v>
      </c>
      <c r="K7" s="259" t="str">
        <f>VLOOKUP(L7,[2]ListaTipoContratacion!$C$4:$D$12,2,FALSE)</f>
        <v>AMP</v>
      </c>
      <c r="L7" s="190" t="s">
        <v>29</v>
      </c>
      <c r="M7" s="159" t="s">
        <v>1125</v>
      </c>
      <c r="N7" s="159" t="s">
        <v>340</v>
      </c>
      <c r="O7" s="159" t="s">
        <v>1126</v>
      </c>
      <c r="P7" s="159" t="s">
        <v>239</v>
      </c>
    </row>
    <row r="8" spans="1:16383" s="134" customFormat="1" ht="34.5" thickBot="1">
      <c r="A8" s="203">
        <v>41</v>
      </c>
      <c r="B8" s="255" t="s">
        <v>1121</v>
      </c>
      <c r="C8" s="19" t="s">
        <v>1127</v>
      </c>
      <c r="D8" s="263" t="s">
        <v>1128</v>
      </c>
      <c r="E8" s="19" t="s">
        <v>27</v>
      </c>
      <c r="F8" s="157">
        <v>800058607</v>
      </c>
      <c r="G8" s="264" t="s">
        <v>1129</v>
      </c>
      <c r="H8" s="262">
        <v>43205</v>
      </c>
      <c r="I8" s="258">
        <v>21797767</v>
      </c>
      <c r="J8" s="262">
        <v>42840</v>
      </c>
      <c r="K8" s="259" t="str">
        <f>VLOOKUP(L8,[2]ListaTipoContratacion!$C$4:$D$12,2,FALSE)</f>
        <v>AMP</v>
      </c>
      <c r="L8" s="190" t="s">
        <v>29</v>
      </c>
      <c r="M8" s="159" t="s">
        <v>1130</v>
      </c>
      <c r="N8" s="159" t="s">
        <v>336</v>
      </c>
      <c r="O8" s="159" t="s">
        <v>839</v>
      </c>
      <c r="P8" s="159" t="s">
        <v>239</v>
      </c>
    </row>
    <row r="9" spans="1:16383" s="134" customFormat="1" ht="34.5" thickBot="1">
      <c r="A9" s="203">
        <v>53</v>
      </c>
      <c r="B9" s="255" t="s">
        <v>1131</v>
      </c>
      <c r="C9" s="19">
        <v>201720752</v>
      </c>
      <c r="D9" s="156" t="s">
        <v>1132</v>
      </c>
      <c r="E9" s="19" t="s">
        <v>27</v>
      </c>
      <c r="F9" s="157" t="s">
        <v>1133</v>
      </c>
      <c r="G9" s="265" t="s">
        <v>1134</v>
      </c>
      <c r="H9" s="159" t="s">
        <v>1135</v>
      </c>
      <c r="I9" s="182">
        <v>12240000</v>
      </c>
      <c r="J9" s="160" t="s">
        <v>1136</v>
      </c>
      <c r="K9" s="259" t="str">
        <f>VLOOKUP(L9,[2]ListaTipoContratacion!$C$4:$D$12,2,FALSE)</f>
        <v>D</v>
      </c>
      <c r="L9" s="159" t="s">
        <v>125</v>
      </c>
      <c r="M9" s="159" t="s">
        <v>37</v>
      </c>
      <c r="N9" s="159" t="s">
        <v>338</v>
      </c>
      <c r="O9" s="159" t="s">
        <v>1137</v>
      </c>
      <c r="P9" s="159" t="s">
        <v>1138</v>
      </c>
    </row>
    <row r="10" spans="1:16383" s="134" customFormat="1" ht="115.5" thickBot="1">
      <c r="A10" s="203">
        <v>54</v>
      </c>
      <c r="B10" s="255" t="s">
        <v>1139</v>
      </c>
      <c r="C10" s="19">
        <v>201720770</v>
      </c>
      <c r="D10" s="185" t="s">
        <v>1140</v>
      </c>
      <c r="E10" s="19" t="s">
        <v>35</v>
      </c>
      <c r="F10" s="157">
        <v>79158071</v>
      </c>
      <c r="G10" s="19" t="s">
        <v>1141</v>
      </c>
      <c r="H10" s="159" t="s">
        <v>1142</v>
      </c>
      <c r="I10" s="182">
        <v>399840000</v>
      </c>
      <c r="J10" s="143" t="s">
        <v>1143</v>
      </c>
      <c r="K10" s="259" t="str">
        <f>VLOOKUP(L10,[2]ListaTipoContratacion!$C$4:$D$12,2,FALSE)</f>
        <v>D</v>
      </c>
      <c r="L10" s="159" t="s">
        <v>125</v>
      </c>
      <c r="M10" s="159" t="s">
        <v>37</v>
      </c>
      <c r="N10" s="159" t="s">
        <v>338</v>
      </c>
      <c r="O10" s="159" t="s">
        <v>1144</v>
      </c>
      <c r="P10" s="159" t="s">
        <v>114</v>
      </c>
      <c r="S10" s="123"/>
      <c r="T10" s="123"/>
      <c r="U10" s="123"/>
      <c r="V10" s="123"/>
      <c r="W10" s="123"/>
      <c r="X10" s="123"/>
      <c r="Y10" s="123"/>
      <c r="Z10" s="123"/>
      <c r="AA10" s="123"/>
      <c r="AB10" s="123"/>
      <c r="AC10" s="123"/>
      <c r="AD10" s="123"/>
      <c r="AE10" s="123"/>
      <c r="AF10" s="123"/>
      <c r="AG10" s="123"/>
      <c r="AH10" s="123"/>
      <c r="AI10" s="123"/>
    </row>
    <row r="11" spans="1:16383" s="134" customFormat="1" ht="64.5" thickBot="1">
      <c r="A11" s="266">
        <v>55</v>
      </c>
      <c r="B11" s="267" t="s">
        <v>1145</v>
      </c>
      <c r="C11" s="17">
        <v>201720854</v>
      </c>
      <c r="D11" s="156" t="s">
        <v>1146</v>
      </c>
      <c r="E11" s="17" t="s">
        <v>35</v>
      </c>
      <c r="F11" s="188">
        <v>79969434</v>
      </c>
      <c r="G11" s="17" t="s">
        <v>1147</v>
      </c>
      <c r="H11" s="190" t="s">
        <v>1148</v>
      </c>
      <c r="I11" s="186">
        <v>9520000</v>
      </c>
      <c r="J11" s="143" t="s">
        <v>1149</v>
      </c>
      <c r="K11" s="268" t="str">
        <f>VLOOKUP(L11,[2]ListaTipoContratacion!$C$4:$D$12,2,FALSE)</f>
        <v>D</v>
      </c>
      <c r="L11" s="190" t="s">
        <v>125</v>
      </c>
      <c r="M11" s="190" t="s">
        <v>37</v>
      </c>
      <c r="N11" s="190" t="s">
        <v>338</v>
      </c>
      <c r="O11" s="190" t="s">
        <v>683</v>
      </c>
      <c r="P11" s="190" t="s">
        <v>114</v>
      </c>
      <c r="S11" s="123"/>
      <c r="T11" s="123"/>
      <c r="U11" s="123"/>
      <c r="V11" s="123"/>
      <c r="W11" s="123"/>
      <c r="X11" s="123"/>
      <c r="Y11" s="123"/>
      <c r="Z11" s="123"/>
      <c r="AA11" s="123"/>
      <c r="AB11" s="123"/>
      <c r="AC11" s="123"/>
      <c r="AD11" s="123"/>
      <c r="AE11" s="123"/>
      <c r="AF11" s="123"/>
      <c r="AG11" s="123"/>
      <c r="AH11" s="123"/>
      <c r="AI11" s="123"/>
    </row>
    <row r="12" spans="1:16383" s="134" customFormat="1" ht="45.75" thickBot="1">
      <c r="A12" s="203">
        <v>56</v>
      </c>
      <c r="B12" s="255">
        <v>42906</v>
      </c>
      <c r="C12" s="19">
        <v>201720884</v>
      </c>
      <c r="D12" s="156" t="s">
        <v>1150</v>
      </c>
      <c r="E12" s="19" t="s">
        <v>35</v>
      </c>
      <c r="F12" s="157">
        <v>1014216827</v>
      </c>
      <c r="G12" s="19" t="s">
        <v>1151</v>
      </c>
      <c r="H12" s="163">
        <v>43070</v>
      </c>
      <c r="I12" s="182">
        <v>15840000</v>
      </c>
      <c r="J12" s="160">
        <v>42907</v>
      </c>
      <c r="K12" s="268" t="str">
        <f>VLOOKUP(L12,[2]ListaTipoContratacion!$C$4:$D$12,2,FALSE)</f>
        <v>D</v>
      </c>
      <c r="L12" s="159" t="s">
        <v>125</v>
      </c>
      <c r="M12" s="159" t="s">
        <v>37</v>
      </c>
      <c r="N12" s="159" t="s">
        <v>338</v>
      </c>
      <c r="O12" s="159" t="s">
        <v>75</v>
      </c>
      <c r="P12" s="159" t="s">
        <v>1138</v>
      </c>
    </row>
    <row r="13" spans="1:16383" s="134" customFormat="1" ht="39" thickBot="1">
      <c r="A13" s="203">
        <v>57</v>
      </c>
      <c r="B13" s="255">
        <v>42906</v>
      </c>
      <c r="C13" s="19">
        <v>201720885</v>
      </c>
      <c r="D13" s="156" t="s">
        <v>1152</v>
      </c>
      <c r="E13" s="19" t="s">
        <v>35</v>
      </c>
      <c r="F13" s="157">
        <v>1013639761</v>
      </c>
      <c r="G13" s="19" t="s">
        <v>1151</v>
      </c>
      <c r="H13" s="163">
        <v>43070</v>
      </c>
      <c r="I13" s="182">
        <v>14570000</v>
      </c>
      <c r="J13" s="160">
        <v>42907</v>
      </c>
      <c r="K13" s="268" t="str">
        <f>VLOOKUP(L13,[2]ListaTipoContratacion!$C$4:$D$12,2,FALSE)</f>
        <v>D</v>
      </c>
      <c r="L13" s="190" t="s">
        <v>125</v>
      </c>
      <c r="M13" s="190" t="s">
        <v>37</v>
      </c>
      <c r="N13" s="190" t="s">
        <v>338</v>
      </c>
      <c r="O13" s="190" t="s">
        <v>75</v>
      </c>
      <c r="P13" s="190" t="s">
        <v>1138</v>
      </c>
    </row>
    <row r="14" spans="1:16383" s="134" customFormat="1" ht="34.5" thickBot="1">
      <c r="A14" s="203">
        <v>58</v>
      </c>
      <c r="B14" s="255">
        <v>42908</v>
      </c>
      <c r="C14" s="19" t="s">
        <v>1153</v>
      </c>
      <c r="D14" s="269" t="s">
        <v>1154</v>
      </c>
      <c r="E14" s="19" t="s">
        <v>27</v>
      </c>
      <c r="F14" s="157">
        <v>800045878</v>
      </c>
      <c r="G14" s="19" t="s">
        <v>1155</v>
      </c>
      <c r="H14" s="160">
        <v>43100</v>
      </c>
      <c r="I14" s="182">
        <v>8663200</v>
      </c>
      <c r="J14" s="160">
        <v>42908</v>
      </c>
      <c r="K14" s="268" t="str">
        <f>VLOOKUP(L14,[2]ListaTipoContratacion!$C$4:$D$12,2,FALSE)</f>
        <v>MC</v>
      </c>
      <c r="L14" s="190" t="s">
        <v>147</v>
      </c>
      <c r="M14" s="270" t="s">
        <v>1156</v>
      </c>
      <c r="N14" s="190" t="s">
        <v>336</v>
      </c>
      <c r="O14" s="190" t="s">
        <v>1157</v>
      </c>
      <c r="P14" s="190" t="s">
        <v>1138</v>
      </c>
      <c r="S14" s="123"/>
      <c r="T14" s="123"/>
      <c r="U14" s="123"/>
      <c r="V14" s="123"/>
      <c r="W14" s="123"/>
      <c r="X14" s="123"/>
      <c r="Y14" s="123"/>
      <c r="Z14" s="123"/>
      <c r="AA14" s="123"/>
      <c r="AB14" s="123"/>
      <c r="AC14" s="123"/>
      <c r="AD14" s="123"/>
      <c r="AE14" s="123"/>
      <c r="AF14" s="123"/>
      <c r="AG14" s="123"/>
      <c r="AH14" s="123"/>
      <c r="AI14" s="123"/>
    </row>
    <row r="15" spans="1:16383" s="271" customFormat="1" ht="153.75" thickBot="1">
      <c r="A15" s="203">
        <v>59</v>
      </c>
      <c r="B15" s="255">
        <v>42920</v>
      </c>
      <c r="C15" s="19">
        <v>201720873</v>
      </c>
      <c r="D15" s="269" t="s">
        <v>1158</v>
      </c>
      <c r="E15" s="19" t="s">
        <v>27</v>
      </c>
      <c r="F15" s="157" t="s">
        <v>1159</v>
      </c>
      <c r="G15" s="19" t="s">
        <v>1160</v>
      </c>
      <c r="H15" s="160">
        <v>43049</v>
      </c>
      <c r="I15" s="182">
        <v>709920967</v>
      </c>
      <c r="J15" s="160">
        <v>42920</v>
      </c>
      <c r="K15" s="190" t="str">
        <f>VLOOKUP(L15,[2]ListaTipoContratacion!$C$4:$D$12,2,FALSE)</f>
        <v>CMA</v>
      </c>
      <c r="L15" s="190" t="s">
        <v>365</v>
      </c>
      <c r="M15" s="190" t="s">
        <v>1161</v>
      </c>
      <c r="N15" s="190" t="s">
        <v>337</v>
      </c>
      <c r="O15" s="190" t="s">
        <v>1162</v>
      </c>
      <c r="P15" s="134" t="s">
        <v>239</v>
      </c>
      <c r="Q15" s="134"/>
      <c r="R15" s="123"/>
      <c r="S15" s="123"/>
      <c r="T15" s="123"/>
      <c r="U15" s="123"/>
      <c r="V15" s="123"/>
      <c r="W15" s="123"/>
      <c r="X15" s="123"/>
      <c r="Y15" s="123"/>
      <c r="Z15" s="123"/>
      <c r="AA15" s="123"/>
      <c r="AB15" s="123"/>
      <c r="AC15" s="123"/>
      <c r="AD15" s="123"/>
      <c r="AE15" s="123"/>
      <c r="AF15" s="123"/>
      <c r="AG15" s="123"/>
      <c r="AH15" s="123"/>
      <c r="AI15" s="134"/>
      <c r="AJ15" s="134"/>
      <c r="AK15" s="134"/>
      <c r="AL15" s="134"/>
      <c r="AM15" s="134"/>
      <c r="AN15" s="134"/>
      <c r="AO15" s="134"/>
      <c r="AP15" s="134"/>
      <c r="AQ15" s="134"/>
      <c r="AR15" s="134"/>
      <c r="AS15" s="134"/>
      <c r="AT15" s="134"/>
      <c r="AU15" s="134"/>
      <c r="AV15" s="134"/>
      <c r="AW15" s="134"/>
      <c r="AX15" s="134"/>
      <c r="AY15" s="134"/>
      <c r="AZ15" s="134"/>
      <c r="BA15" s="134"/>
      <c r="BB15" s="134"/>
      <c r="BC15" s="134"/>
      <c r="BD15" s="134"/>
      <c r="BE15" s="134"/>
      <c r="BF15" s="134"/>
      <c r="BG15" s="134"/>
      <c r="BH15" s="134"/>
      <c r="BI15" s="134"/>
      <c r="BJ15" s="134"/>
      <c r="BK15" s="134"/>
      <c r="BL15" s="134"/>
      <c r="BM15" s="134"/>
      <c r="BN15" s="134"/>
      <c r="BO15" s="134"/>
      <c r="BP15" s="134"/>
      <c r="BQ15" s="134"/>
      <c r="BR15" s="134"/>
      <c r="BS15" s="134"/>
      <c r="BT15" s="134"/>
      <c r="BU15" s="134"/>
      <c r="BV15" s="134"/>
      <c r="BW15" s="134"/>
      <c r="BX15" s="134"/>
      <c r="BY15" s="134"/>
      <c r="BZ15" s="134"/>
      <c r="CA15" s="134"/>
      <c r="CB15" s="134"/>
      <c r="CC15" s="134"/>
      <c r="CD15" s="134"/>
      <c r="CE15" s="134"/>
      <c r="CF15" s="134"/>
      <c r="CG15" s="134"/>
      <c r="CH15" s="134"/>
      <c r="CI15" s="134"/>
      <c r="CJ15" s="134"/>
      <c r="CK15" s="134"/>
      <c r="CL15" s="134"/>
      <c r="CM15" s="134"/>
      <c r="CN15" s="134"/>
      <c r="CO15" s="134"/>
      <c r="CP15" s="134"/>
      <c r="CQ15" s="134"/>
      <c r="CR15" s="134"/>
      <c r="CS15" s="134"/>
      <c r="CT15" s="134"/>
      <c r="CU15" s="134"/>
      <c r="CV15" s="134"/>
      <c r="CW15" s="134"/>
      <c r="CX15" s="134"/>
      <c r="CY15" s="134"/>
      <c r="CZ15" s="134"/>
      <c r="DA15" s="134"/>
      <c r="DB15" s="134"/>
      <c r="DC15" s="134"/>
      <c r="DD15" s="134"/>
      <c r="DE15" s="134"/>
      <c r="DF15" s="134"/>
      <c r="DG15" s="134"/>
      <c r="DH15" s="134"/>
      <c r="DI15" s="134"/>
      <c r="DJ15" s="134"/>
      <c r="DK15" s="134"/>
      <c r="DL15" s="134"/>
      <c r="DM15" s="134"/>
      <c r="DN15" s="134"/>
      <c r="DO15" s="134"/>
      <c r="DP15" s="134"/>
      <c r="DQ15" s="134"/>
      <c r="DR15" s="134"/>
      <c r="DS15" s="134"/>
      <c r="DT15" s="134"/>
      <c r="DU15" s="134"/>
      <c r="DV15" s="134"/>
      <c r="DW15" s="134"/>
      <c r="DX15" s="134"/>
      <c r="DY15" s="134"/>
      <c r="DZ15" s="134"/>
      <c r="EA15" s="134"/>
      <c r="EB15" s="134"/>
      <c r="EC15" s="134"/>
      <c r="ED15" s="134"/>
      <c r="EE15" s="134"/>
      <c r="EF15" s="134"/>
      <c r="EG15" s="134"/>
      <c r="EH15" s="134"/>
      <c r="EI15" s="134"/>
      <c r="EJ15" s="134"/>
      <c r="EK15" s="134"/>
      <c r="EL15" s="134"/>
      <c r="EM15" s="134"/>
      <c r="EN15" s="134"/>
      <c r="EO15" s="134"/>
      <c r="EP15" s="134"/>
      <c r="EQ15" s="134"/>
      <c r="ER15" s="134"/>
      <c r="ES15" s="134"/>
      <c r="ET15" s="134"/>
      <c r="EU15" s="134"/>
      <c r="EV15" s="134"/>
      <c r="EW15" s="134"/>
      <c r="EX15" s="134"/>
      <c r="EY15" s="134"/>
      <c r="EZ15" s="134"/>
      <c r="FA15" s="134"/>
      <c r="FB15" s="134"/>
      <c r="FC15" s="134"/>
      <c r="FD15" s="134"/>
      <c r="FE15" s="134"/>
      <c r="FF15" s="134"/>
      <c r="FG15" s="134"/>
      <c r="FH15" s="134"/>
      <c r="FI15" s="134"/>
      <c r="FJ15" s="134"/>
      <c r="FK15" s="134"/>
      <c r="FL15" s="134"/>
      <c r="FM15" s="134"/>
      <c r="FN15" s="134"/>
      <c r="FO15" s="134"/>
      <c r="FP15" s="134"/>
      <c r="FQ15" s="134"/>
      <c r="FR15" s="134"/>
      <c r="FS15" s="134"/>
      <c r="FT15" s="134"/>
      <c r="FU15" s="134"/>
      <c r="FV15" s="134"/>
      <c r="FW15" s="134"/>
      <c r="FX15" s="134"/>
      <c r="FY15" s="134"/>
      <c r="FZ15" s="134"/>
      <c r="GA15" s="134"/>
      <c r="GB15" s="134"/>
      <c r="GC15" s="134"/>
      <c r="GD15" s="134"/>
      <c r="GE15" s="134"/>
      <c r="GF15" s="134"/>
      <c r="GG15" s="134"/>
      <c r="GH15" s="134"/>
      <c r="GI15" s="134"/>
      <c r="GJ15" s="134"/>
      <c r="GK15" s="134"/>
      <c r="GL15" s="134"/>
      <c r="GM15" s="134"/>
      <c r="GN15" s="134"/>
      <c r="GO15" s="134"/>
      <c r="GP15" s="134"/>
      <c r="GQ15" s="134"/>
      <c r="GR15" s="134"/>
      <c r="GS15" s="134"/>
      <c r="GT15" s="134"/>
      <c r="GU15" s="134"/>
      <c r="GV15" s="134"/>
      <c r="GW15" s="134"/>
      <c r="GX15" s="134"/>
      <c r="GY15" s="134"/>
      <c r="GZ15" s="134"/>
      <c r="HA15" s="134"/>
      <c r="HB15" s="134"/>
      <c r="HC15" s="134"/>
      <c r="HD15" s="134"/>
      <c r="HE15" s="134"/>
      <c r="HF15" s="134"/>
      <c r="HG15" s="134"/>
      <c r="HH15" s="134"/>
      <c r="HI15" s="134"/>
      <c r="HJ15" s="134"/>
      <c r="HK15" s="134"/>
      <c r="HL15" s="134"/>
      <c r="HM15" s="134"/>
      <c r="HN15" s="134"/>
      <c r="HO15" s="134"/>
      <c r="HP15" s="134"/>
      <c r="HQ15" s="134"/>
      <c r="HR15" s="134"/>
      <c r="HS15" s="134"/>
      <c r="HT15" s="134"/>
      <c r="HU15" s="134"/>
      <c r="HV15" s="134"/>
      <c r="HW15" s="134"/>
      <c r="HX15" s="134"/>
      <c r="HY15" s="134"/>
      <c r="HZ15" s="134"/>
      <c r="IA15" s="134"/>
      <c r="IB15" s="134"/>
      <c r="IC15" s="134"/>
      <c r="ID15" s="134"/>
      <c r="IE15" s="134"/>
      <c r="IF15" s="134"/>
      <c r="IG15" s="134"/>
      <c r="IH15" s="134"/>
      <c r="II15" s="134"/>
      <c r="IJ15" s="134"/>
      <c r="IK15" s="134"/>
      <c r="IL15" s="134"/>
      <c r="IM15" s="134"/>
      <c r="IN15" s="134"/>
      <c r="IO15" s="134"/>
      <c r="IP15" s="134"/>
      <c r="IQ15" s="134"/>
      <c r="IR15" s="134"/>
      <c r="IS15" s="134"/>
      <c r="IT15" s="134"/>
      <c r="IU15" s="134"/>
      <c r="IV15" s="134"/>
      <c r="IW15" s="134"/>
      <c r="IX15" s="134"/>
      <c r="IY15" s="134"/>
      <c r="IZ15" s="134"/>
      <c r="JA15" s="134"/>
      <c r="JB15" s="134"/>
      <c r="JC15" s="134"/>
      <c r="JD15" s="134"/>
      <c r="JE15" s="134"/>
      <c r="JF15" s="134"/>
      <c r="JG15" s="134"/>
      <c r="JH15" s="134"/>
      <c r="JI15" s="134"/>
      <c r="JJ15" s="134"/>
      <c r="JK15" s="134"/>
      <c r="JL15" s="134"/>
      <c r="JM15" s="134"/>
      <c r="JN15" s="134"/>
      <c r="JO15" s="134"/>
      <c r="JP15" s="134"/>
      <c r="JQ15" s="134"/>
      <c r="JR15" s="134"/>
      <c r="JS15" s="134"/>
      <c r="JT15" s="134"/>
      <c r="JU15" s="134"/>
      <c r="JV15" s="134"/>
      <c r="JW15" s="134"/>
      <c r="JX15" s="134"/>
      <c r="JY15" s="134"/>
      <c r="JZ15" s="134"/>
      <c r="KA15" s="134"/>
      <c r="KB15" s="134"/>
      <c r="KC15" s="134"/>
      <c r="KD15" s="134"/>
      <c r="KE15" s="134"/>
      <c r="KF15" s="134"/>
      <c r="KG15" s="134"/>
      <c r="KH15" s="134"/>
      <c r="KI15" s="134"/>
      <c r="KJ15" s="134"/>
      <c r="KK15" s="134"/>
      <c r="KL15" s="134"/>
      <c r="KM15" s="134"/>
      <c r="KN15" s="134"/>
      <c r="KO15" s="134"/>
      <c r="KP15" s="134"/>
      <c r="KQ15" s="134"/>
      <c r="KR15" s="134"/>
      <c r="KS15" s="134"/>
      <c r="KT15" s="134"/>
      <c r="KU15" s="134"/>
      <c r="KV15" s="134"/>
      <c r="KW15" s="134"/>
      <c r="KX15" s="134"/>
      <c r="KY15" s="134"/>
      <c r="KZ15" s="134"/>
      <c r="LA15" s="134"/>
      <c r="LB15" s="134"/>
      <c r="LC15" s="134"/>
      <c r="LD15" s="134"/>
      <c r="LE15" s="134"/>
      <c r="LF15" s="134"/>
      <c r="LG15" s="134"/>
      <c r="LH15" s="134"/>
      <c r="LI15" s="134"/>
      <c r="LJ15" s="134"/>
      <c r="LK15" s="134"/>
      <c r="LL15" s="134"/>
      <c r="LM15" s="134"/>
      <c r="LN15" s="134"/>
      <c r="LO15" s="134"/>
      <c r="LP15" s="134"/>
      <c r="LQ15" s="134"/>
      <c r="LR15" s="134"/>
      <c r="LS15" s="134"/>
      <c r="LT15" s="134"/>
      <c r="LU15" s="134"/>
      <c r="LV15" s="134"/>
      <c r="LW15" s="134"/>
      <c r="LX15" s="134"/>
      <c r="LY15" s="134"/>
      <c r="LZ15" s="134"/>
      <c r="MA15" s="134"/>
      <c r="MB15" s="134"/>
      <c r="MC15" s="134"/>
      <c r="MD15" s="134"/>
      <c r="ME15" s="134"/>
      <c r="MF15" s="134"/>
      <c r="MG15" s="134"/>
      <c r="MH15" s="134"/>
      <c r="MI15" s="134"/>
      <c r="MJ15" s="134"/>
      <c r="MK15" s="134"/>
      <c r="ML15" s="134"/>
      <c r="MM15" s="134"/>
      <c r="MN15" s="134"/>
      <c r="MO15" s="134"/>
      <c r="MP15" s="134"/>
      <c r="MQ15" s="134"/>
      <c r="MR15" s="134"/>
      <c r="MS15" s="134"/>
      <c r="MT15" s="134"/>
      <c r="MU15" s="134"/>
      <c r="MV15" s="134"/>
      <c r="MW15" s="134"/>
      <c r="MX15" s="134"/>
      <c r="MY15" s="134"/>
      <c r="MZ15" s="134"/>
      <c r="NA15" s="134"/>
      <c r="NB15" s="134"/>
      <c r="NC15" s="134"/>
      <c r="ND15" s="134"/>
      <c r="NE15" s="134"/>
      <c r="NF15" s="134"/>
      <c r="NG15" s="134"/>
      <c r="NH15" s="134"/>
      <c r="NI15" s="134"/>
      <c r="NJ15" s="134"/>
      <c r="NK15" s="134"/>
      <c r="NL15" s="134"/>
      <c r="NM15" s="134"/>
      <c r="NN15" s="134"/>
      <c r="NO15" s="134"/>
      <c r="NP15" s="134"/>
      <c r="NQ15" s="134"/>
      <c r="NR15" s="134"/>
      <c r="NS15" s="134"/>
      <c r="NT15" s="134"/>
      <c r="NU15" s="134"/>
      <c r="NV15" s="134"/>
      <c r="NW15" s="134"/>
      <c r="NX15" s="134"/>
      <c r="NY15" s="134"/>
      <c r="NZ15" s="134"/>
      <c r="OA15" s="134"/>
      <c r="OB15" s="134"/>
      <c r="OC15" s="134"/>
      <c r="OD15" s="134"/>
      <c r="OE15" s="134"/>
      <c r="OF15" s="134"/>
      <c r="OG15" s="134"/>
      <c r="OH15" s="134"/>
      <c r="OI15" s="134"/>
      <c r="OJ15" s="134"/>
      <c r="OK15" s="134"/>
      <c r="OL15" s="134"/>
      <c r="OM15" s="134"/>
      <c r="ON15" s="134"/>
      <c r="OO15" s="134"/>
      <c r="OP15" s="134"/>
      <c r="OQ15" s="134"/>
      <c r="OR15" s="134"/>
      <c r="OS15" s="134"/>
      <c r="OT15" s="134"/>
      <c r="OU15" s="134"/>
      <c r="OV15" s="134"/>
      <c r="OW15" s="134"/>
      <c r="OX15" s="134"/>
      <c r="OY15" s="134"/>
      <c r="OZ15" s="134"/>
      <c r="PA15" s="134"/>
      <c r="PB15" s="134"/>
      <c r="PC15" s="134"/>
      <c r="PD15" s="134"/>
      <c r="PE15" s="134"/>
      <c r="PF15" s="134"/>
      <c r="PG15" s="134"/>
      <c r="PH15" s="134"/>
      <c r="PI15" s="134"/>
      <c r="PJ15" s="134"/>
      <c r="PK15" s="134"/>
      <c r="PL15" s="134"/>
      <c r="PM15" s="134"/>
      <c r="PN15" s="134"/>
      <c r="PO15" s="134"/>
      <c r="PP15" s="134"/>
      <c r="PQ15" s="134"/>
      <c r="PR15" s="134"/>
      <c r="PS15" s="134"/>
      <c r="PT15" s="134"/>
      <c r="PU15" s="134"/>
      <c r="PV15" s="134"/>
      <c r="PW15" s="134"/>
      <c r="PX15" s="134"/>
      <c r="PY15" s="134"/>
      <c r="PZ15" s="134"/>
      <c r="QA15" s="134"/>
      <c r="QB15" s="134"/>
      <c r="QC15" s="134"/>
      <c r="QD15" s="134"/>
      <c r="QE15" s="134"/>
      <c r="QF15" s="134"/>
      <c r="QG15" s="134"/>
      <c r="QH15" s="134"/>
      <c r="QI15" s="134"/>
      <c r="QJ15" s="134"/>
      <c r="QK15" s="134"/>
      <c r="QL15" s="134"/>
      <c r="QM15" s="134"/>
      <c r="QN15" s="134"/>
      <c r="QO15" s="134"/>
      <c r="QP15" s="134"/>
      <c r="QQ15" s="134"/>
      <c r="QR15" s="134"/>
      <c r="QS15" s="134"/>
      <c r="QT15" s="134"/>
      <c r="QU15" s="134"/>
      <c r="QV15" s="134"/>
      <c r="QW15" s="134"/>
      <c r="QX15" s="134"/>
      <c r="QY15" s="134"/>
      <c r="QZ15" s="134"/>
      <c r="RA15" s="134"/>
      <c r="RB15" s="134"/>
      <c r="RC15" s="134"/>
      <c r="RD15" s="134"/>
      <c r="RE15" s="134"/>
      <c r="RF15" s="134"/>
      <c r="RG15" s="134"/>
      <c r="RH15" s="134"/>
      <c r="RI15" s="134"/>
      <c r="RJ15" s="134"/>
      <c r="RK15" s="134"/>
      <c r="RL15" s="134"/>
      <c r="RM15" s="134"/>
      <c r="RN15" s="134"/>
      <c r="RO15" s="134"/>
      <c r="RP15" s="134"/>
      <c r="RQ15" s="134"/>
      <c r="RR15" s="134"/>
      <c r="RS15" s="134"/>
      <c r="RT15" s="134"/>
      <c r="RU15" s="134"/>
      <c r="RV15" s="134"/>
      <c r="RW15" s="134"/>
      <c r="RX15" s="134"/>
      <c r="RY15" s="134"/>
      <c r="RZ15" s="134"/>
      <c r="SA15" s="134"/>
      <c r="SB15" s="134"/>
      <c r="SC15" s="134"/>
      <c r="SD15" s="134"/>
      <c r="SE15" s="134"/>
      <c r="SF15" s="134"/>
      <c r="SG15" s="134"/>
      <c r="SH15" s="134"/>
      <c r="SI15" s="134"/>
      <c r="SJ15" s="134"/>
      <c r="SK15" s="134"/>
      <c r="SL15" s="134"/>
      <c r="SM15" s="134"/>
      <c r="SN15" s="134"/>
      <c r="SO15" s="134"/>
      <c r="SP15" s="134"/>
      <c r="SQ15" s="134"/>
      <c r="SR15" s="134"/>
      <c r="SS15" s="134"/>
      <c r="ST15" s="134"/>
      <c r="SU15" s="134"/>
      <c r="SV15" s="134"/>
      <c r="SW15" s="134"/>
      <c r="SX15" s="134"/>
      <c r="SY15" s="134"/>
      <c r="SZ15" s="134"/>
      <c r="TA15" s="134"/>
      <c r="TB15" s="134"/>
      <c r="TC15" s="134"/>
      <c r="TD15" s="134"/>
      <c r="TE15" s="134"/>
      <c r="TF15" s="134"/>
      <c r="TG15" s="134"/>
      <c r="TH15" s="134"/>
      <c r="TI15" s="134"/>
      <c r="TJ15" s="134"/>
      <c r="TK15" s="134"/>
      <c r="TL15" s="134"/>
      <c r="TM15" s="134"/>
      <c r="TN15" s="134"/>
      <c r="TO15" s="134"/>
      <c r="TP15" s="134"/>
      <c r="TQ15" s="134"/>
      <c r="TR15" s="134"/>
      <c r="TS15" s="134"/>
      <c r="TT15" s="134"/>
      <c r="TU15" s="134"/>
      <c r="TV15" s="134"/>
      <c r="TW15" s="134"/>
      <c r="TX15" s="134"/>
      <c r="TY15" s="134"/>
      <c r="TZ15" s="134"/>
      <c r="UA15" s="134"/>
      <c r="UB15" s="134"/>
      <c r="UC15" s="134"/>
      <c r="UD15" s="134"/>
      <c r="UE15" s="134"/>
      <c r="UF15" s="134"/>
      <c r="UG15" s="134"/>
      <c r="UH15" s="134"/>
      <c r="UI15" s="134"/>
      <c r="UJ15" s="134"/>
      <c r="UK15" s="134"/>
      <c r="UL15" s="134"/>
      <c r="UM15" s="134"/>
      <c r="UN15" s="134"/>
      <c r="UO15" s="134"/>
      <c r="UP15" s="134"/>
      <c r="UQ15" s="134"/>
      <c r="UR15" s="134"/>
      <c r="US15" s="134"/>
      <c r="UT15" s="134"/>
      <c r="UU15" s="134"/>
      <c r="UV15" s="134"/>
      <c r="UW15" s="134"/>
      <c r="UX15" s="134"/>
      <c r="UY15" s="134"/>
      <c r="UZ15" s="134"/>
      <c r="VA15" s="134"/>
      <c r="VB15" s="134"/>
      <c r="VC15" s="134"/>
      <c r="VD15" s="134"/>
      <c r="VE15" s="134"/>
      <c r="VF15" s="134"/>
      <c r="VG15" s="134"/>
      <c r="VH15" s="134"/>
      <c r="VI15" s="134"/>
      <c r="VJ15" s="134"/>
      <c r="VK15" s="134"/>
      <c r="VL15" s="134"/>
      <c r="VM15" s="134"/>
      <c r="VN15" s="134"/>
      <c r="VO15" s="134"/>
      <c r="VP15" s="134"/>
      <c r="VQ15" s="134"/>
      <c r="VR15" s="134"/>
      <c r="VS15" s="134"/>
      <c r="VT15" s="134"/>
      <c r="VU15" s="134"/>
      <c r="VV15" s="134"/>
      <c r="VW15" s="134"/>
      <c r="VX15" s="134"/>
      <c r="VY15" s="134"/>
      <c r="VZ15" s="134"/>
      <c r="WA15" s="134"/>
      <c r="WB15" s="134"/>
      <c r="WC15" s="134"/>
      <c r="WD15" s="134"/>
      <c r="WE15" s="134"/>
      <c r="WF15" s="134"/>
      <c r="WG15" s="134"/>
      <c r="WH15" s="134"/>
      <c r="WI15" s="134"/>
      <c r="WJ15" s="134"/>
      <c r="WK15" s="134"/>
      <c r="WL15" s="134"/>
      <c r="WM15" s="134"/>
      <c r="WN15" s="134"/>
      <c r="WO15" s="134"/>
      <c r="WP15" s="134"/>
      <c r="WQ15" s="134"/>
      <c r="WR15" s="134"/>
      <c r="WS15" s="134"/>
      <c r="WT15" s="134"/>
      <c r="WU15" s="134"/>
      <c r="WV15" s="134"/>
      <c r="WW15" s="134"/>
      <c r="WX15" s="134"/>
      <c r="WY15" s="134"/>
      <c r="WZ15" s="134"/>
      <c r="XA15" s="134"/>
      <c r="XB15" s="134"/>
      <c r="XC15" s="134"/>
      <c r="XD15" s="134"/>
      <c r="XE15" s="134"/>
      <c r="XF15" s="134"/>
      <c r="XG15" s="134"/>
      <c r="XH15" s="134"/>
      <c r="XI15" s="134"/>
      <c r="XJ15" s="134"/>
      <c r="XK15" s="134"/>
      <c r="XL15" s="134"/>
      <c r="XM15" s="134"/>
      <c r="XN15" s="134"/>
      <c r="XO15" s="134"/>
      <c r="XP15" s="134"/>
      <c r="XQ15" s="134"/>
      <c r="XR15" s="134"/>
      <c r="XS15" s="134"/>
      <c r="XT15" s="134"/>
      <c r="XU15" s="134"/>
      <c r="XV15" s="134"/>
      <c r="XW15" s="134"/>
      <c r="XX15" s="134"/>
      <c r="XY15" s="134"/>
      <c r="XZ15" s="134"/>
      <c r="YA15" s="134"/>
      <c r="YB15" s="134"/>
      <c r="YC15" s="134"/>
      <c r="YD15" s="134"/>
      <c r="YE15" s="134"/>
      <c r="YF15" s="134"/>
      <c r="YG15" s="134"/>
      <c r="YH15" s="134"/>
      <c r="YI15" s="134"/>
      <c r="YJ15" s="134"/>
      <c r="YK15" s="134"/>
      <c r="YL15" s="134"/>
      <c r="YM15" s="134"/>
      <c r="YN15" s="134"/>
      <c r="YO15" s="134"/>
      <c r="YP15" s="134"/>
      <c r="YQ15" s="134"/>
      <c r="YR15" s="134"/>
      <c r="YS15" s="134"/>
      <c r="YT15" s="134"/>
      <c r="YU15" s="134"/>
      <c r="YV15" s="134"/>
      <c r="YW15" s="134"/>
      <c r="YX15" s="134"/>
      <c r="YY15" s="134"/>
      <c r="YZ15" s="134"/>
      <c r="ZA15" s="134"/>
      <c r="ZB15" s="134"/>
      <c r="ZC15" s="134"/>
      <c r="ZD15" s="134"/>
      <c r="ZE15" s="134"/>
      <c r="ZF15" s="134"/>
      <c r="ZG15" s="134"/>
      <c r="ZH15" s="134"/>
      <c r="ZI15" s="134"/>
      <c r="ZJ15" s="134"/>
      <c r="ZK15" s="134"/>
      <c r="ZL15" s="134"/>
      <c r="ZM15" s="134"/>
      <c r="ZN15" s="134"/>
      <c r="ZO15" s="134"/>
      <c r="ZP15" s="134"/>
      <c r="ZQ15" s="134"/>
      <c r="ZR15" s="134"/>
      <c r="ZS15" s="134"/>
      <c r="ZT15" s="134"/>
      <c r="ZU15" s="134"/>
      <c r="ZV15" s="134"/>
      <c r="ZW15" s="134"/>
      <c r="ZX15" s="134"/>
      <c r="ZY15" s="134"/>
      <c r="ZZ15" s="134"/>
      <c r="AAA15" s="134"/>
      <c r="AAB15" s="134"/>
      <c r="AAC15" s="134"/>
      <c r="AAD15" s="134"/>
      <c r="AAE15" s="134"/>
      <c r="AAF15" s="134"/>
      <c r="AAG15" s="134"/>
      <c r="AAH15" s="134"/>
      <c r="AAI15" s="134"/>
      <c r="AAJ15" s="134"/>
      <c r="AAK15" s="134"/>
      <c r="AAL15" s="134"/>
      <c r="AAM15" s="134"/>
      <c r="AAN15" s="134"/>
      <c r="AAO15" s="134"/>
      <c r="AAP15" s="134"/>
      <c r="AAQ15" s="134"/>
      <c r="AAR15" s="134"/>
      <c r="AAS15" s="134"/>
      <c r="AAT15" s="134"/>
      <c r="AAU15" s="134"/>
      <c r="AAV15" s="134"/>
      <c r="AAW15" s="134"/>
      <c r="AAX15" s="134"/>
      <c r="AAY15" s="134"/>
      <c r="AAZ15" s="134"/>
      <c r="ABA15" s="134"/>
      <c r="ABB15" s="134"/>
      <c r="ABC15" s="134"/>
      <c r="ABD15" s="134"/>
      <c r="ABE15" s="134"/>
      <c r="ABF15" s="134"/>
      <c r="ABG15" s="134"/>
      <c r="ABH15" s="134"/>
      <c r="ABI15" s="134"/>
      <c r="ABJ15" s="134"/>
      <c r="ABK15" s="134"/>
      <c r="ABL15" s="134"/>
      <c r="ABM15" s="134"/>
      <c r="ABN15" s="134"/>
      <c r="ABO15" s="134"/>
      <c r="ABP15" s="134"/>
      <c r="ABQ15" s="134"/>
      <c r="ABR15" s="134"/>
      <c r="ABS15" s="134"/>
      <c r="ABT15" s="134"/>
      <c r="ABU15" s="134"/>
      <c r="ABV15" s="134"/>
      <c r="ABW15" s="134"/>
      <c r="ABX15" s="134"/>
      <c r="ABY15" s="134"/>
      <c r="ABZ15" s="134"/>
      <c r="ACA15" s="134"/>
      <c r="ACB15" s="134"/>
      <c r="ACC15" s="134"/>
      <c r="ACD15" s="134"/>
      <c r="ACE15" s="134"/>
      <c r="ACF15" s="134"/>
      <c r="ACG15" s="134"/>
      <c r="ACH15" s="134"/>
      <c r="ACI15" s="134"/>
      <c r="ACJ15" s="134"/>
      <c r="ACK15" s="134"/>
      <c r="ACL15" s="134"/>
      <c r="ACM15" s="134"/>
      <c r="ACN15" s="134"/>
      <c r="ACO15" s="134"/>
      <c r="ACP15" s="134"/>
      <c r="ACQ15" s="134"/>
      <c r="ACR15" s="134"/>
      <c r="ACS15" s="134"/>
      <c r="ACT15" s="134"/>
      <c r="ACU15" s="134"/>
      <c r="ACV15" s="134"/>
      <c r="ACW15" s="134"/>
      <c r="ACX15" s="134"/>
      <c r="ACY15" s="134"/>
      <c r="ACZ15" s="134"/>
      <c r="ADA15" s="134"/>
      <c r="ADB15" s="134"/>
      <c r="ADC15" s="134"/>
      <c r="ADD15" s="134"/>
      <c r="ADE15" s="134"/>
      <c r="ADF15" s="134"/>
      <c r="ADG15" s="134"/>
      <c r="ADH15" s="134"/>
      <c r="ADI15" s="134"/>
      <c r="ADJ15" s="134"/>
      <c r="ADK15" s="134"/>
      <c r="ADL15" s="134"/>
      <c r="ADM15" s="134"/>
      <c r="ADN15" s="134"/>
      <c r="ADO15" s="134"/>
      <c r="ADP15" s="134"/>
      <c r="ADQ15" s="134"/>
      <c r="ADR15" s="134"/>
      <c r="ADS15" s="134"/>
      <c r="ADT15" s="134"/>
      <c r="ADU15" s="134"/>
      <c r="ADV15" s="134"/>
      <c r="ADW15" s="134"/>
      <c r="ADX15" s="134"/>
      <c r="ADY15" s="134"/>
      <c r="ADZ15" s="134"/>
      <c r="AEA15" s="134"/>
      <c r="AEB15" s="134"/>
      <c r="AEC15" s="134"/>
      <c r="AED15" s="134"/>
      <c r="AEE15" s="134"/>
      <c r="AEF15" s="134"/>
      <c r="AEG15" s="134"/>
      <c r="AEH15" s="134"/>
      <c r="AEI15" s="134"/>
      <c r="AEJ15" s="134"/>
      <c r="AEK15" s="134"/>
      <c r="AEL15" s="134"/>
      <c r="AEM15" s="134"/>
      <c r="AEN15" s="134"/>
      <c r="AEO15" s="134"/>
      <c r="AEP15" s="134"/>
      <c r="AEQ15" s="134"/>
      <c r="AER15" s="134"/>
      <c r="AES15" s="134"/>
      <c r="AET15" s="134"/>
      <c r="AEU15" s="134"/>
      <c r="AEV15" s="134"/>
      <c r="AEW15" s="134"/>
      <c r="AEX15" s="134"/>
      <c r="AEY15" s="134"/>
      <c r="AEZ15" s="134"/>
      <c r="AFA15" s="134"/>
      <c r="AFB15" s="134"/>
      <c r="AFC15" s="134"/>
      <c r="AFD15" s="134"/>
      <c r="AFE15" s="134"/>
      <c r="AFF15" s="134"/>
      <c r="AFG15" s="134"/>
      <c r="AFH15" s="134"/>
      <c r="AFI15" s="134"/>
      <c r="AFJ15" s="134"/>
      <c r="AFK15" s="134"/>
      <c r="AFL15" s="134"/>
      <c r="AFM15" s="134"/>
      <c r="AFN15" s="134"/>
      <c r="AFO15" s="134"/>
      <c r="AFP15" s="134"/>
      <c r="AFQ15" s="134"/>
      <c r="AFR15" s="134"/>
      <c r="AFS15" s="134"/>
      <c r="AFT15" s="134"/>
      <c r="AFU15" s="134"/>
      <c r="AFV15" s="134"/>
      <c r="AFW15" s="134"/>
      <c r="AFX15" s="134"/>
      <c r="AFY15" s="134"/>
      <c r="AFZ15" s="134"/>
      <c r="AGA15" s="134"/>
      <c r="AGB15" s="134"/>
      <c r="AGC15" s="134"/>
      <c r="AGD15" s="134"/>
      <c r="AGE15" s="134"/>
      <c r="AGF15" s="134"/>
      <c r="AGG15" s="134"/>
      <c r="AGH15" s="134"/>
      <c r="AGI15" s="134"/>
      <c r="AGJ15" s="134"/>
      <c r="AGK15" s="134"/>
      <c r="AGL15" s="134"/>
      <c r="AGM15" s="134"/>
      <c r="AGN15" s="134"/>
      <c r="AGO15" s="134"/>
      <c r="AGP15" s="134"/>
      <c r="AGQ15" s="134"/>
      <c r="AGR15" s="134"/>
      <c r="AGS15" s="134"/>
      <c r="AGT15" s="134"/>
      <c r="AGU15" s="134"/>
      <c r="AGV15" s="134"/>
      <c r="AGW15" s="134"/>
      <c r="AGX15" s="134"/>
      <c r="AGY15" s="134"/>
      <c r="AGZ15" s="134"/>
      <c r="AHA15" s="134"/>
      <c r="AHB15" s="134"/>
      <c r="AHC15" s="134"/>
      <c r="AHD15" s="134"/>
      <c r="AHE15" s="134"/>
      <c r="AHF15" s="134"/>
      <c r="AHG15" s="134"/>
      <c r="AHH15" s="134"/>
      <c r="AHI15" s="134"/>
      <c r="AHJ15" s="134"/>
      <c r="AHK15" s="134"/>
      <c r="AHL15" s="134"/>
      <c r="AHM15" s="134"/>
      <c r="AHN15" s="134"/>
      <c r="AHO15" s="134"/>
      <c r="AHP15" s="134"/>
      <c r="AHQ15" s="134"/>
      <c r="AHR15" s="134"/>
      <c r="AHS15" s="134"/>
      <c r="AHT15" s="134"/>
      <c r="AHU15" s="134"/>
      <c r="AHV15" s="134"/>
      <c r="AHW15" s="134"/>
      <c r="AHX15" s="134"/>
      <c r="AHY15" s="134"/>
      <c r="AHZ15" s="134"/>
      <c r="AIA15" s="134"/>
      <c r="AIB15" s="134"/>
      <c r="AIC15" s="134"/>
      <c r="AID15" s="134"/>
      <c r="AIE15" s="134"/>
      <c r="AIF15" s="134"/>
      <c r="AIG15" s="134"/>
      <c r="AIH15" s="134"/>
      <c r="AII15" s="134"/>
      <c r="AIJ15" s="134"/>
      <c r="AIK15" s="134"/>
      <c r="AIL15" s="134"/>
      <c r="AIM15" s="134"/>
      <c r="AIN15" s="134"/>
      <c r="AIO15" s="134"/>
      <c r="AIP15" s="134"/>
      <c r="AIQ15" s="134"/>
      <c r="AIR15" s="134"/>
      <c r="AIS15" s="134"/>
      <c r="AIT15" s="134"/>
      <c r="AIU15" s="134"/>
      <c r="AIV15" s="134"/>
      <c r="AIW15" s="134"/>
      <c r="AIX15" s="134"/>
      <c r="AIY15" s="134"/>
      <c r="AIZ15" s="134"/>
      <c r="AJA15" s="134"/>
      <c r="AJB15" s="134"/>
      <c r="AJC15" s="134"/>
      <c r="AJD15" s="134"/>
      <c r="AJE15" s="134"/>
      <c r="AJF15" s="134"/>
      <c r="AJG15" s="134"/>
      <c r="AJH15" s="134"/>
      <c r="AJI15" s="134"/>
      <c r="AJJ15" s="134"/>
      <c r="AJK15" s="134"/>
      <c r="AJL15" s="134"/>
      <c r="AJM15" s="134"/>
      <c r="AJN15" s="134"/>
      <c r="AJO15" s="134"/>
      <c r="AJP15" s="134"/>
      <c r="AJQ15" s="134"/>
      <c r="AJR15" s="134"/>
      <c r="AJS15" s="134"/>
      <c r="AJT15" s="134"/>
      <c r="AJU15" s="134"/>
      <c r="AJV15" s="134"/>
      <c r="AJW15" s="134"/>
      <c r="AJX15" s="134"/>
      <c r="AJY15" s="134"/>
      <c r="AJZ15" s="134"/>
      <c r="AKA15" s="134"/>
      <c r="AKB15" s="134"/>
      <c r="AKC15" s="134"/>
      <c r="AKD15" s="134"/>
      <c r="AKE15" s="134"/>
      <c r="AKF15" s="134"/>
      <c r="AKG15" s="134"/>
      <c r="AKH15" s="134"/>
      <c r="AKI15" s="134"/>
      <c r="AKJ15" s="134"/>
      <c r="AKK15" s="134"/>
      <c r="AKL15" s="134"/>
      <c r="AKM15" s="134"/>
      <c r="AKN15" s="134"/>
      <c r="AKO15" s="134"/>
      <c r="AKP15" s="134"/>
      <c r="AKQ15" s="134"/>
      <c r="AKR15" s="134"/>
      <c r="AKS15" s="134"/>
      <c r="AKT15" s="134"/>
      <c r="AKU15" s="134"/>
      <c r="AKV15" s="134"/>
      <c r="AKW15" s="134"/>
      <c r="AKX15" s="134"/>
      <c r="AKY15" s="134"/>
      <c r="AKZ15" s="134"/>
      <c r="ALA15" s="134"/>
      <c r="ALB15" s="134"/>
      <c r="ALC15" s="134"/>
      <c r="ALD15" s="134"/>
      <c r="ALE15" s="134"/>
      <c r="ALF15" s="134"/>
      <c r="ALG15" s="134"/>
      <c r="ALH15" s="134"/>
      <c r="ALI15" s="134"/>
      <c r="ALJ15" s="134"/>
      <c r="ALK15" s="134"/>
      <c r="ALL15" s="134"/>
      <c r="ALM15" s="134"/>
      <c r="ALN15" s="134"/>
      <c r="ALO15" s="134"/>
      <c r="ALP15" s="134"/>
      <c r="ALQ15" s="134"/>
      <c r="ALR15" s="134"/>
      <c r="ALS15" s="134"/>
      <c r="ALT15" s="134"/>
      <c r="ALU15" s="134"/>
      <c r="ALV15" s="134"/>
      <c r="ALW15" s="134"/>
      <c r="ALX15" s="134"/>
      <c r="ALY15" s="134"/>
      <c r="ALZ15" s="134"/>
      <c r="AMA15" s="134"/>
      <c r="AMB15" s="134"/>
      <c r="AMC15" s="134"/>
      <c r="AMD15" s="134"/>
      <c r="AME15" s="134"/>
      <c r="AMF15" s="134"/>
      <c r="AMG15" s="134"/>
      <c r="AMH15" s="134"/>
      <c r="AMI15" s="134"/>
      <c r="AMJ15" s="134"/>
      <c r="AMK15" s="134"/>
      <c r="AML15" s="134"/>
      <c r="AMM15" s="134"/>
      <c r="AMN15" s="134"/>
      <c r="AMO15" s="134"/>
      <c r="AMP15" s="134"/>
      <c r="AMQ15" s="134"/>
      <c r="AMR15" s="134"/>
      <c r="AMS15" s="134"/>
      <c r="AMT15" s="134"/>
      <c r="AMU15" s="134"/>
      <c r="AMV15" s="134"/>
      <c r="AMW15" s="134"/>
      <c r="AMX15" s="134"/>
      <c r="AMY15" s="134"/>
      <c r="AMZ15" s="134"/>
      <c r="ANA15" s="134"/>
      <c r="ANB15" s="134"/>
      <c r="ANC15" s="134"/>
      <c r="AND15" s="134"/>
      <c r="ANE15" s="134"/>
      <c r="ANF15" s="134"/>
      <c r="ANG15" s="134"/>
      <c r="ANH15" s="134"/>
      <c r="ANI15" s="134"/>
      <c r="ANJ15" s="134"/>
      <c r="ANK15" s="134"/>
      <c r="ANL15" s="134"/>
      <c r="ANM15" s="134"/>
      <c r="ANN15" s="134"/>
      <c r="ANO15" s="134"/>
      <c r="ANP15" s="134"/>
      <c r="ANQ15" s="134"/>
      <c r="ANR15" s="134"/>
      <c r="ANS15" s="134"/>
      <c r="ANT15" s="134"/>
      <c r="ANU15" s="134"/>
      <c r="ANV15" s="134"/>
      <c r="ANW15" s="134"/>
      <c r="ANX15" s="134"/>
      <c r="ANY15" s="134"/>
      <c r="ANZ15" s="134"/>
      <c r="AOA15" s="134"/>
      <c r="AOB15" s="134"/>
      <c r="AOC15" s="134"/>
      <c r="AOD15" s="134"/>
      <c r="AOE15" s="134"/>
      <c r="AOF15" s="134"/>
      <c r="AOG15" s="134"/>
      <c r="AOH15" s="134"/>
      <c r="AOI15" s="134"/>
      <c r="AOJ15" s="134"/>
      <c r="AOK15" s="134"/>
      <c r="AOL15" s="134"/>
      <c r="AOM15" s="134"/>
      <c r="AON15" s="134"/>
      <c r="AOO15" s="134"/>
      <c r="AOP15" s="134"/>
      <c r="AOQ15" s="134"/>
      <c r="AOR15" s="134"/>
      <c r="AOS15" s="134"/>
      <c r="AOT15" s="134"/>
      <c r="AOU15" s="134"/>
      <c r="AOV15" s="134"/>
      <c r="AOW15" s="134"/>
      <c r="AOX15" s="134"/>
      <c r="AOY15" s="134"/>
      <c r="AOZ15" s="134"/>
      <c r="APA15" s="134"/>
      <c r="APB15" s="134"/>
      <c r="APC15" s="134"/>
      <c r="APD15" s="134"/>
      <c r="APE15" s="134"/>
      <c r="APF15" s="134"/>
      <c r="APG15" s="134"/>
      <c r="APH15" s="134"/>
      <c r="API15" s="134"/>
      <c r="APJ15" s="134"/>
      <c r="APK15" s="134"/>
      <c r="APL15" s="134"/>
      <c r="APM15" s="134"/>
      <c r="APN15" s="134"/>
      <c r="APO15" s="134"/>
      <c r="APP15" s="134"/>
      <c r="APQ15" s="134"/>
      <c r="APR15" s="134"/>
      <c r="APS15" s="134"/>
      <c r="APT15" s="134"/>
      <c r="APU15" s="134"/>
      <c r="APV15" s="134"/>
      <c r="APW15" s="134"/>
      <c r="APX15" s="134"/>
      <c r="APY15" s="134"/>
      <c r="APZ15" s="134"/>
      <c r="AQA15" s="134"/>
      <c r="AQB15" s="134"/>
      <c r="AQC15" s="134"/>
      <c r="AQD15" s="134"/>
      <c r="AQE15" s="134"/>
      <c r="AQF15" s="134"/>
      <c r="AQG15" s="134"/>
      <c r="AQH15" s="134"/>
      <c r="AQI15" s="134"/>
      <c r="AQJ15" s="134"/>
      <c r="AQK15" s="134"/>
      <c r="AQL15" s="134"/>
      <c r="AQM15" s="134"/>
      <c r="AQN15" s="134"/>
      <c r="AQO15" s="134"/>
      <c r="AQP15" s="134"/>
      <c r="AQQ15" s="134"/>
      <c r="AQR15" s="134"/>
      <c r="AQS15" s="134"/>
      <c r="AQT15" s="134"/>
      <c r="AQU15" s="134"/>
      <c r="AQV15" s="134"/>
      <c r="AQW15" s="134"/>
      <c r="AQX15" s="134"/>
      <c r="AQY15" s="134"/>
      <c r="AQZ15" s="134"/>
      <c r="ARA15" s="134"/>
      <c r="ARB15" s="134"/>
      <c r="ARC15" s="134"/>
      <c r="ARD15" s="134"/>
      <c r="ARE15" s="134"/>
      <c r="ARF15" s="134"/>
      <c r="ARG15" s="134"/>
      <c r="ARH15" s="134"/>
      <c r="ARI15" s="134"/>
      <c r="ARJ15" s="134"/>
      <c r="ARK15" s="134"/>
      <c r="ARL15" s="134"/>
      <c r="ARM15" s="134"/>
      <c r="ARN15" s="134"/>
      <c r="ARO15" s="134"/>
      <c r="ARP15" s="134"/>
      <c r="ARQ15" s="134"/>
      <c r="ARR15" s="134"/>
      <c r="ARS15" s="134"/>
      <c r="ART15" s="134"/>
      <c r="ARU15" s="134"/>
      <c r="ARV15" s="134"/>
      <c r="ARW15" s="134"/>
      <c r="ARX15" s="134"/>
      <c r="ARY15" s="134"/>
      <c r="ARZ15" s="134"/>
      <c r="ASA15" s="134"/>
      <c r="ASB15" s="134"/>
      <c r="ASC15" s="134"/>
      <c r="ASD15" s="134"/>
      <c r="ASE15" s="134"/>
      <c r="ASF15" s="134"/>
      <c r="ASG15" s="134"/>
      <c r="ASH15" s="134"/>
      <c r="ASI15" s="134"/>
      <c r="ASJ15" s="134"/>
      <c r="ASK15" s="134"/>
      <c r="ASL15" s="134"/>
      <c r="ASM15" s="134"/>
      <c r="ASN15" s="134"/>
      <c r="ASO15" s="134"/>
      <c r="ASP15" s="134"/>
      <c r="ASQ15" s="134"/>
      <c r="ASR15" s="134"/>
      <c r="ASS15" s="134"/>
      <c r="AST15" s="134"/>
      <c r="ASU15" s="134"/>
      <c r="ASV15" s="134"/>
      <c r="ASW15" s="134"/>
      <c r="ASX15" s="134"/>
      <c r="ASY15" s="134"/>
      <c r="ASZ15" s="134"/>
      <c r="ATA15" s="134"/>
      <c r="ATB15" s="134"/>
      <c r="ATC15" s="134"/>
      <c r="ATD15" s="134"/>
      <c r="ATE15" s="134"/>
      <c r="ATF15" s="134"/>
      <c r="ATG15" s="134"/>
      <c r="ATH15" s="134"/>
      <c r="ATI15" s="134"/>
      <c r="ATJ15" s="134"/>
      <c r="ATK15" s="134"/>
      <c r="ATL15" s="134"/>
      <c r="ATM15" s="134"/>
      <c r="ATN15" s="134"/>
      <c r="ATO15" s="134"/>
      <c r="ATP15" s="134"/>
      <c r="ATQ15" s="134"/>
      <c r="ATR15" s="134"/>
      <c r="ATS15" s="134"/>
      <c r="ATT15" s="134"/>
      <c r="ATU15" s="134"/>
      <c r="ATV15" s="134"/>
      <c r="ATW15" s="134"/>
      <c r="ATX15" s="134"/>
      <c r="ATY15" s="134"/>
      <c r="ATZ15" s="134"/>
      <c r="AUA15" s="134"/>
      <c r="AUB15" s="134"/>
      <c r="AUC15" s="134"/>
      <c r="AUD15" s="134"/>
      <c r="AUE15" s="134"/>
      <c r="AUF15" s="134"/>
      <c r="AUG15" s="134"/>
      <c r="AUH15" s="134"/>
      <c r="AUI15" s="134"/>
      <c r="AUJ15" s="134"/>
      <c r="AUK15" s="134"/>
      <c r="AUL15" s="134"/>
      <c r="AUM15" s="134"/>
      <c r="AUN15" s="134"/>
      <c r="AUO15" s="134"/>
      <c r="AUP15" s="134"/>
      <c r="AUQ15" s="134"/>
      <c r="AUR15" s="134"/>
      <c r="AUS15" s="134"/>
      <c r="AUT15" s="134"/>
      <c r="AUU15" s="134"/>
      <c r="AUV15" s="134"/>
      <c r="AUW15" s="134"/>
      <c r="AUX15" s="134"/>
      <c r="AUY15" s="134"/>
      <c r="AUZ15" s="134"/>
      <c r="AVA15" s="134"/>
      <c r="AVB15" s="134"/>
      <c r="AVC15" s="134"/>
      <c r="AVD15" s="134"/>
      <c r="AVE15" s="134"/>
      <c r="AVF15" s="134"/>
      <c r="AVG15" s="134"/>
      <c r="AVH15" s="134"/>
      <c r="AVI15" s="134"/>
      <c r="AVJ15" s="134"/>
      <c r="AVK15" s="134"/>
      <c r="AVL15" s="134"/>
      <c r="AVM15" s="134"/>
      <c r="AVN15" s="134"/>
      <c r="AVO15" s="134"/>
      <c r="AVP15" s="134"/>
      <c r="AVQ15" s="134"/>
      <c r="AVR15" s="134"/>
      <c r="AVS15" s="134"/>
      <c r="AVT15" s="134"/>
      <c r="AVU15" s="134"/>
      <c r="AVV15" s="134"/>
      <c r="AVW15" s="134"/>
      <c r="AVX15" s="134"/>
      <c r="AVY15" s="134"/>
      <c r="AVZ15" s="134"/>
      <c r="AWA15" s="134"/>
      <c r="AWB15" s="134"/>
      <c r="AWC15" s="134"/>
      <c r="AWD15" s="134"/>
      <c r="AWE15" s="134"/>
      <c r="AWF15" s="134"/>
      <c r="AWG15" s="134"/>
      <c r="AWH15" s="134"/>
      <c r="AWI15" s="134"/>
      <c r="AWJ15" s="134"/>
      <c r="AWK15" s="134"/>
      <c r="AWL15" s="134"/>
      <c r="AWM15" s="134"/>
      <c r="AWN15" s="134"/>
      <c r="AWO15" s="134"/>
      <c r="AWP15" s="134"/>
      <c r="AWQ15" s="134"/>
      <c r="AWR15" s="134"/>
      <c r="AWS15" s="134"/>
      <c r="AWT15" s="134"/>
      <c r="AWU15" s="134"/>
      <c r="AWV15" s="134"/>
      <c r="AWW15" s="134"/>
      <c r="AWX15" s="134"/>
      <c r="AWY15" s="134"/>
      <c r="AWZ15" s="134"/>
      <c r="AXA15" s="134"/>
      <c r="AXB15" s="134"/>
      <c r="AXC15" s="134"/>
      <c r="AXD15" s="134"/>
      <c r="AXE15" s="134"/>
      <c r="AXF15" s="134"/>
      <c r="AXG15" s="134"/>
      <c r="AXH15" s="134"/>
      <c r="AXI15" s="134"/>
      <c r="AXJ15" s="134"/>
      <c r="AXK15" s="134"/>
      <c r="AXL15" s="134"/>
      <c r="AXM15" s="134"/>
      <c r="AXN15" s="134"/>
      <c r="AXO15" s="134"/>
      <c r="AXP15" s="134"/>
      <c r="AXQ15" s="134"/>
      <c r="AXR15" s="134"/>
      <c r="AXS15" s="134"/>
      <c r="AXT15" s="134"/>
      <c r="AXU15" s="134"/>
      <c r="AXV15" s="134"/>
      <c r="AXW15" s="134"/>
      <c r="AXX15" s="134"/>
      <c r="AXY15" s="134"/>
      <c r="AXZ15" s="134"/>
      <c r="AYA15" s="134"/>
      <c r="AYB15" s="134"/>
      <c r="AYC15" s="134"/>
      <c r="AYD15" s="134"/>
      <c r="AYE15" s="134"/>
      <c r="AYF15" s="134"/>
      <c r="AYG15" s="134"/>
      <c r="AYH15" s="134"/>
      <c r="AYI15" s="134"/>
      <c r="AYJ15" s="134"/>
      <c r="AYK15" s="134"/>
      <c r="AYL15" s="134"/>
      <c r="AYM15" s="134"/>
      <c r="AYN15" s="134"/>
      <c r="AYO15" s="134"/>
      <c r="AYP15" s="134"/>
      <c r="AYQ15" s="134"/>
      <c r="AYR15" s="134"/>
      <c r="AYS15" s="134"/>
      <c r="AYT15" s="134"/>
      <c r="AYU15" s="134"/>
      <c r="AYV15" s="134"/>
      <c r="AYW15" s="134"/>
      <c r="AYX15" s="134"/>
      <c r="AYY15" s="134"/>
      <c r="AYZ15" s="134"/>
      <c r="AZA15" s="134"/>
      <c r="AZB15" s="134"/>
      <c r="AZC15" s="134"/>
      <c r="AZD15" s="134"/>
      <c r="AZE15" s="134"/>
      <c r="AZF15" s="134"/>
      <c r="AZG15" s="134"/>
      <c r="AZH15" s="134"/>
      <c r="AZI15" s="134"/>
      <c r="AZJ15" s="134"/>
      <c r="AZK15" s="134"/>
      <c r="AZL15" s="134"/>
      <c r="AZM15" s="134"/>
      <c r="AZN15" s="134"/>
      <c r="AZO15" s="134"/>
      <c r="AZP15" s="134"/>
      <c r="AZQ15" s="134"/>
      <c r="AZR15" s="134"/>
      <c r="AZS15" s="134"/>
      <c r="AZT15" s="134"/>
      <c r="AZU15" s="134"/>
      <c r="AZV15" s="134"/>
      <c r="AZW15" s="134"/>
      <c r="AZX15" s="134"/>
      <c r="AZY15" s="134"/>
      <c r="AZZ15" s="134"/>
      <c r="BAA15" s="134"/>
      <c r="BAB15" s="134"/>
      <c r="BAC15" s="134"/>
      <c r="BAD15" s="134"/>
      <c r="BAE15" s="134"/>
      <c r="BAF15" s="134"/>
      <c r="BAG15" s="134"/>
      <c r="BAH15" s="134"/>
      <c r="BAI15" s="134"/>
      <c r="BAJ15" s="134"/>
      <c r="BAK15" s="134"/>
      <c r="BAL15" s="134"/>
      <c r="BAM15" s="134"/>
      <c r="BAN15" s="134"/>
      <c r="BAO15" s="134"/>
      <c r="BAP15" s="134"/>
      <c r="BAQ15" s="134"/>
      <c r="BAR15" s="134"/>
      <c r="BAS15" s="134"/>
      <c r="BAT15" s="134"/>
      <c r="BAU15" s="134"/>
      <c r="BAV15" s="134"/>
      <c r="BAW15" s="134"/>
      <c r="BAX15" s="134"/>
      <c r="BAY15" s="134"/>
      <c r="BAZ15" s="134"/>
      <c r="BBA15" s="134"/>
      <c r="BBB15" s="134"/>
      <c r="BBC15" s="134"/>
      <c r="BBD15" s="134"/>
      <c r="BBE15" s="134"/>
      <c r="BBF15" s="134"/>
      <c r="BBG15" s="134"/>
      <c r="BBH15" s="134"/>
      <c r="BBI15" s="134"/>
      <c r="BBJ15" s="134"/>
      <c r="BBK15" s="134"/>
      <c r="BBL15" s="134"/>
      <c r="BBM15" s="134"/>
      <c r="BBN15" s="134"/>
      <c r="BBO15" s="134"/>
      <c r="BBP15" s="134"/>
      <c r="BBQ15" s="134"/>
      <c r="BBR15" s="134"/>
      <c r="BBS15" s="134"/>
      <c r="BBT15" s="134"/>
      <c r="BBU15" s="134"/>
      <c r="BBV15" s="134"/>
      <c r="BBW15" s="134"/>
      <c r="BBX15" s="134"/>
      <c r="BBY15" s="134"/>
      <c r="BBZ15" s="134"/>
      <c r="BCA15" s="134"/>
      <c r="BCB15" s="134"/>
      <c r="BCC15" s="134"/>
      <c r="BCD15" s="134"/>
      <c r="BCE15" s="134"/>
      <c r="BCF15" s="134"/>
      <c r="BCG15" s="134"/>
      <c r="BCH15" s="134"/>
      <c r="BCI15" s="134"/>
      <c r="BCJ15" s="134"/>
      <c r="BCK15" s="134"/>
      <c r="BCL15" s="134"/>
      <c r="BCM15" s="134"/>
      <c r="BCN15" s="134"/>
      <c r="BCO15" s="134"/>
      <c r="BCP15" s="134"/>
      <c r="BCQ15" s="134"/>
      <c r="BCR15" s="134"/>
      <c r="BCS15" s="134"/>
      <c r="BCT15" s="134"/>
      <c r="BCU15" s="134"/>
      <c r="BCV15" s="134"/>
      <c r="BCW15" s="134"/>
      <c r="BCX15" s="134"/>
      <c r="BCY15" s="134"/>
      <c r="BCZ15" s="134"/>
      <c r="BDA15" s="134"/>
      <c r="BDB15" s="134"/>
      <c r="BDC15" s="134"/>
      <c r="BDD15" s="134"/>
      <c r="BDE15" s="134"/>
      <c r="BDF15" s="134"/>
      <c r="BDG15" s="134"/>
      <c r="BDH15" s="134"/>
      <c r="BDI15" s="134"/>
      <c r="BDJ15" s="134"/>
      <c r="BDK15" s="134"/>
      <c r="BDL15" s="134"/>
      <c r="BDM15" s="134"/>
      <c r="BDN15" s="134"/>
      <c r="BDO15" s="134"/>
      <c r="BDP15" s="134"/>
      <c r="BDQ15" s="134"/>
      <c r="BDR15" s="134"/>
      <c r="BDS15" s="134"/>
      <c r="BDT15" s="134"/>
      <c r="BDU15" s="134"/>
      <c r="BDV15" s="134"/>
      <c r="BDW15" s="134"/>
      <c r="BDX15" s="134"/>
      <c r="BDY15" s="134"/>
      <c r="BDZ15" s="134"/>
      <c r="BEA15" s="134"/>
      <c r="BEB15" s="134"/>
      <c r="BEC15" s="134"/>
      <c r="BED15" s="134"/>
      <c r="BEE15" s="134"/>
      <c r="BEF15" s="134"/>
      <c r="BEG15" s="134"/>
      <c r="BEH15" s="134"/>
      <c r="BEI15" s="134"/>
      <c r="BEJ15" s="134"/>
      <c r="BEK15" s="134"/>
      <c r="BEL15" s="134"/>
      <c r="BEM15" s="134"/>
      <c r="BEN15" s="134"/>
      <c r="BEO15" s="134"/>
      <c r="BEP15" s="134"/>
      <c r="BEQ15" s="134"/>
      <c r="BER15" s="134"/>
      <c r="BES15" s="134"/>
      <c r="BET15" s="134"/>
      <c r="BEU15" s="134"/>
      <c r="BEV15" s="134"/>
      <c r="BEW15" s="134"/>
      <c r="BEX15" s="134"/>
      <c r="BEY15" s="134"/>
      <c r="BEZ15" s="134"/>
      <c r="BFA15" s="134"/>
      <c r="BFB15" s="134"/>
      <c r="BFC15" s="134"/>
      <c r="BFD15" s="134"/>
      <c r="BFE15" s="134"/>
      <c r="BFF15" s="134"/>
      <c r="BFG15" s="134"/>
      <c r="BFH15" s="134"/>
      <c r="BFI15" s="134"/>
      <c r="BFJ15" s="134"/>
      <c r="BFK15" s="134"/>
      <c r="BFL15" s="134"/>
      <c r="BFM15" s="134"/>
      <c r="BFN15" s="134"/>
      <c r="BFO15" s="134"/>
      <c r="BFP15" s="134"/>
      <c r="BFQ15" s="134"/>
      <c r="BFR15" s="134"/>
      <c r="BFS15" s="134"/>
      <c r="BFT15" s="134"/>
      <c r="BFU15" s="134"/>
      <c r="BFV15" s="134"/>
      <c r="BFW15" s="134"/>
      <c r="BFX15" s="134"/>
      <c r="BFY15" s="134"/>
      <c r="BFZ15" s="134"/>
      <c r="BGA15" s="134"/>
      <c r="BGB15" s="134"/>
      <c r="BGC15" s="134"/>
      <c r="BGD15" s="134"/>
      <c r="BGE15" s="134"/>
      <c r="BGF15" s="134"/>
      <c r="BGG15" s="134"/>
      <c r="BGH15" s="134"/>
      <c r="BGI15" s="134"/>
      <c r="BGJ15" s="134"/>
      <c r="BGK15" s="134"/>
      <c r="BGL15" s="134"/>
      <c r="BGM15" s="134"/>
      <c r="BGN15" s="134"/>
      <c r="BGO15" s="134"/>
      <c r="BGP15" s="134"/>
      <c r="BGQ15" s="134"/>
      <c r="BGR15" s="134"/>
      <c r="BGS15" s="134"/>
      <c r="BGT15" s="134"/>
      <c r="BGU15" s="134"/>
      <c r="BGV15" s="134"/>
      <c r="BGW15" s="134"/>
      <c r="BGX15" s="134"/>
      <c r="BGY15" s="134"/>
      <c r="BGZ15" s="134"/>
      <c r="BHA15" s="134"/>
      <c r="BHB15" s="134"/>
      <c r="BHC15" s="134"/>
      <c r="BHD15" s="134"/>
      <c r="BHE15" s="134"/>
      <c r="BHF15" s="134"/>
      <c r="BHG15" s="134"/>
      <c r="BHH15" s="134"/>
      <c r="BHI15" s="134"/>
      <c r="BHJ15" s="134"/>
      <c r="BHK15" s="134"/>
      <c r="BHL15" s="134"/>
      <c r="BHM15" s="134"/>
      <c r="BHN15" s="134"/>
      <c r="BHO15" s="134"/>
      <c r="BHP15" s="134"/>
      <c r="BHQ15" s="134"/>
      <c r="BHR15" s="134"/>
      <c r="BHS15" s="134"/>
      <c r="BHT15" s="134"/>
      <c r="BHU15" s="134"/>
      <c r="BHV15" s="134"/>
      <c r="BHW15" s="134"/>
      <c r="BHX15" s="134"/>
      <c r="BHY15" s="134"/>
      <c r="BHZ15" s="134"/>
      <c r="BIA15" s="134"/>
      <c r="BIB15" s="134"/>
      <c r="BIC15" s="134"/>
      <c r="BID15" s="134"/>
      <c r="BIE15" s="134"/>
      <c r="BIF15" s="134"/>
      <c r="BIG15" s="134"/>
      <c r="BIH15" s="134"/>
      <c r="BII15" s="134"/>
      <c r="BIJ15" s="134"/>
      <c r="BIK15" s="134"/>
      <c r="BIL15" s="134"/>
      <c r="BIM15" s="134"/>
      <c r="BIN15" s="134"/>
      <c r="BIO15" s="134"/>
      <c r="BIP15" s="134"/>
      <c r="BIQ15" s="134"/>
      <c r="BIR15" s="134"/>
      <c r="BIS15" s="134"/>
      <c r="BIT15" s="134"/>
      <c r="BIU15" s="134"/>
      <c r="BIV15" s="134"/>
      <c r="BIW15" s="134"/>
      <c r="BIX15" s="134"/>
      <c r="BIY15" s="134"/>
      <c r="BIZ15" s="134"/>
      <c r="BJA15" s="134"/>
      <c r="BJB15" s="134"/>
      <c r="BJC15" s="134"/>
      <c r="BJD15" s="134"/>
      <c r="BJE15" s="134"/>
      <c r="BJF15" s="134"/>
      <c r="BJG15" s="134"/>
      <c r="BJH15" s="134"/>
      <c r="BJI15" s="134"/>
      <c r="BJJ15" s="134"/>
      <c r="BJK15" s="134"/>
      <c r="BJL15" s="134"/>
      <c r="BJM15" s="134"/>
      <c r="BJN15" s="134"/>
      <c r="BJO15" s="134"/>
      <c r="BJP15" s="134"/>
      <c r="BJQ15" s="134"/>
      <c r="BJR15" s="134"/>
      <c r="BJS15" s="134"/>
      <c r="BJT15" s="134"/>
      <c r="BJU15" s="134"/>
      <c r="BJV15" s="134"/>
      <c r="BJW15" s="134"/>
      <c r="BJX15" s="134"/>
      <c r="BJY15" s="134"/>
      <c r="BJZ15" s="134"/>
      <c r="BKA15" s="134"/>
      <c r="BKB15" s="134"/>
      <c r="BKC15" s="134"/>
      <c r="BKD15" s="134"/>
      <c r="BKE15" s="134"/>
      <c r="BKF15" s="134"/>
      <c r="BKG15" s="134"/>
      <c r="BKH15" s="134"/>
      <c r="BKI15" s="134"/>
      <c r="BKJ15" s="134"/>
      <c r="BKK15" s="134"/>
      <c r="BKL15" s="134"/>
      <c r="BKM15" s="134"/>
      <c r="BKN15" s="134"/>
      <c r="BKO15" s="134"/>
      <c r="BKP15" s="134"/>
      <c r="BKQ15" s="134"/>
      <c r="BKR15" s="134"/>
      <c r="BKS15" s="134"/>
      <c r="BKT15" s="134"/>
      <c r="BKU15" s="134"/>
      <c r="BKV15" s="134"/>
      <c r="BKW15" s="134"/>
      <c r="BKX15" s="134"/>
      <c r="BKY15" s="134"/>
      <c r="BKZ15" s="134"/>
      <c r="BLA15" s="134"/>
      <c r="BLB15" s="134"/>
      <c r="BLC15" s="134"/>
      <c r="BLD15" s="134"/>
      <c r="BLE15" s="134"/>
      <c r="BLF15" s="134"/>
      <c r="BLG15" s="134"/>
      <c r="BLH15" s="134"/>
      <c r="BLI15" s="134"/>
      <c r="BLJ15" s="134"/>
      <c r="BLK15" s="134"/>
      <c r="BLL15" s="134"/>
      <c r="BLM15" s="134"/>
      <c r="BLN15" s="134"/>
      <c r="BLO15" s="134"/>
      <c r="BLP15" s="134"/>
      <c r="BLQ15" s="134"/>
      <c r="BLR15" s="134"/>
      <c r="BLS15" s="134"/>
      <c r="BLT15" s="134"/>
      <c r="BLU15" s="134"/>
      <c r="BLV15" s="134"/>
      <c r="BLW15" s="134"/>
      <c r="BLX15" s="134"/>
      <c r="BLY15" s="134"/>
      <c r="BLZ15" s="134"/>
      <c r="BMA15" s="134"/>
      <c r="BMB15" s="134"/>
      <c r="BMC15" s="134"/>
      <c r="BMD15" s="134"/>
      <c r="BME15" s="134"/>
      <c r="BMF15" s="134"/>
      <c r="BMG15" s="134"/>
      <c r="BMH15" s="134"/>
      <c r="BMI15" s="134"/>
      <c r="BMJ15" s="134"/>
      <c r="BMK15" s="134"/>
      <c r="BML15" s="134"/>
      <c r="BMM15" s="134"/>
      <c r="BMN15" s="134"/>
      <c r="BMO15" s="134"/>
      <c r="BMP15" s="134"/>
      <c r="BMQ15" s="134"/>
      <c r="BMR15" s="134"/>
      <c r="BMS15" s="134"/>
      <c r="BMT15" s="134"/>
      <c r="BMU15" s="134"/>
      <c r="BMV15" s="134"/>
      <c r="BMW15" s="134"/>
      <c r="BMX15" s="134"/>
      <c r="BMY15" s="134"/>
      <c r="BMZ15" s="134"/>
      <c r="BNA15" s="134"/>
      <c r="BNB15" s="134"/>
      <c r="BNC15" s="134"/>
      <c r="BND15" s="134"/>
      <c r="BNE15" s="134"/>
      <c r="BNF15" s="134"/>
      <c r="BNG15" s="134"/>
      <c r="BNH15" s="134"/>
      <c r="BNI15" s="134"/>
      <c r="BNJ15" s="134"/>
      <c r="BNK15" s="134"/>
      <c r="BNL15" s="134"/>
      <c r="BNM15" s="134"/>
      <c r="BNN15" s="134"/>
      <c r="BNO15" s="134"/>
      <c r="BNP15" s="134"/>
      <c r="BNQ15" s="134"/>
      <c r="BNR15" s="134"/>
      <c r="BNS15" s="134"/>
      <c r="BNT15" s="134"/>
      <c r="BNU15" s="134"/>
      <c r="BNV15" s="134"/>
      <c r="BNW15" s="134"/>
      <c r="BNX15" s="134"/>
      <c r="BNY15" s="134"/>
      <c r="BNZ15" s="134"/>
      <c r="BOA15" s="134"/>
      <c r="BOB15" s="134"/>
      <c r="BOC15" s="134"/>
      <c r="BOD15" s="134"/>
      <c r="BOE15" s="134"/>
      <c r="BOF15" s="134"/>
      <c r="BOG15" s="134"/>
      <c r="BOH15" s="134"/>
      <c r="BOI15" s="134"/>
      <c r="BOJ15" s="134"/>
      <c r="BOK15" s="134"/>
      <c r="BOL15" s="134"/>
      <c r="BOM15" s="134"/>
      <c r="BON15" s="134"/>
      <c r="BOO15" s="134"/>
      <c r="BOP15" s="134"/>
      <c r="BOQ15" s="134"/>
      <c r="BOR15" s="134"/>
      <c r="BOS15" s="134"/>
      <c r="BOT15" s="134"/>
      <c r="BOU15" s="134"/>
      <c r="BOV15" s="134"/>
      <c r="BOW15" s="134"/>
      <c r="BOX15" s="134"/>
      <c r="BOY15" s="134"/>
      <c r="BOZ15" s="134"/>
      <c r="BPA15" s="134"/>
      <c r="BPB15" s="134"/>
      <c r="BPC15" s="134"/>
      <c r="BPD15" s="134"/>
      <c r="BPE15" s="134"/>
      <c r="BPF15" s="134"/>
      <c r="BPG15" s="134"/>
      <c r="BPH15" s="134"/>
      <c r="BPI15" s="134"/>
      <c r="BPJ15" s="134"/>
      <c r="BPK15" s="134"/>
      <c r="BPL15" s="134"/>
      <c r="BPM15" s="134"/>
      <c r="BPN15" s="134"/>
      <c r="BPO15" s="134"/>
      <c r="BPP15" s="134"/>
      <c r="BPQ15" s="134"/>
      <c r="BPR15" s="134"/>
      <c r="BPS15" s="134"/>
      <c r="BPT15" s="134"/>
      <c r="BPU15" s="134"/>
      <c r="BPV15" s="134"/>
      <c r="BPW15" s="134"/>
      <c r="BPX15" s="134"/>
      <c r="BPY15" s="134"/>
      <c r="BPZ15" s="134"/>
      <c r="BQA15" s="134"/>
      <c r="BQB15" s="134"/>
      <c r="BQC15" s="134"/>
      <c r="BQD15" s="134"/>
      <c r="BQE15" s="134"/>
      <c r="BQF15" s="134"/>
      <c r="BQG15" s="134"/>
      <c r="BQH15" s="134"/>
      <c r="BQI15" s="134"/>
      <c r="BQJ15" s="134"/>
      <c r="BQK15" s="134"/>
      <c r="BQL15" s="134"/>
      <c r="BQM15" s="134"/>
      <c r="BQN15" s="134"/>
      <c r="BQO15" s="134"/>
      <c r="BQP15" s="134"/>
      <c r="BQQ15" s="134"/>
      <c r="BQR15" s="134"/>
      <c r="BQS15" s="134"/>
      <c r="BQT15" s="134"/>
      <c r="BQU15" s="134"/>
      <c r="BQV15" s="134"/>
      <c r="BQW15" s="134"/>
      <c r="BQX15" s="134"/>
      <c r="BQY15" s="134"/>
      <c r="BQZ15" s="134"/>
      <c r="BRA15" s="134"/>
      <c r="BRB15" s="134"/>
      <c r="BRC15" s="134"/>
      <c r="BRD15" s="134"/>
      <c r="BRE15" s="134"/>
      <c r="BRF15" s="134"/>
      <c r="BRG15" s="134"/>
      <c r="BRH15" s="134"/>
      <c r="BRI15" s="134"/>
      <c r="BRJ15" s="134"/>
      <c r="BRK15" s="134"/>
      <c r="BRL15" s="134"/>
      <c r="BRM15" s="134"/>
      <c r="BRN15" s="134"/>
      <c r="BRO15" s="134"/>
      <c r="BRP15" s="134"/>
      <c r="BRQ15" s="134"/>
      <c r="BRR15" s="134"/>
      <c r="BRS15" s="134"/>
      <c r="BRT15" s="134"/>
      <c r="BRU15" s="134"/>
      <c r="BRV15" s="134"/>
      <c r="BRW15" s="134"/>
      <c r="BRX15" s="134"/>
      <c r="BRY15" s="134"/>
      <c r="BRZ15" s="134"/>
      <c r="BSA15" s="134"/>
      <c r="BSB15" s="134"/>
      <c r="BSC15" s="134"/>
      <c r="BSD15" s="134"/>
      <c r="BSE15" s="134"/>
      <c r="BSF15" s="134"/>
      <c r="BSG15" s="134"/>
      <c r="BSH15" s="134"/>
      <c r="BSI15" s="134"/>
      <c r="BSJ15" s="134"/>
      <c r="BSK15" s="134"/>
      <c r="BSL15" s="134"/>
      <c r="BSM15" s="134"/>
      <c r="BSN15" s="134"/>
      <c r="BSO15" s="134"/>
      <c r="BSP15" s="134"/>
      <c r="BSQ15" s="134"/>
      <c r="BSR15" s="134"/>
      <c r="BSS15" s="134"/>
      <c r="BST15" s="134"/>
      <c r="BSU15" s="134"/>
      <c r="BSV15" s="134"/>
      <c r="BSW15" s="134"/>
      <c r="BSX15" s="134"/>
      <c r="BSY15" s="134"/>
      <c r="BSZ15" s="134"/>
      <c r="BTA15" s="134"/>
      <c r="BTB15" s="134"/>
      <c r="BTC15" s="134"/>
      <c r="BTD15" s="134"/>
      <c r="BTE15" s="134"/>
      <c r="BTF15" s="134"/>
      <c r="BTG15" s="134"/>
      <c r="BTH15" s="134"/>
      <c r="BTI15" s="134"/>
      <c r="BTJ15" s="134"/>
      <c r="BTK15" s="134"/>
      <c r="BTL15" s="134"/>
      <c r="BTM15" s="134"/>
      <c r="BTN15" s="134"/>
      <c r="BTO15" s="134"/>
      <c r="BTP15" s="134"/>
      <c r="BTQ15" s="134"/>
      <c r="BTR15" s="134"/>
      <c r="BTS15" s="134"/>
      <c r="BTT15" s="134"/>
      <c r="BTU15" s="134"/>
      <c r="BTV15" s="134"/>
      <c r="BTW15" s="134"/>
      <c r="BTX15" s="134"/>
      <c r="BTY15" s="134"/>
      <c r="BTZ15" s="134"/>
      <c r="BUA15" s="134"/>
      <c r="BUB15" s="134"/>
      <c r="BUC15" s="134"/>
      <c r="BUD15" s="134"/>
      <c r="BUE15" s="134"/>
      <c r="BUF15" s="134"/>
      <c r="BUG15" s="134"/>
      <c r="BUH15" s="134"/>
      <c r="BUI15" s="134"/>
      <c r="BUJ15" s="134"/>
      <c r="BUK15" s="134"/>
      <c r="BUL15" s="134"/>
      <c r="BUM15" s="134"/>
      <c r="BUN15" s="134"/>
      <c r="BUO15" s="134"/>
      <c r="BUP15" s="134"/>
      <c r="BUQ15" s="134"/>
      <c r="BUR15" s="134"/>
      <c r="BUS15" s="134"/>
      <c r="BUT15" s="134"/>
      <c r="BUU15" s="134"/>
      <c r="BUV15" s="134"/>
      <c r="BUW15" s="134"/>
      <c r="BUX15" s="134"/>
      <c r="BUY15" s="134"/>
      <c r="BUZ15" s="134"/>
      <c r="BVA15" s="134"/>
      <c r="BVB15" s="134"/>
      <c r="BVC15" s="134"/>
      <c r="BVD15" s="134"/>
      <c r="BVE15" s="134"/>
      <c r="BVF15" s="134"/>
      <c r="BVG15" s="134"/>
      <c r="BVH15" s="134"/>
      <c r="BVI15" s="134"/>
      <c r="BVJ15" s="134"/>
      <c r="BVK15" s="134"/>
      <c r="BVL15" s="134"/>
      <c r="BVM15" s="134"/>
      <c r="BVN15" s="134"/>
      <c r="BVO15" s="134"/>
      <c r="BVP15" s="134"/>
      <c r="BVQ15" s="134"/>
      <c r="BVR15" s="134"/>
      <c r="BVS15" s="134"/>
      <c r="BVT15" s="134"/>
      <c r="BVU15" s="134"/>
      <c r="BVV15" s="134"/>
      <c r="BVW15" s="134"/>
      <c r="BVX15" s="134"/>
      <c r="BVY15" s="134"/>
      <c r="BVZ15" s="134"/>
      <c r="BWA15" s="134"/>
      <c r="BWB15" s="134"/>
      <c r="BWC15" s="134"/>
      <c r="BWD15" s="134"/>
      <c r="BWE15" s="134"/>
      <c r="BWF15" s="134"/>
      <c r="BWG15" s="134"/>
      <c r="BWH15" s="134"/>
      <c r="BWI15" s="134"/>
      <c r="BWJ15" s="134"/>
      <c r="BWK15" s="134"/>
      <c r="BWL15" s="134"/>
      <c r="BWM15" s="134"/>
      <c r="BWN15" s="134"/>
      <c r="BWO15" s="134"/>
      <c r="BWP15" s="134"/>
      <c r="BWQ15" s="134"/>
      <c r="BWR15" s="134"/>
      <c r="BWS15" s="134"/>
      <c r="BWT15" s="134"/>
      <c r="BWU15" s="134"/>
      <c r="BWV15" s="134"/>
      <c r="BWW15" s="134"/>
      <c r="BWX15" s="134"/>
      <c r="BWY15" s="134"/>
      <c r="BWZ15" s="134"/>
      <c r="BXA15" s="134"/>
      <c r="BXB15" s="134"/>
      <c r="BXC15" s="134"/>
      <c r="BXD15" s="134"/>
      <c r="BXE15" s="134"/>
      <c r="BXF15" s="134"/>
      <c r="BXG15" s="134"/>
      <c r="BXH15" s="134"/>
      <c r="BXI15" s="134"/>
      <c r="BXJ15" s="134"/>
      <c r="BXK15" s="134"/>
      <c r="BXL15" s="134"/>
      <c r="BXM15" s="134"/>
      <c r="BXN15" s="134"/>
      <c r="BXO15" s="134"/>
      <c r="BXP15" s="134"/>
      <c r="BXQ15" s="134"/>
      <c r="BXR15" s="134"/>
      <c r="BXS15" s="134"/>
      <c r="BXT15" s="134"/>
      <c r="BXU15" s="134"/>
      <c r="BXV15" s="134"/>
      <c r="BXW15" s="134"/>
      <c r="BXX15" s="134"/>
      <c r="BXY15" s="134"/>
      <c r="BXZ15" s="134"/>
      <c r="BYA15" s="134"/>
      <c r="BYB15" s="134"/>
      <c r="BYC15" s="134"/>
      <c r="BYD15" s="134"/>
      <c r="BYE15" s="134"/>
      <c r="BYF15" s="134"/>
      <c r="BYG15" s="134"/>
      <c r="BYH15" s="134"/>
      <c r="BYI15" s="134"/>
      <c r="BYJ15" s="134"/>
      <c r="BYK15" s="134"/>
      <c r="BYL15" s="134"/>
      <c r="BYM15" s="134"/>
      <c r="BYN15" s="134"/>
      <c r="BYO15" s="134"/>
      <c r="BYP15" s="134"/>
      <c r="BYQ15" s="134"/>
      <c r="BYR15" s="134"/>
      <c r="BYS15" s="134"/>
      <c r="BYT15" s="134"/>
      <c r="BYU15" s="134"/>
      <c r="BYV15" s="134"/>
      <c r="BYW15" s="134"/>
      <c r="BYX15" s="134"/>
      <c r="BYY15" s="134"/>
      <c r="BYZ15" s="134"/>
      <c r="BZA15" s="134"/>
      <c r="BZB15" s="134"/>
      <c r="BZC15" s="134"/>
      <c r="BZD15" s="134"/>
      <c r="BZE15" s="134"/>
      <c r="BZF15" s="134"/>
      <c r="BZG15" s="134"/>
      <c r="BZH15" s="134"/>
      <c r="BZI15" s="134"/>
      <c r="BZJ15" s="134"/>
      <c r="BZK15" s="134"/>
      <c r="BZL15" s="134"/>
      <c r="BZM15" s="134"/>
      <c r="BZN15" s="134"/>
      <c r="BZO15" s="134"/>
      <c r="BZP15" s="134"/>
      <c r="BZQ15" s="134"/>
      <c r="BZR15" s="134"/>
      <c r="BZS15" s="134"/>
      <c r="BZT15" s="134"/>
      <c r="BZU15" s="134"/>
      <c r="BZV15" s="134"/>
      <c r="BZW15" s="134"/>
      <c r="BZX15" s="134"/>
      <c r="BZY15" s="134"/>
      <c r="BZZ15" s="134"/>
      <c r="CAA15" s="134"/>
      <c r="CAB15" s="134"/>
      <c r="CAC15" s="134"/>
      <c r="CAD15" s="134"/>
      <c r="CAE15" s="134"/>
      <c r="CAF15" s="134"/>
      <c r="CAG15" s="134"/>
      <c r="CAH15" s="134"/>
      <c r="CAI15" s="134"/>
      <c r="CAJ15" s="134"/>
      <c r="CAK15" s="134"/>
      <c r="CAL15" s="134"/>
      <c r="CAM15" s="134"/>
      <c r="CAN15" s="134"/>
      <c r="CAO15" s="134"/>
      <c r="CAP15" s="134"/>
      <c r="CAQ15" s="134"/>
      <c r="CAR15" s="134"/>
      <c r="CAS15" s="134"/>
      <c r="CAT15" s="134"/>
      <c r="CAU15" s="134"/>
      <c r="CAV15" s="134"/>
      <c r="CAW15" s="134"/>
      <c r="CAX15" s="134"/>
      <c r="CAY15" s="134"/>
      <c r="CAZ15" s="134"/>
      <c r="CBA15" s="134"/>
      <c r="CBB15" s="134"/>
      <c r="CBC15" s="134"/>
      <c r="CBD15" s="134"/>
      <c r="CBE15" s="134"/>
      <c r="CBF15" s="134"/>
      <c r="CBG15" s="134"/>
      <c r="CBH15" s="134"/>
      <c r="CBI15" s="134"/>
      <c r="CBJ15" s="134"/>
      <c r="CBK15" s="134"/>
      <c r="CBL15" s="134"/>
      <c r="CBM15" s="134"/>
      <c r="CBN15" s="134"/>
      <c r="CBO15" s="134"/>
      <c r="CBP15" s="134"/>
      <c r="CBQ15" s="134"/>
      <c r="CBR15" s="134"/>
      <c r="CBS15" s="134"/>
      <c r="CBT15" s="134"/>
      <c r="CBU15" s="134"/>
      <c r="CBV15" s="134"/>
      <c r="CBW15" s="134"/>
      <c r="CBX15" s="134"/>
      <c r="CBY15" s="134"/>
      <c r="CBZ15" s="134"/>
      <c r="CCA15" s="134"/>
      <c r="CCB15" s="134"/>
      <c r="CCC15" s="134"/>
      <c r="CCD15" s="134"/>
      <c r="CCE15" s="134"/>
      <c r="CCF15" s="134"/>
      <c r="CCG15" s="134"/>
      <c r="CCH15" s="134"/>
      <c r="CCI15" s="134"/>
      <c r="CCJ15" s="134"/>
      <c r="CCK15" s="134"/>
      <c r="CCL15" s="134"/>
      <c r="CCM15" s="134"/>
      <c r="CCN15" s="134"/>
      <c r="CCO15" s="134"/>
      <c r="CCP15" s="134"/>
      <c r="CCQ15" s="134"/>
      <c r="CCR15" s="134"/>
      <c r="CCS15" s="134"/>
      <c r="CCT15" s="134"/>
      <c r="CCU15" s="134"/>
      <c r="CCV15" s="134"/>
      <c r="CCW15" s="134"/>
      <c r="CCX15" s="134"/>
      <c r="CCY15" s="134"/>
      <c r="CCZ15" s="134"/>
      <c r="CDA15" s="134"/>
      <c r="CDB15" s="134"/>
      <c r="CDC15" s="134"/>
      <c r="CDD15" s="134"/>
      <c r="CDE15" s="134"/>
      <c r="CDF15" s="134"/>
      <c r="CDG15" s="134"/>
      <c r="CDH15" s="134"/>
      <c r="CDI15" s="134"/>
      <c r="CDJ15" s="134"/>
      <c r="CDK15" s="134"/>
      <c r="CDL15" s="134"/>
      <c r="CDM15" s="134"/>
      <c r="CDN15" s="134"/>
      <c r="CDO15" s="134"/>
      <c r="CDP15" s="134"/>
      <c r="CDQ15" s="134"/>
      <c r="CDR15" s="134"/>
      <c r="CDS15" s="134"/>
      <c r="CDT15" s="134"/>
      <c r="CDU15" s="134"/>
      <c r="CDV15" s="134"/>
      <c r="CDW15" s="134"/>
      <c r="CDX15" s="134"/>
      <c r="CDY15" s="134"/>
      <c r="CDZ15" s="134"/>
      <c r="CEA15" s="134"/>
      <c r="CEB15" s="134"/>
      <c r="CEC15" s="134"/>
      <c r="CED15" s="134"/>
      <c r="CEE15" s="134"/>
      <c r="CEF15" s="134"/>
      <c r="CEG15" s="134"/>
      <c r="CEH15" s="134"/>
      <c r="CEI15" s="134"/>
      <c r="CEJ15" s="134"/>
      <c r="CEK15" s="134"/>
      <c r="CEL15" s="134"/>
      <c r="CEM15" s="134"/>
      <c r="CEN15" s="134"/>
      <c r="CEO15" s="134"/>
      <c r="CEP15" s="134"/>
      <c r="CEQ15" s="134"/>
      <c r="CER15" s="134"/>
      <c r="CES15" s="134"/>
      <c r="CET15" s="134"/>
      <c r="CEU15" s="134"/>
      <c r="CEV15" s="134"/>
      <c r="CEW15" s="134"/>
      <c r="CEX15" s="134"/>
      <c r="CEY15" s="134"/>
      <c r="CEZ15" s="134"/>
      <c r="CFA15" s="134"/>
      <c r="CFB15" s="134"/>
      <c r="CFC15" s="134"/>
      <c r="CFD15" s="134"/>
      <c r="CFE15" s="134"/>
      <c r="CFF15" s="134"/>
      <c r="CFG15" s="134"/>
      <c r="CFH15" s="134"/>
      <c r="CFI15" s="134"/>
      <c r="CFJ15" s="134"/>
      <c r="CFK15" s="134"/>
      <c r="CFL15" s="134"/>
      <c r="CFM15" s="134"/>
      <c r="CFN15" s="134"/>
      <c r="CFO15" s="134"/>
      <c r="CFP15" s="134"/>
      <c r="CFQ15" s="134"/>
      <c r="CFR15" s="134"/>
      <c r="CFS15" s="134"/>
      <c r="CFT15" s="134"/>
      <c r="CFU15" s="134"/>
      <c r="CFV15" s="134"/>
      <c r="CFW15" s="134"/>
      <c r="CFX15" s="134"/>
      <c r="CFY15" s="134"/>
      <c r="CFZ15" s="134"/>
      <c r="CGA15" s="134"/>
      <c r="CGB15" s="134"/>
      <c r="CGC15" s="134"/>
      <c r="CGD15" s="134"/>
      <c r="CGE15" s="134"/>
      <c r="CGF15" s="134"/>
      <c r="CGG15" s="134"/>
      <c r="CGH15" s="134"/>
      <c r="CGI15" s="134"/>
      <c r="CGJ15" s="134"/>
      <c r="CGK15" s="134"/>
      <c r="CGL15" s="134"/>
      <c r="CGM15" s="134"/>
      <c r="CGN15" s="134"/>
      <c r="CGO15" s="134"/>
      <c r="CGP15" s="134"/>
      <c r="CGQ15" s="134"/>
      <c r="CGR15" s="134"/>
      <c r="CGS15" s="134"/>
      <c r="CGT15" s="134"/>
      <c r="CGU15" s="134"/>
      <c r="CGV15" s="134"/>
      <c r="CGW15" s="134"/>
      <c r="CGX15" s="134"/>
      <c r="CGY15" s="134"/>
      <c r="CGZ15" s="134"/>
      <c r="CHA15" s="134"/>
      <c r="CHB15" s="134"/>
      <c r="CHC15" s="134"/>
      <c r="CHD15" s="134"/>
      <c r="CHE15" s="134"/>
      <c r="CHF15" s="134"/>
      <c r="CHG15" s="134"/>
      <c r="CHH15" s="134"/>
      <c r="CHI15" s="134"/>
      <c r="CHJ15" s="134"/>
      <c r="CHK15" s="134"/>
      <c r="CHL15" s="134"/>
      <c r="CHM15" s="134"/>
      <c r="CHN15" s="134"/>
      <c r="CHO15" s="134"/>
      <c r="CHP15" s="134"/>
      <c r="CHQ15" s="134"/>
      <c r="CHR15" s="134"/>
      <c r="CHS15" s="134"/>
      <c r="CHT15" s="134"/>
      <c r="CHU15" s="134"/>
      <c r="CHV15" s="134"/>
      <c r="CHW15" s="134"/>
      <c r="CHX15" s="134"/>
      <c r="CHY15" s="134"/>
      <c r="CHZ15" s="134"/>
      <c r="CIA15" s="134"/>
      <c r="CIB15" s="134"/>
      <c r="CIC15" s="134"/>
      <c r="CID15" s="134"/>
      <c r="CIE15" s="134"/>
      <c r="CIF15" s="134"/>
      <c r="CIG15" s="134"/>
      <c r="CIH15" s="134"/>
      <c r="CII15" s="134"/>
      <c r="CIJ15" s="134"/>
      <c r="CIK15" s="134"/>
      <c r="CIL15" s="134"/>
      <c r="CIM15" s="134"/>
      <c r="CIN15" s="134"/>
      <c r="CIO15" s="134"/>
      <c r="CIP15" s="134"/>
      <c r="CIQ15" s="134"/>
      <c r="CIR15" s="134"/>
      <c r="CIS15" s="134"/>
      <c r="CIT15" s="134"/>
      <c r="CIU15" s="134"/>
      <c r="CIV15" s="134"/>
      <c r="CIW15" s="134"/>
      <c r="CIX15" s="134"/>
      <c r="CIY15" s="134"/>
      <c r="CIZ15" s="134"/>
      <c r="CJA15" s="134"/>
      <c r="CJB15" s="134"/>
      <c r="CJC15" s="134"/>
      <c r="CJD15" s="134"/>
      <c r="CJE15" s="134"/>
      <c r="CJF15" s="134"/>
      <c r="CJG15" s="134"/>
      <c r="CJH15" s="134"/>
      <c r="CJI15" s="134"/>
      <c r="CJJ15" s="134"/>
      <c r="CJK15" s="134"/>
      <c r="CJL15" s="134"/>
      <c r="CJM15" s="134"/>
      <c r="CJN15" s="134"/>
      <c r="CJO15" s="134"/>
      <c r="CJP15" s="134"/>
      <c r="CJQ15" s="134"/>
      <c r="CJR15" s="134"/>
      <c r="CJS15" s="134"/>
      <c r="CJT15" s="134"/>
      <c r="CJU15" s="134"/>
      <c r="CJV15" s="134"/>
      <c r="CJW15" s="134"/>
      <c r="CJX15" s="134"/>
      <c r="CJY15" s="134"/>
      <c r="CJZ15" s="134"/>
      <c r="CKA15" s="134"/>
      <c r="CKB15" s="134"/>
      <c r="CKC15" s="134"/>
      <c r="CKD15" s="134"/>
      <c r="CKE15" s="134"/>
      <c r="CKF15" s="134"/>
      <c r="CKG15" s="134"/>
      <c r="CKH15" s="134"/>
      <c r="CKI15" s="134"/>
      <c r="CKJ15" s="134"/>
      <c r="CKK15" s="134"/>
      <c r="CKL15" s="134"/>
      <c r="CKM15" s="134"/>
      <c r="CKN15" s="134"/>
      <c r="CKO15" s="134"/>
      <c r="CKP15" s="134"/>
      <c r="CKQ15" s="134"/>
      <c r="CKR15" s="134"/>
      <c r="CKS15" s="134"/>
      <c r="CKT15" s="134"/>
      <c r="CKU15" s="134"/>
      <c r="CKV15" s="134"/>
      <c r="CKW15" s="134"/>
      <c r="CKX15" s="134"/>
      <c r="CKY15" s="134"/>
      <c r="CKZ15" s="134"/>
      <c r="CLA15" s="134"/>
      <c r="CLB15" s="134"/>
      <c r="CLC15" s="134"/>
      <c r="CLD15" s="134"/>
      <c r="CLE15" s="134"/>
      <c r="CLF15" s="134"/>
      <c r="CLG15" s="134"/>
      <c r="CLH15" s="134"/>
      <c r="CLI15" s="134"/>
      <c r="CLJ15" s="134"/>
      <c r="CLK15" s="134"/>
      <c r="CLL15" s="134"/>
      <c r="CLM15" s="134"/>
      <c r="CLN15" s="134"/>
      <c r="CLO15" s="134"/>
      <c r="CLP15" s="134"/>
      <c r="CLQ15" s="134"/>
      <c r="CLR15" s="134"/>
      <c r="CLS15" s="134"/>
      <c r="CLT15" s="134"/>
      <c r="CLU15" s="134"/>
      <c r="CLV15" s="134"/>
      <c r="CLW15" s="134"/>
      <c r="CLX15" s="134"/>
      <c r="CLY15" s="134"/>
      <c r="CLZ15" s="134"/>
      <c r="CMA15" s="134"/>
      <c r="CMB15" s="134"/>
      <c r="CMC15" s="134"/>
      <c r="CMD15" s="134"/>
      <c r="CME15" s="134"/>
      <c r="CMF15" s="134"/>
      <c r="CMG15" s="134"/>
      <c r="CMH15" s="134"/>
      <c r="CMI15" s="134"/>
      <c r="CMJ15" s="134"/>
      <c r="CMK15" s="134"/>
      <c r="CML15" s="134"/>
      <c r="CMM15" s="134"/>
      <c r="CMN15" s="134"/>
      <c r="CMO15" s="134"/>
      <c r="CMP15" s="134"/>
      <c r="CMQ15" s="134"/>
      <c r="CMR15" s="134"/>
      <c r="CMS15" s="134"/>
      <c r="CMT15" s="134"/>
      <c r="CMU15" s="134"/>
      <c r="CMV15" s="134"/>
      <c r="CMW15" s="134"/>
      <c r="CMX15" s="134"/>
      <c r="CMY15" s="134"/>
      <c r="CMZ15" s="134"/>
      <c r="CNA15" s="134"/>
      <c r="CNB15" s="134"/>
      <c r="CNC15" s="134"/>
      <c r="CND15" s="134"/>
      <c r="CNE15" s="134"/>
      <c r="CNF15" s="134"/>
      <c r="CNG15" s="134"/>
      <c r="CNH15" s="134"/>
      <c r="CNI15" s="134"/>
      <c r="CNJ15" s="134"/>
      <c r="CNK15" s="134"/>
      <c r="CNL15" s="134"/>
      <c r="CNM15" s="134"/>
      <c r="CNN15" s="134"/>
      <c r="CNO15" s="134"/>
      <c r="CNP15" s="134"/>
      <c r="CNQ15" s="134"/>
      <c r="CNR15" s="134"/>
      <c r="CNS15" s="134"/>
      <c r="CNT15" s="134"/>
      <c r="CNU15" s="134"/>
      <c r="CNV15" s="134"/>
      <c r="CNW15" s="134"/>
      <c r="CNX15" s="134"/>
      <c r="CNY15" s="134"/>
      <c r="CNZ15" s="134"/>
      <c r="COA15" s="134"/>
      <c r="COB15" s="134"/>
      <c r="COC15" s="134"/>
      <c r="COD15" s="134"/>
      <c r="COE15" s="134"/>
      <c r="COF15" s="134"/>
      <c r="COG15" s="134"/>
      <c r="COH15" s="134"/>
      <c r="COI15" s="134"/>
      <c r="COJ15" s="134"/>
      <c r="COK15" s="134"/>
      <c r="COL15" s="134"/>
      <c r="COM15" s="134"/>
      <c r="CON15" s="134"/>
      <c r="COO15" s="134"/>
      <c r="COP15" s="134"/>
      <c r="COQ15" s="134"/>
      <c r="COR15" s="134"/>
      <c r="COS15" s="134"/>
      <c r="COT15" s="134"/>
      <c r="COU15" s="134"/>
      <c r="COV15" s="134"/>
      <c r="COW15" s="134"/>
      <c r="COX15" s="134"/>
      <c r="COY15" s="134"/>
      <c r="COZ15" s="134"/>
      <c r="CPA15" s="134"/>
      <c r="CPB15" s="134"/>
      <c r="CPC15" s="134"/>
      <c r="CPD15" s="134"/>
      <c r="CPE15" s="134"/>
      <c r="CPF15" s="134"/>
      <c r="CPG15" s="134"/>
      <c r="CPH15" s="134"/>
      <c r="CPI15" s="134"/>
      <c r="CPJ15" s="134"/>
      <c r="CPK15" s="134"/>
      <c r="CPL15" s="134"/>
      <c r="CPM15" s="134"/>
      <c r="CPN15" s="134"/>
      <c r="CPO15" s="134"/>
      <c r="CPP15" s="134"/>
      <c r="CPQ15" s="134"/>
      <c r="CPR15" s="134"/>
      <c r="CPS15" s="134"/>
      <c r="CPT15" s="134"/>
      <c r="CPU15" s="134"/>
      <c r="CPV15" s="134"/>
      <c r="CPW15" s="134"/>
      <c r="CPX15" s="134"/>
      <c r="CPY15" s="134"/>
      <c r="CPZ15" s="134"/>
      <c r="CQA15" s="134"/>
      <c r="CQB15" s="134"/>
      <c r="CQC15" s="134"/>
      <c r="CQD15" s="134"/>
      <c r="CQE15" s="134"/>
      <c r="CQF15" s="134"/>
      <c r="CQG15" s="134"/>
      <c r="CQH15" s="134"/>
      <c r="CQI15" s="134"/>
      <c r="CQJ15" s="134"/>
      <c r="CQK15" s="134"/>
      <c r="CQL15" s="134"/>
      <c r="CQM15" s="134"/>
      <c r="CQN15" s="134"/>
      <c r="CQO15" s="134"/>
      <c r="CQP15" s="134"/>
      <c r="CQQ15" s="134"/>
      <c r="CQR15" s="134"/>
      <c r="CQS15" s="134"/>
      <c r="CQT15" s="134"/>
      <c r="CQU15" s="134"/>
      <c r="CQV15" s="134"/>
      <c r="CQW15" s="134"/>
      <c r="CQX15" s="134"/>
      <c r="CQY15" s="134"/>
      <c r="CQZ15" s="134"/>
      <c r="CRA15" s="134"/>
      <c r="CRB15" s="134"/>
      <c r="CRC15" s="134"/>
      <c r="CRD15" s="134"/>
      <c r="CRE15" s="134"/>
      <c r="CRF15" s="134"/>
      <c r="CRG15" s="134"/>
      <c r="CRH15" s="134"/>
      <c r="CRI15" s="134"/>
      <c r="CRJ15" s="134"/>
      <c r="CRK15" s="134"/>
      <c r="CRL15" s="134"/>
      <c r="CRM15" s="134"/>
      <c r="CRN15" s="134"/>
      <c r="CRO15" s="134"/>
      <c r="CRP15" s="134"/>
      <c r="CRQ15" s="134"/>
      <c r="CRR15" s="134"/>
      <c r="CRS15" s="134"/>
      <c r="CRT15" s="134"/>
      <c r="CRU15" s="134"/>
      <c r="CRV15" s="134"/>
      <c r="CRW15" s="134"/>
      <c r="CRX15" s="134"/>
      <c r="CRY15" s="134"/>
      <c r="CRZ15" s="134"/>
      <c r="CSA15" s="134"/>
      <c r="CSB15" s="134"/>
      <c r="CSC15" s="134"/>
      <c r="CSD15" s="134"/>
      <c r="CSE15" s="134"/>
      <c r="CSF15" s="134"/>
      <c r="CSG15" s="134"/>
      <c r="CSH15" s="134"/>
      <c r="CSI15" s="134"/>
      <c r="CSJ15" s="134"/>
      <c r="CSK15" s="134"/>
      <c r="CSL15" s="134"/>
      <c r="CSM15" s="134"/>
      <c r="CSN15" s="134"/>
      <c r="CSO15" s="134"/>
      <c r="CSP15" s="134"/>
      <c r="CSQ15" s="134"/>
      <c r="CSR15" s="134"/>
      <c r="CSS15" s="134"/>
      <c r="CST15" s="134"/>
      <c r="CSU15" s="134"/>
      <c r="CSV15" s="134"/>
      <c r="CSW15" s="134"/>
      <c r="CSX15" s="134"/>
      <c r="CSY15" s="134"/>
      <c r="CSZ15" s="134"/>
      <c r="CTA15" s="134"/>
      <c r="CTB15" s="134"/>
      <c r="CTC15" s="134"/>
      <c r="CTD15" s="134"/>
      <c r="CTE15" s="134"/>
      <c r="CTF15" s="134"/>
      <c r="CTG15" s="134"/>
      <c r="CTH15" s="134"/>
      <c r="CTI15" s="134"/>
      <c r="CTJ15" s="134"/>
      <c r="CTK15" s="134"/>
      <c r="CTL15" s="134"/>
      <c r="CTM15" s="134"/>
      <c r="CTN15" s="134"/>
      <c r="CTO15" s="134"/>
      <c r="CTP15" s="134"/>
      <c r="CTQ15" s="134"/>
      <c r="CTR15" s="134"/>
      <c r="CTS15" s="134"/>
      <c r="CTT15" s="134"/>
      <c r="CTU15" s="134"/>
      <c r="CTV15" s="134"/>
      <c r="CTW15" s="134"/>
      <c r="CTX15" s="134"/>
      <c r="CTY15" s="134"/>
      <c r="CTZ15" s="134"/>
      <c r="CUA15" s="134"/>
      <c r="CUB15" s="134"/>
      <c r="CUC15" s="134"/>
      <c r="CUD15" s="134"/>
      <c r="CUE15" s="134"/>
      <c r="CUF15" s="134"/>
      <c r="CUG15" s="134"/>
      <c r="CUH15" s="134"/>
      <c r="CUI15" s="134"/>
      <c r="CUJ15" s="134"/>
      <c r="CUK15" s="134"/>
      <c r="CUL15" s="134"/>
      <c r="CUM15" s="134"/>
      <c r="CUN15" s="134"/>
      <c r="CUO15" s="134"/>
      <c r="CUP15" s="134"/>
      <c r="CUQ15" s="134"/>
      <c r="CUR15" s="134"/>
      <c r="CUS15" s="134"/>
      <c r="CUT15" s="134"/>
      <c r="CUU15" s="134"/>
      <c r="CUV15" s="134"/>
      <c r="CUW15" s="134"/>
      <c r="CUX15" s="134"/>
      <c r="CUY15" s="134"/>
      <c r="CUZ15" s="134"/>
      <c r="CVA15" s="134"/>
      <c r="CVB15" s="134"/>
      <c r="CVC15" s="134"/>
      <c r="CVD15" s="134"/>
      <c r="CVE15" s="134"/>
      <c r="CVF15" s="134"/>
      <c r="CVG15" s="134"/>
      <c r="CVH15" s="134"/>
      <c r="CVI15" s="134"/>
      <c r="CVJ15" s="134"/>
      <c r="CVK15" s="134"/>
      <c r="CVL15" s="134"/>
      <c r="CVM15" s="134"/>
      <c r="CVN15" s="134"/>
      <c r="CVO15" s="134"/>
      <c r="CVP15" s="134"/>
      <c r="CVQ15" s="134"/>
      <c r="CVR15" s="134"/>
      <c r="CVS15" s="134"/>
      <c r="CVT15" s="134"/>
      <c r="CVU15" s="134"/>
      <c r="CVV15" s="134"/>
      <c r="CVW15" s="134"/>
      <c r="CVX15" s="134"/>
      <c r="CVY15" s="134"/>
      <c r="CVZ15" s="134"/>
      <c r="CWA15" s="134"/>
      <c r="CWB15" s="134"/>
      <c r="CWC15" s="134"/>
      <c r="CWD15" s="134"/>
      <c r="CWE15" s="134"/>
      <c r="CWF15" s="134"/>
      <c r="CWG15" s="134"/>
      <c r="CWH15" s="134"/>
      <c r="CWI15" s="134"/>
      <c r="CWJ15" s="134"/>
      <c r="CWK15" s="134"/>
      <c r="CWL15" s="134"/>
      <c r="CWM15" s="134"/>
      <c r="CWN15" s="134"/>
      <c r="CWO15" s="134"/>
      <c r="CWP15" s="134"/>
      <c r="CWQ15" s="134"/>
      <c r="CWR15" s="134"/>
      <c r="CWS15" s="134"/>
      <c r="CWT15" s="134"/>
      <c r="CWU15" s="134"/>
      <c r="CWV15" s="134"/>
      <c r="CWW15" s="134"/>
      <c r="CWX15" s="134"/>
      <c r="CWY15" s="134"/>
      <c r="CWZ15" s="134"/>
      <c r="CXA15" s="134"/>
      <c r="CXB15" s="134"/>
      <c r="CXC15" s="134"/>
      <c r="CXD15" s="134"/>
      <c r="CXE15" s="134"/>
      <c r="CXF15" s="134"/>
      <c r="CXG15" s="134"/>
      <c r="CXH15" s="134"/>
      <c r="CXI15" s="134"/>
      <c r="CXJ15" s="134"/>
      <c r="CXK15" s="134"/>
      <c r="CXL15" s="134"/>
      <c r="CXM15" s="134"/>
      <c r="CXN15" s="134"/>
      <c r="CXO15" s="134"/>
      <c r="CXP15" s="134"/>
      <c r="CXQ15" s="134"/>
      <c r="CXR15" s="134"/>
      <c r="CXS15" s="134"/>
      <c r="CXT15" s="134"/>
      <c r="CXU15" s="134"/>
      <c r="CXV15" s="134"/>
      <c r="CXW15" s="134"/>
      <c r="CXX15" s="134"/>
      <c r="CXY15" s="134"/>
      <c r="CXZ15" s="134"/>
      <c r="CYA15" s="134"/>
      <c r="CYB15" s="134"/>
      <c r="CYC15" s="134"/>
      <c r="CYD15" s="134"/>
      <c r="CYE15" s="134"/>
      <c r="CYF15" s="134"/>
      <c r="CYG15" s="134"/>
      <c r="CYH15" s="134"/>
      <c r="CYI15" s="134"/>
      <c r="CYJ15" s="134"/>
      <c r="CYK15" s="134"/>
      <c r="CYL15" s="134"/>
      <c r="CYM15" s="134"/>
      <c r="CYN15" s="134"/>
      <c r="CYO15" s="134"/>
      <c r="CYP15" s="134"/>
      <c r="CYQ15" s="134"/>
      <c r="CYR15" s="134"/>
      <c r="CYS15" s="134"/>
      <c r="CYT15" s="134"/>
      <c r="CYU15" s="134"/>
      <c r="CYV15" s="134"/>
      <c r="CYW15" s="134"/>
      <c r="CYX15" s="134"/>
      <c r="CYY15" s="134"/>
      <c r="CYZ15" s="134"/>
      <c r="CZA15" s="134"/>
      <c r="CZB15" s="134"/>
      <c r="CZC15" s="134"/>
      <c r="CZD15" s="134"/>
      <c r="CZE15" s="134"/>
      <c r="CZF15" s="134"/>
      <c r="CZG15" s="134"/>
      <c r="CZH15" s="134"/>
      <c r="CZI15" s="134"/>
      <c r="CZJ15" s="134"/>
      <c r="CZK15" s="134"/>
      <c r="CZL15" s="134"/>
      <c r="CZM15" s="134"/>
      <c r="CZN15" s="134"/>
      <c r="CZO15" s="134"/>
      <c r="CZP15" s="134"/>
      <c r="CZQ15" s="134"/>
      <c r="CZR15" s="134"/>
      <c r="CZS15" s="134"/>
      <c r="CZT15" s="134"/>
      <c r="CZU15" s="134"/>
      <c r="CZV15" s="134"/>
      <c r="CZW15" s="134"/>
      <c r="CZX15" s="134"/>
      <c r="CZY15" s="134"/>
      <c r="CZZ15" s="134"/>
      <c r="DAA15" s="134"/>
      <c r="DAB15" s="134"/>
      <c r="DAC15" s="134"/>
      <c r="DAD15" s="134"/>
      <c r="DAE15" s="134"/>
      <c r="DAF15" s="134"/>
      <c r="DAG15" s="134"/>
      <c r="DAH15" s="134"/>
      <c r="DAI15" s="134"/>
      <c r="DAJ15" s="134"/>
      <c r="DAK15" s="134"/>
      <c r="DAL15" s="134"/>
      <c r="DAM15" s="134"/>
      <c r="DAN15" s="134"/>
      <c r="DAO15" s="134"/>
      <c r="DAP15" s="134"/>
      <c r="DAQ15" s="134"/>
      <c r="DAR15" s="134"/>
      <c r="DAS15" s="134"/>
      <c r="DAT15" s="134"/>
      <c r="DAU15" s="134"/>
      <c r="DAV15" s="134"/>
      <c r="DAW15" s="134"/>
      <c r="DAX15" s="134"/>
      <c r="DAY15" s="134"/>
      <c r="DAZ15" s="134"/>
      <c r="DBA15" s="134"/>
      <c r="DBB15" s="134"/>
      <c r="DBC15" s="134"/>
      <c r="DBD15" s="134"/>
      <c r="DBE15" s="134"/>
      <c r="DBF15" s="134"/>
      <c r="DBG15" s="134"/>
      <c r="DBH15" s="134"/>
      <c r="DBI15" s="134"/>
      <c r="DBJ15" s="134"/>
      <c r="DBK15" s="134"/>
      <c r="DBL15" s="134"/>
      <c r="DBM15" s="134"/>
      <c r="DBN15" s="134"/>
      <c r="DBO15" s="134"/>
      <c r="DBP15" s="134"/>
      <c r="DBQ15" s="134"/>
      <c r="DBR15" s="134"/>
      <c r="DBS15" s="134"/>
      <c r="DBT15" s="134"/>
      <c r="DBU15" s="134"/>
      <c r="DBV15" s="134"/>
      <c r="DBW15" s="134"/>
      <c r="DBX15" s="134"/>
      <c r="DBY15" s="134"/>
      <c r="DBZ15" s="134"/>
      <c r="DCA15" s="134"/>
      <c r="DCB15" s="134"/>
      <c r="DCC15" s="134"/>
      <c r="DCD15" s="134"/>
      <c r="DCE15" s="134"/>
      <c r="DCF15" s="134"/>
      <c r="DCG15" s="134"/>
      <c r="DCH15" s="134"/>
      <c r="DCI15" s="134"/>
      <c r="DCJ15" s="134"/>
      <c r="DCK15" s="134"/>
      <c r="DCL15" s="134"/>
      <c r="DCM15" s="134"/>
      <c r="DCN15" s="134"/>
      <c r="DCO15" s="134"/>
      <c r="DCP15" s="134"/>
      <c r="DCQ15" s="134"/>
      <c r="DCR15" s="134"/>
      <c r="DCS15" s="134"/>
      <c r="DCT15" s="134"/>
      <c r="DCU15" s="134"/>
      <c r="DCV15" s="134"/>
      <c r="DCW15" s="134"/>
      <c r="DCX15" s="134"/>
      <c r="DCY15" s="134"/>
      <c r="DCZ15" s="134"/>
      <c r="DDA15" s="134"/>
      <c r="DDB15" s="134"/>
      <c r="DDC15" s="134"/>
      <c r="DDD15" s="134"/>
      <c r="DDE15" s="134"/>
      <c r="DDF15" s="134"/>
      <c r="DDG15" s="134"/>
      <c r="DDH15" s="134"/>
      <c r="DDI15" s="134"/>
      <c r="DDJ15" s="134"/>
      <c r="DDK15" s="134"/>
      <c r="DDL15" s="134"/>
      <c r="DDM15" s="134"/>
      <c r="DDN15" s="134"/>
      <c r="DDO15" s="134"/>
      <c r="DDP15" s="134"/>
      <c r="DDQ15" s="134"/>
      <c r="DDR15" s="134"/>
      <c r="DDS15" s="134"/>
      <c r="DDT15" s="134"/>
      <c r="DDU15" s="134"/>
      <c r="DDV15" s="134"/>
      <c r="DDW15" s="134"/>
      <c r="DDX15" s="134"/>
      <c r="DDY15" s="134"/>
      <c r="DDZ15" s="134"/>
      <c r="DEA15" s="134"/>
      <c r="DEB15" s="134"/>
      <c r="DEC15" s="134"/>
      <c r="DED15" s="134"/>
      <c r="DEE15" s="134"/>
      <c r="DEF15" s="134"/>
      <c r="DEG15" s="134"/>
      <c r="DEH15" s="134"/>
      <c r="DEI15" s="134"/>
      <c r="DEJ15" s="134"/>
      <c r="DEK15" s="134"/>
      <c r="DEL15" s="134"/>
      <c r="DEM15" s="134"/>
      <c r="DEN15" s="134"/>
      <c r="DEO15" s="134"/>
      <c r="DEP15" s="134"/>
      <c r="DEQ15" s="134"/>
      <c r="DER15" s="134"/>
      <c r="DES15" s="134"/>
      <c r="DET15" s="134"/>
      <c r="DEU15" s="134"/>
      <c r="DEV15" s="134"/>
      <c r="DEW15" s="134"/>
      <c r="DEX15" s="134"/>
      <c r="DEY15" s="134"/>
      <c r="DEZ15" s="134"/>
      <c r="DFA15" s="134"/>
      <c r="DFB15" s="134"/>
      <c r="DFC15" s="134"/>
      <c r="DFD15" s="134"/>
      <c r="DFE15" s="134"/>
      <c r="DFF15" s="134"/>
      <c r="DFG15" s="134"/>
      <c r="DFH15" s="134"/>
      <c r="DFI15" s="134"/>
      <c r="DFJ15" s="134"/>
      <c r="DFK15" s="134"/>
      <c r="DFL15" s="134"/>
      <c r="DFM15" s="134"/>
      <c r="DFN15" s="134"/>
      <c r="DFO15" s="134"/>
      <c r="DFP15" s="134"/>
      <c r="DFQ15" s="134"/>
      <c r="DFR15" s="134"/>
      <c r="DFS15" s="134"/>
      <c r="DFT15" s="134"/>
      <c r="DFU15" s="134"/>
      <c r="DFV15" s="134"/>
      <c r="DFW15" s="134"/>
      <c r="DFX15" s="134"/>
      <c r="DFY15" s="134"/>
      <c r="DFZ15" s="134"/>
      <c r="DGA15" s="134"/>
      <c r="DGB15" s="134"/>
      <c r="DGC15" s="134"/>
      <c r="DGD15" s="134"/>
      <c r="DGE15" s="134"/>
      <c r="DGF15" s="134"/>
      <c r="DGG15" s="134"/>
      <c r="DGH15" s="134"/>
      <c r="DGI15" s="134"/>
      <c r="DGJ15" s="134"/>
      <c r="DGK15" s="134"/>
      <c r="DGL15" s="134"/>
      <c r="DGM15" s="134"/>
      <c r="DGN15" s="134"/>
      <c r="DGO15" s="134"/>
      <c r="DGP15" s="134"/>
      <c r="DGQ15" s="134"/>
      <c r="DGR15" s="134"/>
      <c r="DGS15" s="134"/>
      <c r="DGT15" s="134"/>
      <c r="DGU15" s="134"/>
      <c r="DGV15" s="134"/>
      <c r="DGW15" s="134"/>
      <c r="DGX15" s="134"/>
      <c r="DGY15" s="134"/>
      <c r="DGZ15" s="134"/>
      <c r="DHA15" s="134"/>
      <c r="DHB15" s="134"/>
      <c r="DHC15" s="134"/>
      <c r="DHD15" s="134"/>
      <c r="DHE15" s="134"/>
      <c r="DHF15" s="134"/>
      <c r="DHG15" s="134"/>
      <c r="DHH15" s="134"/>
      <c r="DHI15" s="134"/>
      <c r="DHJ15" s="134"/>
      <c r="DHK15" s="134"/>
      <c r="DHL15" s="134"/>
      <c r="DHM15" s="134"/>
      <c r="DHN15" s="134"/>
      <c r="DHO15" s="134"/>
      <c r="DHP15" s="134"/>
      <c r="DHQ15" s="134"/>
      <c r="DHR15" s="134"/>
      <c r="DHS15" s="134"/>
      <c r="DHT15" s="134"/>
      <c r="DHU15" s="134"/>
      <c r="DHV15" s="134"/>
      <c r="DHW15" s="134"/>
      <c r="DHX15" s="134"/>
      <c r="DHY15" s="134"/>
      <c r="DHZ15" s="134"/>
      <c r="DIA15" s="134"/>
      <c r="DIB15" s="134"/>
      <c r="DIC15" s="134"/>
      <c r="DID15" s="134"/>
      <c r="DIE15" s="134"/>
      <c r="DIF15" s="134"/>
      <c r="DIG15" s="134"/>
      <c r="DIH15" s="134"/>
      <c r="DII15" s="134"/>
      <c r="DIJ15" s="134"/>
      <c r="DIK15" s="134"/>
      <c r="DIL15" s="134"/>
      <c r="DIM15" s="134"/>
      <c r="DIN15" s="134"/>
      <c r="DIO15" s="134"/>
      <c r="DIP15" s="134"/>
      <c r="DIQ15" s="134"/>
      <c r="DIR15" s="134"/>
      <c r="DIS15" s="134"/>
      <c r="DIT15" s="134"/>
      <c r="DIU15" s="134"/>
      <c r="DIV15" s="134"/>
      <c r="DIW15" s="134"/>
      <c r="DIX15" s="134"/>
      <c r="DIY15" s="134"/>
      <c r="DIZ15" s="134"/>
      <c r="DJA15" s="134"/>
      <c r="DJB15" s="134"/>
      <c r="DJC15" s="134"/>
      <c r="DJD15" s="134"/>
      <c r="DJE15" s="134"/>
      <c r="DJF15" s="134"/>
      <c r="DJG15" s="134"/>
      <c r="DJH15" s="134"/>
      <c r="DJI15" s="134"/>
      <c r="DJJ15" s="134"/>
      <c r="DJK15" s="134"/>
      <c r="DJL15" s="134"/>
      <c r="DJM15" s="134"/>
      <c r="DJN15" s="134"/>
      <c r="DJO15" s="134"/>
      <c r="DJP15" s="134"/>
      <c r="DJQ15" s="134"/>
      <c r="DJR15" s="134"/>
      <c r="DJS15" s="134"/>
      <c r="DJT15" s="134"/>
      <c r="DJU15" s="134"/>
      <c r="DJV15" s="134"/>
      <c r="DJW15" s="134"/>
      <c r="DJX15" s="134"/>
      <c r="DJY15" s="134"/>
      <c r="DJZ15" s="134"/>
      <c r="DKA15" s="134"/>
      <c r="DKB15" s="134"/>
      <c r="DKC15" s="134"/>
      <c r="DKD15" s="134"/>
      <c r="DKE15" s="134"/>
      <c r="DKF15" s="134"/>
      <c r="DKG15" s="134"/>
      <c r="DKH15" s="134"/>
      <c r="DKI15" s="134"/>
      <c r="DKJ15" s="134"/>
      <c r="DKK15" s="134"/>
      <c r="DKL15" s="134"/>
      <c r="DKM15" s="134"/>
      <c r="DKN15" s="134"/>
      <c r="DKO15" s="134"/>
      <c r="DKP15" s="134"/>
      <c r="DKQ15" s="134"/>
      <c r="DKR15" s="134"/>
      <c r="DKS15" s="134"/>
      <c r="DKT15" s="134"/>
      <c r="DKU15" s="134"/>
      <c r="DKV15" s="134"/>
      <c r="DKW15" s="134"/>
      <c r="DKX15" s="134"/>
      <c r="DKY15" s="134"/>
      <c r="DKZ15" s="134"/>
      <c r="DLA15" s="134"/>
      <c r="DLB15" s="134"/>
      <c r="DLC15" s="134"/>
      <c r="DLD15" s="134"/>
      <c r="DLE15" s="134"/>
      <c r="DLF15" s="134"/>
      <c r="DLG15" s="134"/>
      <c r="DLH15" s="134"/>
      <c r="DLI15" s="134"/>
      <c r="DLJ15" s="134"/>
      <c r="DLK15" s="134"/>
      <c r="DLL15" s="134"/>
      <c r="DLM15" s="134"/>
      <c r="DLN15" s="134"/>
      <c r="DLO15" s="134"/>
      <c r="DLP15" s="134"/>
      <c r="DLQ15" s="134"/>
      <c r="DLR15" s="134"/>
      <c r="DLS15" s="134"/>
      <c r="DLT15" s="134"/>
      <c r="DLU15" s="134"/>
      <c r="DLV15" s="134"/>
      <c r="DLW15" s="134"/>
      <c r="DLX15" s="134"/>
      <c r="DLY15" s="134"/>
      <c r="DLZ15" s="134"/>
      <c r="DMA15" s="134"/>
      <c r="DMB15" s="134"/>
      <c r="DMC15" s="134"/>
      <c r="DMD15" s="134"/>
      <c r="DME15" s="134"/>
      <c r="DMF15" s="134"/>
      <c r="DMG15" s="134"/>
      <c r="DMH15" s="134"/>
      <c r="DMI15" s="134"/>
      <c r="DMJ15" s="134"/>
      <c r="DMK15" s="134"/>
      <c r="DML15" s="134"/>
      <c r="DMM15" s="134"/>
      <c r="DMN15" s="134"/>
      <c r="DMO15" s="134"/>
      <c r="DMP15" s="134"/>
      <c r="DMQ15" s="134"/>
      <c r="DMR15" s="134"/>
      <c r="DMS15" s="134"/>
      <c r="DMT15" s="134"/>
      <c r="DMU15" s="134"/>
      <c r="DMV15" s="134"/>
      <c r="DMW15" s="134"/>
      <c r="DMX15" s="134"/>
      <c r="DMY15" s="134"/>
      <c r="DMZ15" s="134"/>
      <c r="DNA15" s="134"/>
      <c r="DNB15" s="134"/>
      <c r="DNC15" s="134"/>
      <c r="DND15" s="134"/>
      <c r="DNE15" s="134"/>
      <c r="DNF15" s="134"/>
      <c r="DNG15" s="134"/>
      <c r="DNH15" s="134"/>
      <c r="DNI15" s="134"/>
      <c r="DNJ15" s="134"/>
      <c r="DNK15" s="134"/>
      <c r="DNL15" s="134"/>
      <c r="DNM15" s="134"/>
      <c r="DNN15" s="134"/>
      <c r="DNO15" s="134"/>
      <c r="DNP15" s="134"/>
      <c r="DNQ15" s="134"/>
      <c r="DNR15" s="134"/>
      <c r="DNS15" s="134"/>
      <c r="DNT15" s="134"/>
      <c r="DNU15" s="134"/>
      <c r="DNV15" s="134"/>
      <c r="DNW15" s="134"/>
      <c r="DNX15" s="134"/>
      <c r="DNY15" s="134"/>
      <c r="DNZ15" s="134"/>
      <c r="DOA15" s="134"/>
      <c r="DOB15" s="134"/>
      <c r="DOC15" s="134"/>
      <c r="DOD15" s="134"/>
      <c r="DOE15" s="134"/>
      <c r="DOF15" s="134"/>
      <c r="DOG15" s="134"/>
      <c r="DOH15" s="134"/>
      <c r="DOI15" s="134"/>
      <c r="DOJ15" s="134"/>
      <c r="DOK15" s="134"/>
      <c r="DOL15" s="134"/>
      <c r="DOM15" s="134"/>
      <c r="DON15" s="134"/>
      <c r="DOO15" s="134"/>
      <c r="DOP15" s="134"/>
      <c r="DOQ15" s="134"/>
      <c r="DOR15" s="134"/>
      <c r="DOS15" s="134"/>
      <c r="DOT15" s="134"/>
      <c r="DOU15" s="134"/>
      <c r="DOV15" s="134"/>
      <c r="DOW15" s="134"/>
      <c r="DOX15" s="134"/>
      <c r="DOY15" s="134"/>
      <c r="DOZ15" s="134"/>
      <c r="DPA15" s="134"/>
      <c r="DPB15" s="134"/>
      <c r="DPC15" s="134"/>
      <c r="DPD15" s="134"/>
      <c r="DPE15" s="134"/>
      <c r="DPF15" s="134"/>
      <c r="DPG15" s="134"/>
      <c r="DPH15" s="134"/>
      <c r="DPI15" s="134"/>
      <c r="DPJ15" s="134"/>
      <c r="DPK15" s="134"/>
      <c r="DPL15" s="134"/>
      <c r="DPM15" s="134"/>
      <c r="DPN15" s="134"/>
      <c r="DPO15" s="134"/>
      <c r="DPP15" s="134"/>
      <c r="DPQ15" s="134"/>
      <c r="DPR15" s="134"/>
      <c r="DPS15" s="134"/>
      <c r="DPT15" s="134"/>
      <c r="DPU15" s="134"/>
      <c r="DPV15" s="134"/>
      <c r="DPW15" s="134"/>
      <c r="DPX15" s="134"/>
      <c r="DPY15" s="134"/>
      <c r="DPZ15" s="134"/>
      <c r="DQA15" s="134"/>
      <c r="DQB15" s="134"/>
      <c r="DQC15" s="134"/>
      <c r="DQD15" s="134"/>
      <c r="DQE15" s="134"/>
      <c r="DQF15" s="134"/>
      <c r="DQG15" s="134"/>
      <c r="DQH15" s="134"/>
      <c r="DQI15" s="134"/>
      <c r="DQJ15" s="134"/>
      <c r="DQK15" s="134"/>
      <c r="DQL15" s="134"/>
      <c r="DQM15" s="134"/>
      <c r="DQN15" s="134"/>
      <c r="DQO15" s="134"/>
      <c r="DQP15" s="134"/>
      <c r="DQQ15" s="134"/>
      <c r="DQR15" s="134"/>
      <c r="DQS15" s="134"/>
      <c r="DQT15" s="134"/>
      <c r="DQU15" s="134"/>
      <c r="DQV15" s="134"/>
      <c r="DQW15" s="134"/>
      <c r="DQX15" s="134"/>
      <c r="DQY15" s="134"/>
      <c r="DQZ15" s="134"/>
      <c r="DRA15" s="134"/>
      <c r="DRB15" s="134"/>
      <c r="DRC15" s="134"/>
      <c r="DRD15" s="134"/>
      <c r="DRE15" s="134"/>
      <c r="DRF15" s="134"/>
      <c r="DRG15" s="134"/>
      <c r="DRH15" s="134"/>
      <c r="DRI15" s="134"/>
      <c r="DRJ15" s="134"/>
      <c r="DRK15" s="134"/>
      <c r="DRL15" s="134"/>
      <c r="DRM15" s="134"/>
      <c r="DRN15" s="134"/>
      <c r="DRO15" s="134"/>
      <c r="DRP15" s="134"/>
      <c r="DRQ15" s="134"/>
      <c r="DRR15" s="134"/>
      <c r="DRS15" s="134"/>
      <c r="DRT15" s="134"/>
      <c r="DRU15" s="134"/>
      <c r="DRV15" s="134"/>
      <c r="DRW15" s="134"/>
      <c r="DRX15" s="134"/>
      <c r="DRY15" s="134"/>
      <c r="DRZ15" s="134"/>
      <c r="DSA15" s="134"/>
      <c r="DSB15" s="134"/>
      <c r="DSC15" s="134"/>
      <c r="DSD15" s="134"/>
      <c r="DSE15" s="134"/>
      <c r="DSF15" s="134"/>
      <c r="DSG15" s="134"/>
      <c r="DSH15" s="134"/>
      <c r="DSI15" s="134"/>
      <c r="DSJ15" s="134"/>
      <c r="DSK15" s="134"/>
      <c r="DSL15" s="134"/>
      <c r="DSM15" s="134"/>
      <c r="DSN15" s="134"/>
      <c r="DSO15" s="134"/>
      <c r="DSP15" s="134"/>
      <c r="DSQ15" s="134"/>
      <c r="DSR15" s="134"/>
      <c r="DSS15" s="134"/>
      <c r="DST15" s="134"/>
      <c r="DSU15" s="134"/>
      <c r="DSV15" s="134"/>
      <c r="DSW15" s="134"/>
      <c r="DSX15" s="134"/>
      <c r="DSY15" s="134"/>
      <c r="DSZ15" s="134"/>
      <c r="DTA15" s="134"/>
      <c r="DTB15" s="134"/>
      <c r="DTC15" s="134"/>
      <c r="DTD15" s="134"/>
      <c r="DTE15" s="134"/>
      <c r="DTF15" s="134"/>
      <c r="DTG15" s="134"/>
      <c r="DTH15" s="134"/>
      <c r="DTI15" s="134"/>
      <c r="DTJ15" s="134"/>
      <c r="DTK15" s="134"/>
      <c r="DTL15" s="134"/>
      <c r="DTM15" s="134"/>
      <c r="DTN15" s="134"/>
      <c r="DTO15" s="134"/>
      <c r="DTP15" s="134"/>
      <c r="DTQ15" s="134"/>
      <c r="DTR15" s="134"/>
      <c r="DTS15" s="134"/>
      <c r="DTT15" s="134"/>
      <c r="DTU15" s="134"/>
      <c r="DTV15" s="134"/>
      <c r="DTW15" s="134"/>
      <c r="DTX15" s="134"/>
      <c r="DTY15" s="134"/>
      <c r="DTZ15" s="134"/>
      <c r="DUA15" s="134"/>
      <c r="DUB15" s="134"/>
      <c r="DUC15" s="134"/>
      <c r="DUD15" s="134"/>
      <c r="DUE15" s="134"/>
      <c r="DUF15" s="134"/>
      <c r="DUG15" s="134"/>
      <c r="DUH15" s="134"/>
      <c r="DUI15" s="134"/>
      <c r="DUJ15" s="134"/>
      <c r="DUK15" s="134"/>
      <c r="DUL15" s="134"/>
      <c r="DUM15" s="134"/>
      <c r="DUN15" s="134"/>
      <c r="DUO15" s="134"/>
      <c r="DUP15" s="134"/>
      <c r="DUQ15" s="134"/>
      <c r="DUR15" s="134"/>
      <c r="DUS15" s="134"/>
      <c r="DUT15" s="134"/>
      <c r="DUU15" s="134"/>
      <c r="DUV15" s="134"/>
      <c r="DUW15" s="134"/>
      <c r="DUX15" s="134"/>
      <c r="DUY15" s="134"/>
      <c r="DUZ15" s="134"/>
      <c r="DVA15" s="134"/>
      <c r="DVB15" s="134"/>
      <c r="DVC15" s="134"/>
      <c r="DVD15" s="134"/>
      <c r="DVE15" s="134"/>
      <c r="DVF15" s="134"/>
      <c r="DVG15" s="134"/>
      <c r="DVH15" s="134"/>
      <c r="DVI15" s="134"/>
      <c r="DVJ15" s="134"/>
      <c r="DVK15" s="134"/>
      <c r="DVL15" s="134"/>
      <c r="DVM15" s="134"/>
      <c r="DVN15" s="134"/>
      <c r="DVO15" s="134"/>
      <c r="DVP15" s="134"/>
      <c r="DVQ15" s="134"/>
      <c r="DVR15" s="134"/>
      <c r="DVS15" s="134"/>
      <c r="DVT15" s="134"/>
      <c r="DVU15" s="134"/>
      <c r="DVV15" s="134"/>
      <c r="DVW15" s="134"/>
      <c r="DVX15" s="134"/>
      <c r="DVY15" s="134"/>
      <c r="DVZ15" s="134"/>
      <c r="DWA15" s="134"/>
      <c r="DWB15" s="134"/>
      <c r="DWC15" s="134"/>
      <c r="DWD15" s="134"/>
      <c r="DWE15" s="134"/>
      <c r="DWF15" s="134"/>
      <c r="DWG15" s="134"/>
      <c r="DWH15" s="134"/>
      <c r="DWI15" s="134"/>
      <c r="DWJ15" s="134"/>
      <c r="DWK15" s="134"/>
      <c r="DWL15" s="134"/>
      <c r="DWM15" s="134"/>
      <c r="DWN15" s="134"/>
      <c r="DWO15" s="134"/>
      <c r="DWP15" s="134"/>
      <c r="DWQ15" s="134"/>
      <c r="DWR15" s="134"/>
      <c r="DWS15" s="134"/>
      <c r="DWT15" s="134"/>
      <c r="DWU15" s="134"/>
      <c r="DWV15" s="134"/>
      <c r="DWW15" s="134"/>
      <c r="DWX15" s="134"/>
      <c r="DWY15" s="134"/>
      <c r="DWZ15" s="134"/>
      <c r="DXA15" s="134"/>
      <c r="DXB15" s="134"/>
      <c r="DXC15" s="134"/>
      <c r="DXD15" s="134"/>
      <c r="DXE15" s="134"/>
      <c r="DXF15" s="134"/>
      <c r="DXG15" s="134"/>
      <c r="DXH15" s="134"/>
      <c r="DXI15" s="134"/>
      <c r="DXJ15" s="134"/>
      <c r="DXK15" s="134"/>
      <c r="DXL15" s="134"/>
      <c r="DXM15" s="134"/>
      <c r="DXN15" s="134"/>
      <c r="DXO15" s="134"/>
      <c r="DXP15" s="134"/>
      <c r="DXQ15" s="134"/>
      <c r="DXR15" s="134"/>
      <c r="DXS15" s="134"/>
      <c r="DXT15" s="134"/>
      <c r="DXU15" s="134"/>
      <c r="DXV15" s="134"/>
      <c r="DXW15" s="134"/>
      <c r="DXX15" s="134"/>
      <c r="DXY15" s="134"/>
      <c r="DXZ15" s="134"/>
      <c r="DYA15" s="134"/>
      <c r="DYB15" s="134"/>
      <c r="DYC15" s="134"/>
      <c r="DYD15" s="134"/>
      <c r="DYE15" s="134"/>
      <c r="DYF15" s="134"/>
      <c r="DYG15" s="134"/>
      <c r="DYH15" s="134"/>
      <c r="DYI15" s="134"/>
      <c r="DYJ15" s="134"/>
      <c r="DYK15" s="134"/>
      <c r="DYL15" s="134"/>
      <c r="DYM15" s="134"/>
      <c r="DYN15" s="134"/>
      <c r="DYO15" s="134"/>
      <c r="DYP15" s="134"/>
      <c r="DYQ15" s="134"/>
      <c r="DYR15" s="134"/>
      <c r="DYS15" s="134"/>
      <c r="DYT15" s="134"/>
      <c r="DYU15" s="134"/>
      <c r="DYV15" s="134"/>
      <c r="DYW15" s="134"/>
      <c r="DYX15" s="134"/>
      <c r="DYY15" s="134"/>
      <c r="DYZ15" s="134"/>
      <c r="DZA15" s="134"/>
      <c r="DZB15" s="134"/>
      <c r="DZC15" s="134"/>
      <c r="DZD15" s="134"/>
      <c r="DZE15" s="134"/>
      <c r="DZF15" s="134"/>
      <c r="DZG15" s="134"/>
      <c r="DZH15" s="134"/>
      <c r="DZI15" s="134"/>
      <c r="DZJ15" s="134"/>
      <c r="DZK15" s="134"/>
      <c r="DZL15" s="134"/>
      <c r="DZM15" s="134"/>
      <c r="DZN15" s="134"/>
      <c r="DZO15" s="134"/>
      <c r="DZP15" s="134"/>
      <c r="DZQ15" s="134"/>
      <c r="DZR15" s="134"/>
      <c r="DZS15" s="134"/>
      <c r="DZT15" s="134"/>
      <c r="DZU15" s="134"/>
      <c r="DZV15" s="134"/>
      <c r="DZW15" s="134"/>
      <c r="DZX15" s="134"/>
      <c r="DZY15" s="134"/>
      <c r="DZZ15" s="134"/>
      <c r="EAA15" s="134"/>
      <c r="EAB15" s="134"/>
      <c r="EAC15" s="134"/>
      <c r="EAD15" s="134"/>
      <c r="EAE15" s="134"/>
      <c r="EAF15" s="134"/>
      <c r="EAG15" s="134"/>
      <c r="EAH15" s="134"/>
      <c r="EAI15" s="134"/>
      <c r="EAJ15" s="134"/>
      <c r="EAK15" s="134"/>
      <c r="EAL15" s="134"/>
      <c r="EAM15" s="134"/>
      <c r="EAN15" s="134"/>
      <c r="EAO15" s="134"/>
      <c r="EAP15" s="134"/>
      <c r="EAQ15" s="134"/>
      <c r="EAR15" s="134"/>
      <c r="EAS15" s="134"/>
      <c r="EAT15" s="134"/>
      <c r="EAU15" s="134"/>
      <c r="EAV15" s="134"/>
      <c r="EAW15" s="134"/>
      <c r="EAX15" s="134"/>
      <c r="EAY15" s="134"/>
      <c r="EAZ15" s="134"/>
      <c r="EBA15" s="134"/>
      <c r="EBB15" s="134"/>
      <c r="EBC15" s="134"/>
      <c r="EBD15" s="134"/>
      <c r="EBE15" s="134"/>
      <c r="EBF15" s="134"/>
      <c r="EBG15" s="134"/>
      <c r="EBH15" s="134"/>
      <c r="EBI15" s="134"/>
      <c r="EBJ15" s="134"/>
      <c r="EBK15" s="134"/>
      <c r="EBL15" s="134"/>
      <c r="EBM15" s="134"/>
      <c r="EBN15" s="134"/>
      <c r="EBO15" s="134"/>
      <c r="EBP15" s="134"/>
      <c r="EBQ15" s="134"/>
      <c r="EBR15" s="134"/>
      <c r="EBS15" s="134"/>
      <c r="EBT15" s="134"/>
      <c r="EBU15" s="134"/>
      <c r="EBV15" s="134"/>
      <c r="EBW15" s="134"/>
      <c r="EBX15" s="134"/>
      <c r="EBY15" s="134"/>
      <c r="EBZ15" s="134"/>
      <c r="ECA15" s="134"/>
      <c r="ECB15" s="134"/>
      <c r="ECC15" s="134"/>
      <c r="ECD15" s="134"/>
      <c r="ECE15" s="134"/>
      <c r="ECF15" s="134"/>
      <c r="ECG15" s="134"/>
      <c r="ECH15" s="134"/>
      <c r="ECI15" s="134"/>
      <c r="ECJ15" s="134"/>
      <c r="ECK15" s="134"/>
      <c r="ECL15" s="134"/>
      <c r="ECM15" s="134"/>
      <c r="ECN15" s="134"/>
      <c r="ECO15" s="134"/>
      <c r="ECP15" s="134"/>
      <c r="ECQ15" s="134"/>
      <c r="ECR15" s="134"/>
      <c r="ECS15" s="134"/>
      <c r="ECT15" s="134"/>
      <c r="ECU15" s="134"/>
      <c r="ECV15" s="134"/>
      <c r="ECW15" s="134"/>
      <c r="ECX15" s="134"/>
      <c r="ECY15" s="134"/>
      <c r="ECZ15" s="134"/>
      <c r="EDA15" s="134"/>
      <c r="EDB15" s="134"/>
      <c r="EDC15" s="134"/>
      <c r="EDD15" s="134"/>
      <c r="EDE15" s="134"/>
      <c r="EDF15" s="134"/>
      <c r="EDG15" s="134"/>
      <c r="EDH15" s="134"/>
      <c r="EDI15" s="134"/>
      <c r="EDJ15" s="134"/>
      <c r="EDK15" s="134"/>
      <c r="EDL15" s="134"/>
      <c r="EDM15" s="134"/>
      <c r="EDN15" s="134"/>
      <c r="EDO15" s="134"/>
      <c r="EDP15" s="134"/>
      <c r="EDQ15" s="134"/>
      <c r="EDR15" s="134"/>
      <c r="EDS15" s="134"/>
      <c r="EDT15" s="134"/>
      <c r="EDU15" s="134"/>
      <c r="EDV15" s="134"/>
      <c r="EDW15" s="134"/>
      <c r="EDX15" s="134"/>
      <c r="EDY15" s="134"/>
      <c r="EDZ15" s="134"/>
      <c r="EEA15" s="134"/>
      <c r="EEB15" s="134"/>
      <c r="EEC15" s="134"/>
      <c r="EED15" s="134"/>
      <c r="EEE15" s="134"/>
      <c r="EEF15" s="134"/>
      <c r="EEG15" s="134"/>
      <c r="EEH15" s="134"/>
      <c r="EEI15" s="134"/>
      <c r="EEJ15" s="134"/>
      <c r="EEK15" s="134"/>
      <c r="EEL15" s="134"/>
      <c r="EEM15" s="134"/>
      <c r="EEN15" s="134"/>
      <c r="EEO15" s="134"/>
      <c r="EEP15" s="134"/>
      <c r="EEQ15" s="134"/>
      <c r="EER15" s="134"/>
      <c r="EES15" s="134"/>
      <c r="EET15" s="134"/>
      <c r="EEU15" s="134"/>
      <c r="EEV15" s="134"/>
      <c r="EEW15" s="134"/>
      <c r="EEX15" s="134"/>
      <c r="EEY15" s="134"/>
      <c r="EEZ15" s="134"/>
      <c r="EFA15" s="134"/>
      <c r="EFB15" s="134"/>
      <c r="EFC15" s="134"/>
      <c r="EFD15" s="134"/>
      <c r="EFE15" s="134"/>
      <c r="EFF15" s="134"/>
      <c r="EFG15" s="134"/>
      <c r="EFH15" s="134"/>
      <c r="EFI15" s="134"/>
      <c r="EFJ15" s="134"/>
      <c r="EFK15" s="134"/>
      <c r="EFL15" s="134"/>
      <c r="EFM15" s="134"/>
      <c r="EFN15" s="134"/>
      <c r="EFO15" s="134"/>
      <c r="EFP15" s="134"/>
      <c r="EFQ15" s="134"/>
      <c r="EFR15" s="134"/>
      <c r="EFS15" s="134"/>
      <c r="EFT15" s="134"/>
      <c r="EFU15" s="134"/>
      <c r="EFV15" s="134"/>
      <c r="EFW15" s="134"/>
      <c r="EFX15" s="134"/>
      <c r="EFY15" s="134"/>
      <c r="EFZ15" s="134"/>
      <c r="EGA15" s="134"/>
      <c r="EGB15" s="134"/>
      <c r="EGC15" s="134"/>
      <c r="EGD15" s="134"/>
      <c r="EGE15" s="134"/>
      <c r="EGF15" s="134"/>
      <c r="EGG15" s="134"/>
      <c r="EGH15" s="134"/>
      <c r="EGI15" s="134"/>
      <c r="EGJ15" s="134"/>
      <c r="EGK15" s="134"/>
      <c r="EGL15" s="134"/>
      <c r="EGM15" s="134"/>
      <c r="EGN15" s="134"/>
      <c r="EGO15" s="134"/>
      <c r="EGP15" s="134"/>
      <c r="EGQ15" s="134"/>
      <c r="EGR15" s="134"/>
      <c r="EGS15" s="134"/>
      <c r="EGT15" s="134"/>
      <c r="EGU15" s="134"/>
      <c r="EGV15" s="134"/>
      <c r="EGW15" s="134"/>
      <c r="EGX15" s="134"/>
      <c r="EGY15" s="134"/>
      <c r="EGZ15" s="134"/>
      <c r="EHA15" s="134"/>
      <c r="EHB15" s="134"/>
      <c r="EHC15" s="134"/>
      <c r="EHD15" s="134"/>
      <c r="EHE15" s="134"/>
      <c r="EHF15" s="134"/>
      <c r="EHG15" s="134"/>
      <c r="EHH15" s="134"/>
      <c r="EHI15" s="134"/>
      <c r="EHJ15" s="134"/>
      <c r="EHK15" s="134"/>
      <c r="EHL15" s="134"/>
      <c r="EHM15" s="134"/>
      <c r="EHN15" s="134"/>
      <c r="EHO15" s="134"/>
      <c r="EHP15" s="134"/>
      <c r="EHQ15" s="134"/>
      <c r="EHR15" s="134"/>
      <c r="EHS15" s="134"/>
      <c r="EHT15" s="134"/>
      <c r="EHU15" s="134"/>
      <c r="EHV15" s="134"/>
      <c r="EHW15" s="134"/>
      <c r="EHX15" s="134"/>
      <c r="EHY15" s="134"/>
      <c r="EHZ15" s="134"/>
      <c r="EIA15" s="134"/>
      <c r="EIB15" s="134"/>
      <c r="EIC15" s="134"/>
      <c r="EID15" s="134"/>
      <c r="EIE15" s="134"/>
      <c r="EIF15" s="134"/>
      <c r="EIG15" s="134"/>
      <c r="EIH15" s="134"/>
      <c r="EII15" s="134"/>
      <c r="EIJ15" s="134"/>
      <c r="EIK15" s="134"/>
      <c r="EIL15" s="134"/>
      <c r="EIM15" s="134"/>
      <c r="EIN15" s="134"/>
      <c r="EIO15" s="134"/>
      <c r="EIP15" s="134"/>
      <c r="EIQ15" s="134"/>
      <c r="EIR15" s="134"/>
      <c r="EIS15" s="134"/>
      <c r="EIT15" s="134"/>
      <c r="EIU15" s="134"/>
      <c r="EIV15" s="134"/>
      <c r="EIW15" s="134"/>
      <c r="EIX15" s="134"/>
      <c r="EIY15" s="134"/>
      <c r="EIZ15" s="134"/>
      <c r="EJA15" s="134"/>
      <c r="EJB15" s="134"/>
      <c r="EJC15" s="134"/>
      <c r="EJD15" s="134"/>
      <c r="EJE15" s="134"/>
      <c r="EJF15" s="134"/>
      <c r="EJG15" s="134"/>
      <c r="EJH15" s="134"/>
      <c r="EJI15" s="134"/>
      <c r="EJJ15" s="134"/>
      <c r="EJK15" s="134"/>
      <c r="EJL15" s="134"/>
      <c r="EJM15" s="134"/>
      <c r="EJN15" s="134"/>
      <c r="EJO15" s="134"/>
      <c r="EJP15" s="134"/>
      <c r="EJQ15" s="134"/>
      <c r="EJR15" s="134"/>
      <c r="EJS15" s="134"/>
      <c r="EJT15" s="134"/>
      <c r="EJU15" s="134"/>
      <c r="EJV15" s="134"/>
      <c r="EJW15" s="134"/>
      <c r="EJX15" s="134"/>
      <c r="EJY15" s="134"/>
      <c r="EJZ15" s="134"/>
      <c r="EKA15" s="134"/>
      <c r="EKB15" s="134"/>
      <c r="EKC15" s="134"/>
      <c r="EKD15" s="134"/>
      <c r="EKE15" s="134"/>
      <c r="EKF15" s="134"/>
      <c r="EKG15" s="134"/>
      <c r="EKH15" s="134"/>
      <c r="EKI15" s="134"/>
      <c r="EKJ15" s="134"/>
      <c r="EKK15" s="134"/>
      <c r="EKL15" s="134"/>
      <c r="EKM15" s="134"/>
      <c r="EKN15" s="134"/>
      <c r="EKO15" s="134"/>
      <c r="EKP15" s="134"/>
      <c r="EKQ15" s="134"/>
      <c r="EKR15" s="134"/>
      <c r="EKS15" s="134"/>
      <c r="EKT15" s="134"/>
      <c r="EKU15" s="134"/>
      <c r="EKV15" s="134"/>
      <c r="EKW15" s="134"/>
      <c r="EKX15" s="134"/>
      <c r="EKY15" s="134"/>
      <c r="EKZ15" s="134"/>
      <c r="ELA15" s="134"/>
      <c r="ELB15" s="134"/>
      <c r="ELC15" s="134"/>
      <c r="ELD15" s="134"/>
      <c r="ELE15" s="134"/>
      <c r="ELF15" s="134"/>
      <c r="ELG15" s="134"/>
      <c r="ELH15" s="134"/>
      <c r="ELI15" s="134"/>
      <c r="ELJ15" s="134"/>
      <c r="ELK15" s="134"/>
      <c r="ELL15" s="134"/>
      <c r="ELM15" s="134"/>
      <c r="ELN15" s="134"/>
      <c r="ELO15" s="134"/>
      <c r="ELP15" s="134"/>
      <c r="ELQ15" s="134"/>
      <c r="ELR15" s="134"/>
      <c r="ELS15" s="134"/>
      <c r="ELT15" s="134"/>
      <c r="ELU15" s="134"/>
      <c r="ELV15" s="134"/>
      <c r="ELW15" s="134"/>
      <c r="ELX15" s="134"/>
      <c r="ELY15" s="134"/>
      <c r="ELZ15" s="134"/>
      <c r="EMA15" s="134"/>
      <c r="EMB15" s="134"/>
      <c r="EMC15" s="134"/>
      <c r="EMD15" s="134"/>
      <c r="EME15" s="134"/>
      <c r="EMF15" s="134"/>
      <c r="EMG15" s="134"/>
      <c r="EMH15" s="134"/>
      <c r="EMI15" s="134"/>
      <c r="EMJ15" s="134"/>
      <c r="EMK15" s="134"/>
      <c r="EML15" s="134"/>
      <c r="EMM15" s="134"/>
      <c r="EMN15" s="134"/>
      <c r="EMO15" s="134"/>
      <c r="EMP15" s="134"/>
      <c r="EMQ15" s="134"/>
      <c r="EMR15" s="134"/>
      <c r="EMS15" s="134"/>
      <c r="EMT15" s="134"/>
      <c r="EMU15" s="134"/>
      <c r="EMV15" s="134"/>
      <c r="EMW15" s="134"/>
      <c r="EMX15" s="134"/>
      <c r="EMY15" s="134"/>
      <c r="EMZ15" s="134"/>
      <c r="ENA15" s="134"/>
      <c r="ENB15" s="134"/>
      <c r="ENC15" s="134"/>
      <c r="END15" s="134"/>
      <c r="ENE15" s="134"/>
      <c r="ENF15" s="134"/>
      <c r="ENG15" s="134"/>
      <c r="ENH15" s="134"/>
      <c r="ENI15" s="134"/>
      <c r="ENJ15" s="134"/>
      <c r="ENK15" s="134"/>
      <c r="ENL15" s="134"/>
      <c r="ENM15" s="134"/>
      <c r="ENN15" s="134"/>
      <c r="ENO15" s="134"/>
      <c r="ENP15" s="134"/>
      <c r="ENQ15" s="134"/>
      <c r="ENR15" s="134"/>
      <c r="ENS15" s="134"/>
      <c r="ENT15" s="134"/>
      <c r="ENU15" s="134"/>
      <c r="ENV15" s="134"/>
      <c r="ENW15" s="134"/>
      <c r="ENX15" s="134"/>
      <c r="ENY15" s="134"/>
      <c r="ENZ15" s="134"/>
      <c r="EOA15" s="134"/>
      <c r="EOB15" s="134"/>
      <c r="EOC15" s="134"/>
      <c r="EOD15" s="134"/>
      <c r="EOE15" s="134"/>
      <c r="EOF15" s="134"/>
      <c r="EOG15" s="134"/>
      <c r="EOH15" s="134"/>
      <c r="EOI15" s="134"/>
      <c r="EOJ15" s="134"/>
      <c r="EOK15" s="134"/>
      <c r="EOL15" s="134"/>
      <c r="EOM15" s="134"/>
      <c r="EON15" s="134"/>
      <c r="EOO15" s="134"/>
      <c r="EOP15" s="134"/>
      <c r="EOQ15" s="134"/>
      <c r="EOR15" s="134"/>
      <c r="EOS15" s="134"/>
      <c r="EOT15" s="134"/>
      <c r="EOU15" s="134"/>
      <c r="EOV15" s="134"/>
      <c r="EOW15" s="134"/>
      <c r="EOX15" s="134"/>
      <c r="EOY15" s="134"/>
      <c r="EOZ15" s="134"/>
      <c r="EPA15" s="134"/>
      <c r="EPB15" s="134"/>
      <c r="EPC15" s="134"/>
      <c r="EPD15" s="134"/>
      <c r="EPE15" s="134"/>
      <c r="EPF15" s="134"/>
      <c r="EPG15" s="134"/>
      <c r="EPH15" s="134"/>
      <c r="EPI15" s="134"/>
      <c r="EPJ15" s="134"/>
      <c r="EPK15" s="134"/>
      <c r="EPL15" s="134"/>
      <c r="EPM15" s="134"/>
      <c r="EPN15" s="134"/>
      <c r="EPO15" s="134"/>
      <c r="EPP15" s="134"/>
      <c r="EPQ15" s="134"/>
      <c r="EPR15" s="134"/>
      <c r="EPS15" s="134"/>
      <c r="EPT15" s="134"/>
      <c r="EPU15" s="134"/>
      <c r="EPV15" s="134"/>
      <c r="EPW15" s="134"/>
      <c r="EPX15" s="134"/>
      <c r="EPY15" s="134"/>
      <c r="EPZ15" s="134"/>
      <c r="EQA15" s="134"/>
      <c r="EQB15" s="134"/>
      <c r="EQC15" s="134"/>
      <c r="EQD15" s="134"/>
      <c r="EQE15" s="134"/>
      <c r="EQF15" s="134"/>
      <c r="EQG15" s="134"/>
      <c r="EQH15" s="134"/>
      <c r="EQI15" s="134"/>
      <c r="EQJ15" s="134"/>
      <c r="EQK15" s="134"/>
      <c r="EQL15" s="134"/>
      <c r="EQM15" s="134"/>
      <c r="EQN15" s="134"/>
      <c r="EQO15" s="134"/>
      <c r="EQP15" s="134"/>
      <c r="EQQ15" s="134"/>
      <c r="EQR15" s="134"/>
      <c r="EQS15" s="134"/>
      <c r="EQT15" s="134"/>
      <c r="EQU15" s="134"/>
      <c r="EQV15" s="134"/>
      <c r="EQW15" s="134"/>
      <c r="EQX15" s="134"/>
      <c r="EQY15" s="134"/>
      <c r="EQZ15" s="134"/>
      <c r="ERA15" s="134"/>
      <c r="ERB15" s="134"/>
      <c r="ERC15" s="134"/>
      <c r="ERD15" s="134"/>
      <c r="ERE15" s="134"/>
      <c r="ERF15" s="134"/>
      <c r="ERG15" s="134"/>
      <c r="ERH15" s="134"/>
      <c r="ERI15" s="134"/>
      <c r="ERJ15" s="134"/>
      <c r="ERK15" s="134"/>
      <c r="ERL15" s="134"/>
      <c r="ERM15" s="134"/>
      <c r="ERN15" s="134"/>
      <c r="ERO15" s="134"/>
      <c r="ERP15" s="134"/>
      <c r="ERQ15" s="134"/>
      <c r="ERR15" s="134"/>
      <c r="ERS15" s="134"/>
      <c r="ERT15" s="134"/>
      <c r="ERU15" s="134"/>
      <c r="ERV15" s="134"/>
      <c r="ERW15" s="134"/>
      <c r="ERX15" s="134"/>
      <c r="ERY15" s="134"/>
      <c r="ERZ15" s="134"/>
      <c r="ESA15" s="134"/>
      <c r="ESB15" s="134"/>
      <c r="ESC15" s="134"/>
      <c r="ESD15" s="134"/>
      <c r="ESE15" s="134"/>
      <c r="ESF15" s="134"/>
      <c r="ESG15" s="134"/>
      <c r="ESH15" s="134"/>
      <c r="ESI15" s="134"/>
      <c r="ESJ15" s="134"/>
      <c r="ESK15" s="134"/>
      <c r="ESL15" s="134"/>
      <c r="ESM15" s="134"/>
      <c r="ESN15" s="134"/>
      <c r="ESO15" s="134"/>
      <c r="ESP15" s="134"/>
      <c r="ESQ15" s="134"/>
      <c r="ESR15" s="134"/>
      <c r="ESS15" s="134"/>
      <c r="EST15" s="134"/>
      <c r="ESU15" s="134"/>
      <c r="ESV15" s="134"/>
      <c r="ESW15" s="134"/>
      <c r="ESX15" s="134"/>
      <c r="ESY15" s="134"/>
      <c r="ESZ15" s="134"/>
      <c r="ETA15" s="134"/>
      <c r="ETB15" s="134"/>
      <c r="ETC15" s="134"/>
      <c r="ETD15" s="134"/>
      <c r="ETE15" s="134"/>
      <c r="ETF15" s="134"/>
      <c r="ETG15" s="134"/>
      <c r="ETH15" s="134"/>
      <c r="ETI15" s="134"/>
      <c r="ETJ15" s="134"/>
      <c r="ETK15" s="134"/>
      <c r="ETL15" s="134"/>
      <c r="ETM15" s="134"/>
      <c r="ETN15" s="134"/>
      <c r="ETO15" s="134"/>
      <c r="ETP15" s="134"/>
      <c r="ETQ15" s="134"/>
      <c r="ETR15" s="134"/>
      <c r="ETS15" s="134"/>
      <c r="ETT15" s="134"/>
      <c r="ETU15" s="134"/>
      <c r="ETV15" s="134"/>
      <c r="ETW15" s="134"/>
      <c r="ETX15" s="134"/>
      <c r="ETY15" s="134"/>
      <c r="ETZ15" s="134"/>
      <c r="EUA15" s="134"/>
      <c r="EUB15" s="134"/>
      <c r="EUC15" s="134"/>
      <c r="EUD15" s="134"/>
      <c r="EUE15" s="134"/>
      <c r="EUF15" s="134"/>
      <c r="EUG15" s="134"/>
      <c r="EUH15" s="134"/>
      <c r="EUI15" s="134"/>
      <c r="EUJ15" s="134"/>
      <c r="EUK15" s="134"/>
      <c r="EUL15" s="134"/>
      <c r="EUM15" s="134"/>
      <c r="EUN15" s="134"/>
      <c r="EUO15" s="134"/>
      <c r="EUP15" s="134"/>
      <c r="EUQ15" s="134"/>
      <c r="EUR15" s="134"/>
      <c r="EUS15" s="134"/>
      <c r="EUT15" s="134"/>
      <c r="EUU15" s="134"/>
      <c r="EUV15" s="134"/>
      <c r="EUW15" s="134"/>
      <c r="EUX15" s="134"/>
      <c r="EUY15" s="134"/>
      <c r="EUZ15" s="134"/>
      <c r="EVA15" s="134"/>
      <c r="EVB15" s="134"/>
      <c r="EVC15" s="134"/>
      <c r="EVD15" s="134"/>
      <c r="EVE15" s="134"/>
      <c r="EVF15" s="134"/>
      <c r="EVG15" s="134"/>
      <c r="EVH15" s="134"/>
      <c r="EVI15" s="134"/>
      <c r="EVJ15" s="134"/>
      <c r="EVK15" s="134"/>
      <c r="EVL15" s="134"/>
      <c r="EVM15" s="134"/>
      <c r="EVN15" s="134"/>
      <c r="EVO15" s="134"/>
      <c r="EVP15" s="134"/>
      <c r="EVQ15" s="134"/>
      <c r="EVR15" s="134"/>
      <c r="EVS15" s="134"/>
      <c r="EVT15" s="134"/>
      <c r="EVU15" s="134"/>
      <c r="EVV15" s="134"/>
      <c r="EVW15" s="134"/>
      <c r="EVX15" s="134"/>
      <c r="EVY15" s="134"/>
      <c r="EVZ15" s="134"/>
      <c r="EWA15" s="134"/>
      <c r="EWB15" s="134"/>
      <c r="EWC15" s="134"/>
      <c r="EWD15" s="134"/>
      <c r="EWE15" s="134"/>
      <c r="EWF15" s="134"/>
      <c r="EWG15" s="134"/>
      <c r="EWH15" s="134"/>
      <c r="EWI15" s="134"/>
      <c r="EWJ15" s="134"/>
      <c r="EWK15" s="134"/>
      <c r="EWL15" s="134"/>
      <c r="EWM15" s="134"/>
      <c r="EWN15" s="134"/>
      <c r="EWO15" s="134"/>
      <c r="EWP15" s="134"/>
      <c r="EWQ15" s="134"/>
      <c r="EWR15" s="134"/>
      <c r="EWS15" s="134"/>
      <c r="EWT15" s="134"/>
      <c r="EWU15" s="134"/>
      <c r="EWV15" s="134"/>
      <c r="EWW15" s="134"/>
      <c r="EWX15" s="134"/>
      <c r="EWY15" s="134"/>
      <c r="EWZ15" s="134"/>
      <c r="EXA15" s="134"/>
      <c r="EXB15" s="134"/>
      <c r="EXC15" s="134"/>
      <c r="EXD15" s="134"/>
      <c r="EXE15" s="134"/>
      <c r="EXF15" s="134"/>
      <c r="EXG15" s="134"/>
      <c r="EXH15" s="134"/>
      <c r="EXI15" s="134"/>
      <c r="EXJ15" s="134"/>
      <c r="EXK15" s="134"/>
      <c r="EXL15" s="134"/>
      <c r="EXM15" s="134"/>
      <c r="EXN15" s="134"/>
      <c r="EXO15" s="134"/>
      <c r="EXP15" s="134"/>
      <c r="EXQ15" s="134"/>
      <c r="EXR15" s="134"/>
      <c r="EXS15" s="134"/>
      <c r="EXT15" s="134"/>
      <c r="EXU15" s="134"/>
      <c r="EXV15" s="134"/>
      <c r="EXW15" s="134"/>
      <c r="EXX15" s="134"/>
      <c r="EXY15" s="134"/>
      <c r="EXZ15" s="134"/>
      <c r="EYA15" s="134"/>
      <c r="EYB15" s="134"/>
      <c r="EYC15" s="134"/>
      <c r="EYD15" s="134"/>
      <c r="EYE15" s="134"/>
      <c r="EYF15" s="134"/>
      <c r="EYG15" s="134"/>
      <c r="EYH15" s="134"/>
      <c r="EYI15" s="134"/>
      <c r="EYJ15" s="134"/>
      <c r="EYK15" s="134"/>
      <c r="EYL15" s="134"/>
      <c r="EYM15" s="134"/>
      <c r="EYN15" s="134"/>
      <c r="EYO15" s="134"/>
      <c r="EYP15" s="134"/>
      <c r="EYQ15" s="134"/>
      <c r="EYR15" s="134"/>
      <c r="EYS15" s="134"/>
      <c r="EYT15" s="134"/>
      <c r="EYU15" s="134"/>
      <c r="EYV15" s="134"/>
      <c r="EYW15" s="134"/>
      <c r="EYX15" s="134"/>
      <c r="EYY15" s="134"/>
      <c r="EYZ15" s="134"/>
      <c r="EZA15" s="134"/>
      <c r="EZB15" s="134"/>
      <c r="EZC15" s="134"/>
      <c r="EZD15" s="134"/>
      <c r="EZE15" s="134"/>
      <c r="EZF15" s="134"/>
      <c r="EZG15" s="134"/>
      <c r="EZH15" s="134"/>
      <c r="EZI15" s="134"/>
      <c r="EZJ15" s="134"/>
      <c r="EZK15" s="134"/>
      <c r="EZL15" s="134"/>
      <c r="EZM15" s="134"/>
      <c r="EZN15" s="134"/>
      <c r="EZO15" s="134"/>
      <c r="EZP15" s="134"/>
      <c r="EZQ15" s="134"/>
      <c r="EZR15" s="134"/>
      <c r="EZS15" s="134"/>
      <c r="EZT15" s="134"/>
      <c r="EZU15" s="134"/>
      <c r="EZV15" s="134"/>
      <c r="EZW15" s="134"/>
      <c r="EZX15" s="134"/>
      <c r="EZY15" s="134"/>
      <c r="EZZ15" s="134"/>
      <c r="FAA15" s="134"/>
      <c r="FAB15" s="134"/>
      <c r="FAC15" s="134"/>
      <c r="FAD15" s="134"/>
      <c r="FAE15" s="134"/>
      <c r="FAF15" s="134"/>
      <c r="FAG15" s="134"/>
      <c r="FAH15" s="134"/>
      <c r="FAI15" s="134"/>
      <c r="FAJ15" s="134"/>
      <c r="FAK15" s="134"/>
      <c r="FAL15" s="134"/>
      <c r="FAM15" s="134"/>
      <c r="FAN15" s="134"/>
      <c r="FAO15" s="134"/>
      <c r="FAP15" s="134"/>
      <c r="FAQ15" s="134"/>
      <c r="FAR15" s="134"/>
      <c r="FAS15" s="134"/>
      <c r="FAT15" s="134"/>
      <c r="FAU15" s="134"/>
      <c r="FAV15" s="134"/>
      <c r="FAW15" s="134"/>
      <c r="FAX15" s="134"/>
      <c r="FAY15" s="134"/>
      <c r="FAZ15" s="134"/>
      <c r="FBA15" s="134"/>
      <c r="FBB15" s="134"/>
      <c r="FBC15" s="134"/>
      <c r="FBD15" s="134"/>
      <c r="FBE15" s="134"/>
      <c r="FBF15" s="134"/>
      <c r="FBG15" s="134"/>
      <c r="FBH15" s="134"/>
      <c r="FBI15" s="134"/>
      <c r="FBJ15" s="134"/>
      <c r="FBK15" s="134"/>
      <c r="FBL15" s="134"/>
      <c r="FBM15" s="134"/>
      <c r="FBN15" s="134"/>
      <c r="FBO15" s="134"/>
      <c r="FBP15" s="134"/>
      <c r="FBQ15" s="134"/>
      <c r="FBR15" s="134"/>
      <c r="FBS15" s="134"/>
      <c r="FBT15" s="134"/>
      <c r="FBU15" s="134"/>
      <c r="FBV15" s="134"/>
      <c r="FBW15" s="134"/>
      <c r="FBX15" s="134"/>
      <c r="FBY15" s="134"/>
      <c r="FBZ15" s="134"/>
      <c r="FCA15" s="134"/>
      <c r="FCB15" s="134"/>
      <c r="FCC15" s="134"/>
      <c r="FCD15" s="134"/>
      <c r="FCE15" s="134"/>
      <c r="FCF15" s="134"/>
      <c r="FCG15" s="134"/>
      <c r="FCH15" s="134"/>
      <c r="FCI15" s="134"/>
      <c r="FCJ15" s="134"/>
      <c r="FCK15" s="134"/>
      <c r="FCL15" s="134"/>
      <c r="FCM15" s="134"/>
      <c r="FCN15" s="134"/>
      <c r="FCO15" s="134"/>
      <c r="FCP15" s="134"/>
      <c r="FCQ15" s="134"/>
      <c r="FCR15" s="134"/>
      <c r="FCS15" s="134"/>
      <c r="FCT15" s="134"/>
      <c r="FCU15" s="134"/>
      <c r="FCV15" s="134"/>
      <c r="FCW15" s="134"/>
      <c r="FCX15" s="134"/>
      <c r="FCY15" s="134"/>
      <c r="FCZ15" s="134"/>
      <c r="FDA15" s="134"/>
      <c r="FDB15" s="134"/>
      <c r="FDC15" s="134"/>
      <c r="FDD15" s="134"/>
      <c r="FDE15" s="134"/>
      <c r="FDF15" s="134"/>
      <c r="FDG15" s="134"/>
      <c r="FDH15" s="134"/>
      <c r="FDI15" s="134"/>
      <c r="FDJ15" s="134"/>
      <c r="FDK15" s="134"/>
      <c r="FDL15" s="134"/>
      <c r="FDM15" s="134"/>
      <c r="FDN15" s="134"/>
      <c r="FDO15" s="134"/>
      <c r="FDP15" s="134"/>
      <c r="FDQ15" s="134"/>
      <c r="FDR15" s="134"/>
      <c r="FDS15" s="134"/>
      <c r="FDT15" s="134"/>
      <c r="FDU15" s="134"/>
      <c r="FDV15" s="134"/>
      <c r="FDW15" s="134"/>
      <c r="FDX15" s="134"/>
      <c r="FDY15" s="134"/>
      <c r="FDZ15" s="134"/>
      <c r="FEA15" s="134"/>
      <c r="FEB15" s="134"/>
      <c r="FEC15" s="134"/>
      <c r="FED15" s="134"/>
      <c r="FEE15" s="134"/>
      <c r="FEF15" s="134"/>
      <c r="FEG15" s="134"/>
      <c r="FEH15" s="134"/>
      <c r="FEI15" s="134"/>
      <c r="FEJ15" s="134"/>
      <c r="FEK15" s="134"/>
      <c r="FEL15" s="134"/>
      <c r="FEM15" s="134"/>
      <c r="FEN15" s="134"/>
      <c r="FEO15" s="134"/>
      <c r="FEP15" s="134"/>
      <c r="FEQ15" s="134"/>
      <c r="FER15" s="134"/>
      <c r="FES15" s="134"/>
      <c r="FET15" s="134"/>
      <c r="FEU15" s="134"/>
      <c r="FEV15" s="134"/>
      <c r="FEW15" s="134"/>
      <c r="FEX15" s="134"/>
      <c r="FEY15" s="134"/>
      <c r="FEZ15" s="134"/>
      <c r="FFA15" s="134"/>
      <c r="FFB15" s="134"/>
      <c r="FFC15" s="134"/>
      <c r="FFD15" s="134"/>
      <c r="FFE15" s="134"/>
      <c r="FFF15" s="134"/>
      <c r="FFG15" s="134"/>
      <c r="FFH15" s="134"/>
      <c r="FFI15" s="134"/>
      <c r="FFJ15" s="134"/>
      <c r="FFK15" s="134"/>
      <c r="FFL15" s="134"/>
      <c r="FFM15" s="134"/>
      <c r="FFN15" s="134"/>
      <c r="FFO15" s="134"/>
      <c r="FFP15" s="134"/>
      <c r="FFQ15" s="134"/>
      <c r="FFR15" s="134"/>
      <c r="FFS15" s="134"/>
      <c r="FFT15" s="134"/>
      <c r="FFU15" s="134"/>
      <c r="FFV15" s="134"/>
      <c r="FFW15" s="134"/>
      <c r="FFX15" s="134"/>
      <c r="FFY15" s="134"/>
      <c r="FFZ15" s="134"/>
      <c r="FGA15" s="134"/>
      <c r="FGB15" s="134"/>
      <c r="FGC15" s="134"/>
      <c r="FGD15" s="134"/>
      <c r="FGE15" s="134"/>
      <c r="FGF15" s="134"/>
      <c r="FGG15" s="134"/>
      <c r="FGH15" s="134"/>
      <c r="FGI15" s="134"/>
      <c r="FGJ15" s="134"/>
      <c r="FGK15" s="134"/>
      <c r="FGL15" s="134"/>
      <c r="FGM15" s="134"/>
      <c r="FGN15" s="134"/>
      <c r="FGO15" s="134"/>
      <c r="FGP15" s="134"/>
      <c r="FGQ15" s="134"/>
      <c r="FGR15" s="134"/>
      <c r="FGS15" s="134"/>
      <c r="FGT15" s="134"/>
      <c r="FGU15" s="134"/>
      <c r="FGV15" s="134"/>
      <c r="FGW15" s="134"/>
      <c r="FGX15" s="134"/>
      <c r="FGY15" s="134"/>
      <c r="FGZ15" s="134"/>
      <c r="FHA15" s="134"/>
      <c r="FHB15" s="134"/>
      <c r="FHC15" s="134"/>
      <c r="FHD15" s="134"/>
      <c r="FHE15" s="134"/>
      <c r="FHF15" s="134"/>
      <c r="FHG15" s="134"/>
      <c r="FHH15" s="134"/>
      <c r="FHI15" s="134"/>
      <c r="FHJ15" s="134"/>
      <c r="FHK15" s="134"/>
      <c r="FHL15" s="134"/>
      <c r="FHM15" s="134"/>
      <c r="FHN15" s="134"/>
      <c r="FHO15" s="134"/>
      <c r="FHP15" s="134"/>
      <c r="FHQ15" s="134"/>
      <c r="FHR15" s="134"/>
      <c r="FHS15" s="134"/>
      <c r="FHT15" s="134"/>
      <c r="FHU15" s="134"/>
      <c r="FHV15" s="134"/>
      <c r="FHW15" s="134"/>
      <c r="FHX15" s="134"/>
      <c r="FHY15" s="134"/>
      <c r="FHZ15" s="134"/>
      <c r="FIA15" s="134"/>
      <c r="FIB15" s="134"/>
      <c r="FIC15" s="134"/>
      <c r="FID15" s="134"/>
      <c r="FIE15" s="134"/>
      <c r="FIF15" s="134"/>
      <c r="FIG15" s="134"/>
      <c r="FIH15" s="134"/>
      <c r="FII15" s="134"/>
      <c r="FIJ15" s="134"/>
      <c r="FIK15" s="134"/>
      <c r="FIL15" s="134"/>
      <c r="FIM15" s="134"/>
      <c r="FIN15" s="134"/>
      <c r="FIO15" s="134"/>
      <c r="FIP15" s="134"/>
      <c r="FIQ15" s="134"/>
      <c r="FIR15" s="134"/>
      <c r="FIS15" s="134"/>
      <c r="FIT15" s="134"/>
      <c r="FIU15" s="134"/>
      <c r="FIV15" s="134"/>
      <c r="FIW15" s="134"/>
      <c r="FIX15" s="134"/>
      <c r="FIY15" s="134"/>
      <c r="FIZ15" s="134"/>
      <c r="FJA15" s="134"/>
      <c r="FJB15" s="134"/>
      <c r="FJC15" s="134"/>
      <c r="FJD15" s="134"/>
      <c r="FJE15" s="134"/>
      <c r="FJF15" s="134"/>
      <c r="FJG15" s="134"/>
      <c r="FJH15" s="134"/>
      <c r="FJI15" s="134"/>
      <c r="FJJ15" s="134"/>
      <c r="FJK15" s="134"/>
      <c r="FJL15" s="134"/>
      <c r="FJM15" s="134"/>
      <c r="FJN15" s="134"/>
      <c r="FJO15" s="134"/>
      <c r="FJP15" s="134"/>
      <c r="FJQ15" s="134"/>
      <c r="FJR15" s="134"/>
      <c r="FJS15" s="134"/>
      <c r="FJT15" s="134"/>
      <c r="FJU15" s="134"/>
      <c r="FJV15" s="134"/>
      <c r="FJW15" s="134"/>
      <c r="FJX15" s="134"/>
      <c r="FJY15" s="134"/>
      <c r="FJZ15" s="134"/>
      <c r="FKA15" s="134"/>
      <c r="FKB15" s="134"/>
      <c r="FKC15" s="134"/>
      <c r="FKD15" s="134"/>
      <c r="FKE15" s="134"/>
      <c r="FKF15" s="134"/>
      <c r="FKG15" s="134"/>
      <c r="FKH15" s="134"/>
      <c r="FKI15" s="134"/>
      <c r="FKJ15" s="134"/>
      <c r="FKK15" s="134"/>
      <c r="FKL15" s="134"/>
      <c r="FKM15" s="134"/>
      <c r="FKN15" s="134"/>
      <c r="FKO15" s="134"/>
      <c r="FKP15" s="134"/>
      <c r="FKQ15" s="134"/>
      <c r="FKR15" s="134"/>
      <c r="FKS15" s="134"/>
      <c r="FKT15" s="134"/>
      <c r="FKU15" s="134"/>
      <c r="FKV15" s="134"/>
      <c r="FKW15" s="134"/>
      <c r="FKX15" s="134"/>
      <c r="FKY15" s="134"/>
      <c r="FKZ15" s="134"/>
      <c r="FLA15" s="134"/>
      <c r="FLB15" s="134"/>
      <c r="FLC15" s="134"/>
      <c r="FLD15" s="134"/>
      <c r="FLE15" s="134"/>
      <c r="FLF15" s="134"/>
      <c r="FLG15" s="134"/>
      <c r="FLH15" s="134"/>
      <c r="FLI15" s="134"/>
      <c r="FLJ15" s="134"/>
      <c r="FLK15" s="134"/>
      <c r="FLL15" s="134"/>
      <c r="FLM15" s="134"/>
      <c r="FLN15" s="134"/>
      <c r="FLO15" s="134"/>
      <c r="FLP15" s="134"/>
      <c r="FLQ15" s="134"/>
      <c r="FLR15" s="134"/>
      <c r="FLS15" s="134"/>
      <c r="FLT15" s="134"/>
      <c r="FLU15" s="134"/>
      <c r="FLV15" s="134"/>
      <c r="FLW15" s="134"/>
      <c r="FLX15" s="134"/>
      <c r="FLY15" s="134"/>
      <c r="FLZ15" s="134"/>
      <c r="FMA15" s="134"/>
      <c r="FMB15" s="134"/>
      <c r="FMC15" s="134"/>
      <c r="FMD15" s="134"/>
      <c r="FME15" s="134"/>
      <c r="FMF15" s="134"/>
      <c r="FMG15" s="134"/>
      <c r="FMH15" s="134"/>
      <c r="FMI15" s="134"/>
      <c r="FMJ15" s="134"/>
      <c r="FMK15" s="134"/>
      <c r="FML15" s="134"/>
      <c r="FMM15" s="134"/>
      <c r="FMN15" s="134"/>
      <c r="FMO15" s="134"/>
      <c r="FMP15" s="134"/>
      <c r="FMQ15" s="134"/>
      <c r="FMR15" s="134"/>
      <c r="FMS15" s="134"/>
      <c r="FMT15" s="134"/>
      <c r="FMU15" s="134"/>
      <c r="FMV15" s="134"/>
      <c r="FMW15" s="134"/>
      <c r="FMX15" s="134"/>
      <c r="FMY15" s="134"/>
      <c r="FMZ15" s="134"/>
      <c r="FNA15" s="134"/>
      <c r="FNB15" s="134"/>
      <c r="FNC15" s="134"/>
      <c r="FND15" s="134"/>
      <c r="FNE15" s="134"/>
      <c r="FNF15" s="134"/>
      <c r="FNG15" s="134"/>
      <c r="FNH15" s="134"/>
      <c r="FNI15" s="134"/>
      <c r="FNJ15" s="134"/>
      <c r="FNK15" s="134"/>
      <c r="FNL15" s="134"/>
      <c r="FNM15" s="134"/>
      <c r="FNN15" s="134"/>
      <c r="FNO15" s="134"/>
      <c r="FNP15" s="134"/>
      <c r="FNQ15" s="134"/>
      <c r="FNR15" s="134"/>
      <c r="FNS15" s="134"/>
      <c r="FNT15" s="134"/>
      <c r="FNU15" s="134"/>
      <c r="FNV15" s="134"/>
      <c r="FNW15" s="134"/>
      <c r="FNX15" s="134"/>
      <c r="FNY15" s="134"/>
      <c r="FNZ15" s="134"/>
      <c r="FOA15" s="134"/>
      <c r="FOB15" s="134"/>
      <c r="FOC15" s="134"/>
      <c r="FOD15" s="134"/>
      <c r="FOE15" s="134"/>
      <c r="FOF15" s="134"/>
      <c r="FOG15" s="134"/>
      <c r="FOH15" s="134"/>
      <c r="FOI15" s="134"/>
      <c r="FOJ15" s="134"/>
      <c r="FOK15" s="134"/>
      <c r="FOL15" s="134"/>
      <c r="FOM15" s="134"/>
      <c r="FON15" s="134"/>
      <c r="FOO15" s="134"/>
      <c r="FOP15" s="134"/>
      <c r="FOQ15" s="134"/>
      <c r="FOR15" s="134"/>
      <c r="FOS15" s="134"/>
      <c r="FOT15" s="134"/>
      <c r="FOU15" s="134"/>
      <c r="FOV15" s="134"/>
      <c r="FOW15" s="134"/>
      <c r="FOX15" s="134"/>
      <c r="FOY15" s="134"/>
      <c r="FOZ15" s="134"/>
      <c r="FPA15" s="134"/>
      <c r="FPB15" s="134"/>
      <c r="FPC15" s="134"/>
      <c r="FPD15" s="134"/>
      <c r="FPE15" s="134"/>
      <c r="FPF15" s="134"/>
      <c r="FPG15" s="134"/>
      <c r="FPH15" s="134"/>
      <c r="FPI15" s="134"/>
      <c r="FPJ15" s="134"/>
      <c r="FPK15" s="134"/>
      <c r="FPL15" s="134"/>
      <c r="FPM15" s="134"/>
      <c r="FPN15" s="134"/>
      <c r="FPO15" s="134"/>
      <c r="FPP15" s="134"/>
      <c r="FPQ15" s="134"/>
      <c r="FPR15" s="134"/>
      <c r="FPS15" s="134"/>
      <c r="FPT15" s="134"/>
      <c r="FPU15" s="134"/>
      <c r="FPV15" s="134"/>
      <c r="FPW15" s="134"/>
      <c r="FPX15" s="134"/>
      <c r="FPY15" s="134"/>
      <c r="FPZ15" s="134"/>
      <c r="FQA15" s="134"/>
      <c r="FQB15" s="134"/>
      <c r="FQC15" s="134"/>
      <c r="FQD15" s="134"/>
      <c r="FQE15" s="134"/>
      <c r="FQF15" s="134"/>
      <c r="FQG15" s="134"/>
      <c r="FQH15" s="134"/>
      <c r="FQI15" s="134"/>
      <c r="FQJ15" s="134"/>
      <c r="FQK15" s="134"/>
      <c r="FQL15" s="134"/>
      <c r="FQM15" s="134"/>
      <c r="FQN15" s="134"/>
      <c r="FQO15" s="134"/>
      <c r="FQP15" s="134"/>
      <c r="FQQ15" s="134"/>
      <c r="FQR15" s="134"/>
      <c r="FQS15" s="134"/>
      <c r="FQT15" s="134"/>
      <c r="FQU15" s="134"/>
      <c r="FQV15" s="134"/>
      <c r="FQW15" s="134"/>
      <c r="FQX15" s="134"/>
      <c r="FQY15" s="134"/>
      <c r="FQZ15" s="134"/>
      <c r="FRA15" s="134"/>
      <c r="FRB15" s="134"/>
      <c r="FRC15" s="134"/>
      <c r="FRD15" s="134"/>
      <c r="FRE15" s="134"/>
      <c r="FRF15" s="134"/>
      <c r="FRG15" s="134"/>
      <c r="FRH15" s="134"/>
      <c r="FRI15" s="134"/>
      <c r="FRJ15" s="134"/>
      <c r="FRK15" s="134"/>
      <c r="FRL15" s="134"/>
      <c r="FRM15" s="134"/>
      <c r="FRN15" s="134"/>
      <c r="FRO15" s="134"/>
      <c r="FRP15" s="134"/>
      <c r="FRQ15" s="134"/>
      <c r="FRR15" s="134"/>
      <c r="FRS15" s="134"/>
      <c r="FRT15" s="134"/>
      <c r="FRU15" s="134"/>
      <c r="FRV15" s="134"/>
      <c r="FRW15" s="134"/>
      <c r="FRX15" s="134"/>
      <c r="FRY15" s="134"/>
      <c r="FRZ15" s="134"/>
      <c r="FSA15" s="134"/>
      <c r="FSB15" s="134"/>
      <c r="FSC15" s="134"/>
      <c r="FSD15" s="134"/>
      <c r="FSE15" s="134"/>
      <c r="FSF15" s="134"/>
      <c r="FSG15" s="134"/>
      <c r="FSH15" s="134"/>
      <c r="FSI15" s="134"/>
      <c r="FSJ15" s="134"/>
      <c r="FSK15" s="134"/>
      <c r="FSL15" s="134"/>
      <c r="FSM15" s="134"/>
      <c r="FSN15" s="134"/>
      <c r="FSO15" s="134"/>
      <c r="FSP15" s="134"/>
      <c r="FSQ15" s="134"/>
      <c r="FSR15" s="134"/>
      <c r="FSS15" s="134"/>
      <c r="FST15" s="134"/>
      <c r="FSU15" s="134"/>
      <c r="FSV15" s="134"/>
      <c r="FSW15" s="134"/>
      <c r="FSX15" s="134"/>
      <c r="FSY15" s="134"/>
      <c r="FSZ15" s="134"/>
      <c r="FTA15" s="134"/>
      <c r="FTB15" s="134"/>
      <c r="FTC15" s="134"/>
      <c r="FTD15" s="134"/>
      <c r="FTE15" s="134"/>
      <c r="FTF15" s="134"/>
      <c r="FTG15" s="134"/>
      <c r="FTH15" s="134"/>
      <c r="FTI15" s="134"/>
      <c r="FTJ15" s="134"/>
      <c r="FTK15" s="134"/>
      <c r="FTL15" s="134"/>
      <c r="FTM15" s="134"/>
      <c r="FTN15" s="134"/>
      <c r="FTO15" s="134"/>
      <c r="FTP15" s="134"/>
      <c r="FTQ15" s="134"/>
      <c r="FTR15" s="134"/>
      <c r="FTS15" s="134"/>
      <c r="FTT15" s="134"/>
      <c r="FTU15" s="134"/>
      <c r="FTV15" s="134"/>
      <c r="FTW15" s="134"/>
      <c r="FTX15" s="134"/>
      <c r="FTY15" s="134"/>
      <c r="FTZ15" s="134"/>
      <c r="FUA15" s="134"/>
      <c r="FUB15" s="134"/>
      <c r="FUC15" s="134"/>
      <c r="FUD15" s="134"/>
      <c r="FUE15" s="134"/>
      <c r="FUF15" s="134"/>
      <c r="FUG15" s="134"/>
      <c r="FUH15" s="134"/>
      <c r="FUI15" s="134"/>
      <c r="FUJ15" s="134"/>
      <c r="FUK15" s="134"/>
      <c r="FUL15" s="134"/>
      <c r="FUM15" s="134"/>
      <c r="FUN15" s="134"/>
      <c r="FUO15" s="134"/>
      <c r="FUP15" s="134"/>
      <c r="FUQ15" s="134"/>
      <c r="FUR15" s="134"/>
      <c r="FUS15" s="134"/>
      <c r="FUT15" s="134"/>
      <c r="FUU15" s="134"/>
      <c r="FUV15" s="134"/>
      <c r="FUW15" s="134"/>
      <c r="FUX15" s="134"/>
      <c r="FUY15" s="134"/>
      <c r="FUZ15" s="134"/>
      <c r="FVA15" s="134"/>
      <c r="FVB15" s="134"/>
      <c r="FVC15" s="134"/>
      <c r="FVD15" s="134"/>
      <c r="FVE15" s="134"/>
      <c r="FVF15" s="134"/>
      <c r="FVG15" s="134"/>
      <c r="FVH15" s="134"/>
      <c r="FVI15" s="134"/>
      <c r="FVJ15" s="134"/>
      <c r="FVK15" s="134"/>
      <c r="FVL15" s="134"/>
      <c r="FVM15" s="134"/>
      <c r="FVN15" s="134"/>
      <c r="FVO15" s="134"/>
      <c r="FVP15" s="134"/>
      <c r="FVQ15" s="134"/>
      <c r="FVR15" s="134"/>
      <c r="FVS15" s="134"/>
      <c r="FVT15" s="134"/>
      <c r="FVU15" s="134"/>
      <c r="FVV15" s="134"/>
      <c r="FVW15" s="134"/>
      <c r="FVX15" s="134"/>
      <c r="FVY15" s="134"/>
      <c r="FVZ15" s="134"/>
      <c r="FWA15" s="134"/>
      <c r="FWB15" s="134"/>
      <c r="FWC15" s="134"/>
      <c r="FWD15" s="134"/>
      <c r="FWE15" s="134"/>
      <c r="FWF15" s="134"/>
      <c r="FWG15" s="134"/>
      <c r="FWH15" s="134"/>
      <c r="FWI15" s="134"/>
      <c r="FWJ15" s="134"/>
      <c r="FWK15" s="134"/>
      <c r="FWL15" s="134"/>
      <c r="FWM15" s="134"/>
      <c r="FWN15" s="134"/>
      <c r="FWO15" s="134"/>
      <c r="FWP15" s="134"/>
      <c r="FWQ15" s="134"/>
      <c r="FWR15" s="134"/>
      <c r="FWS15" s="134"/>
      <c r="FWT15" s="134"/>
      <c r="FWU15" s="134"/>
      <c r="FWV15" s="134"/>
      <c r="FWW15" s="134"/>
      <c r="FWX15" s="134"/>
      <c r="FWY15" s="134"/>
      <c r="FWZ15" s="134"/>
      <c r="FXA15" s="134"/>
      <c r="FXB15" s="134"/>
      <c r="FXC15" s="134"/>
      <c r="FXD15" s="134"/>
      <c r="FXE15" s="134"/>
      <c r="FXF15" s="134"/>
      <c r="FXG15" s="134"/>
      <c r="FXH15" s="134"/>
      <c r="FXI15" s="134"/>
      <c r="FXJ15" s="134"/>
      <c r="FXK15" s="134"/>
      <c r="FXL15" s="134"/>
      <c r="FXM15" s="134"/>
      <c r="FXN15" s="134"/>
      <c r="FXO15" s="134"/>
      <c r="FXP15" s="134"/>
      <c r="FXQ15" s="134"/>
      <c r="FXR15" s="134"/>
      <c r="FXS15" s="134"/>
      <c r="FXT15" s="134"/>
      <c r="FXU15" s="134"/>
      <c r="FXV15" s="134"/>
      <c r="FXW15" s="134"/>
      <c r="FXX15" s="134"/>
      <c r="FXY15" s="134"/>
      <c r="FXZ15" s="134"/>
      <c r="FYA15" s="134"/>
      <c r="FYB15" s="134"/>
      <c r="FYC15" s="134"/>
      <c r="FYD15" s="134"/>
      <c r="FYE15" s="134"/>
      <c r="FYF15" s="134"/>
      <c r="FYG15" s="134"/>
      <c r="FYH15" s="134"/>
      <c r="FYI15" s="134"/>
      <c r="FYJ15" s="134"/>
      <c r="FYK15" s="134"/>
      <c r="FYL15" s="134"/>
      <c r="FYM15" s="134"/>
      <c r="FYN15" s="134"/>
      <c r="FYO15" s="134"/>
      <c r="FYP15" s="134"/>
      <c r="FYQ15" s="134"/>
      <c r="FYR15" s="134"/>
      <c r="FYS15" s="134"/>
      <c r="FYT15" s="134"/>
      <c r="FYU15" s="134"/>
      <c r="FYV15" s="134"/>
      <c r="FYW15" s="134"/>
      <c r="FYX15" s="134"/>
      <c r="FYY15" s="134"/>
      <c r="FYZ15" s="134"/>
      <c r="FZA15" s="134"/>
      <c r="FZB15" s="134"/>
      <c r="FZC15" s="134"/>
      <c r="FZD15" s="134"/>
      <c r="FZE15" s="134"/>
      <c r="FZF15" s="134"/>
      <c r="FZG15" s="134"/>
      <c r="FZH15" s="134"/>
      <c r="FZI15" s="134"/>
      <c r="FZJ15" s="134"/>
      <c r="FZK15" s="134"/>
      <c r="FZL15" s="134"/>
      <c r="FZM15" s="134"/>
      <c r="FZN15" s="134"/>
      <c r="FZO15" s="134"/>
      <c r="FZP15" s="134"/>
      <c r="FZQ15" s="134"/>
      <c r="FZR15" s="134"/>
      <c r="FZS15" s="134"/>
      <c r="FZT15" s="134"/>
      <c r="FZU15" s="134"/>
      <c r="FZV15" s="134"/>
      <c r="FZW15" s="134"/>
      <c r="FZX15" s="134"/>
      <c r="FZY15" s="134"/>
      <c r="FZZ15" s="134"/>
      <c r="GAA15" s="134"/>
      <c r="GAB15" s="134"/>
      <c r="GAC15" s="134"/>
      <c r="GAD15" s="134"/>
      <c r="GAE15" s="134"/>
      <c r="GAF15" s="134"/>
      <c r="GAG15" s="134"/>
      <c r="GAH15" s="134"/>
      <c r="GAI15" s="134"/>
      <c r="GAJ15" s="134"/>
      <c r="GAK15" s="134"/>
      <c r="GAL15" s="134"/>
      <c r="GAM15" s="134"/>
      <c r="GAN15" s="134"/>
      <c r="GAO15" s="134"/>
      <c r="GAP15" s="134"/>
      <c r="GAQ15" s="134"/>
      <c r="GAR15" s="134"/>
      <c r="GAS15" s="134"/>
      <c r="GAT15" s="134"/>
      <c r="GAU15" s="134"/>
      <c r="GAV15" s="134"/>
      <c r="GAW15" s="134"/>
      <c r="GAX15" s="134"/>
      <c r="GAY15" s="134"/>
      <c r="GAZ15" s="134"/>
      <c r="GBA15" s="134"/>
      <c r="GBB15" s="134"/>
      <c r="GBC15" s="134"/>
      <c r="GBD15" s="134"/>
      <c r="GBE15" s="134"/>
      <c r="GBF15" s="134"/>
      <c r="GBG15" s="134"/>
      <c r="GBH15" s="134"/>
      <c r="GBI15" s="134"/>
      <c r="GBJ15" s="134"/>
      <c r="GBK15" s="134"/>
      <c r="GBL15" s="134"/>
      <c r="GBM15" s="134"/>
      <c r="GBN15" s="134"/>
      <c r="GBO15" s="134"/>
      <c r="GBP15" s="134"/>
      <c r="GBQ15" s="134"/>
      <c r="GBR15" s="134"/>
      <c r="GBS15" s="134"/>
      <c r="GBT15" s="134"/>
      <c r="GBU15" s="134"/>
      <c r="GBV15" s="134"/>
      <c r="GBW15" s="134"/>
      <c r="GBX15" s="134"/>
      <c r="GBY15" s="134"/>
      <c r="GBZ15" s="134"/>
      <c r="GCA15" s="134"/>
      <c r="GCB15" s="134"/>
      <c r="GCC15" s="134"/>
      <c r="GCD15" s="134"/>
      <c r="GCE15" s="134"/>
      <c r="GCF15" s="134"/>
      <c r="GCG15" s="134"/>
      <c r="GCH15" s="134"/>
      <c r="GCI15" s="134"/>
      <c r="GCJ15" s="134"/>
      <c r="GCK15" s="134"/>
      <c r="GCL15" s="134"/>
      <c r="GCM15" s="134"/>
      <c r="GCN15" s="134"/>
      <c r="GCO15" s="134"/>
      <c r="GCP15" s="134"/>
      <c r="GCQ15" s="134"/>
      <c r="GCR15" s="134"/>
      <c r="GCS15" s="134"/>
      <c r="GCT15" s="134"/>
      <c r="GCU15" s="134"/>
      <c r="GCV15" s="134"/>
      <c r="GCW15" s="134"/>
      <c r="GCX15" s="134"/>
      <c r="GCY15" s="134"/>
      <c r="GCZ15" s="134"/>
      <c r="GDA15" s="134"/>
      <c r="GDB15" s="134"/>
      <c r="GDC15" s="134"/>
      <c r="GDD15" s="134"/>
      <c r="GDE15" s="134"/>
      <c r="GDF15" s="134"/>
      <c r="GDG15" s="134"/>
      <c r="GDH15" s="134"/>
      <c r="GDI15" s="134"/>
      <c r="GDJ15" s="134"/>
      <c r="GDK15" s="134"/>
      <c r="GDL15" s="134"/>
      <c r="GDM15" s="134"/>
      <c r="GDN15" s="134"/>
      <c r="GDO15" s="134"/>
      <c r="GDP15" s="134"/>
      <c r="GDQ15" s="134"/>
      <c r="GDR15" s="134"/>
      <c r="GDS15" s="134"/>
      <c r="GDT15" s="134"/>
      <c r="GDU15" s="134"/>
      <c r="GDV15" s="134"/>
      <c r="GDW15" s="134"/>
      <c r="GDX15" s="134"/>
      <c r="GDY15" s="134"/>
      <c r="GDZ15" s="134"/>
      <c r="GEA15" s="134"/>
      <c r="GEB15" s="134"/>
      <c r="GEC15" s="134"/>
      <c r="GED15" s="134"/>
      <c r="GEE15" s="134"/>
      <c r="GEF15" s="134"/>
      <c r="GEG15" s="134"/>
      <c r="GEH15" s="134"/>
      <c r="GEI15" s="134"/>
      <c r="GEJ15" s="134"/>
      <c r="GEK15" s="134"/>
      <c r="GEL15" s="134"/>
      <c r="GEM15" s="134"/>
      <c r="GEN15" s="134"/>
      <c r="GEO15" s="134"/>
      <c r="GEP15" s="134"/>
      <c r="GEQ15" s="134"/>
      <c r="GER15" s="134"/>
      <c r="GES15" s="134"/>
      <c r="GET15" s="134"/>
      <c r="GEU15" s="134"/>
      <c r="GEV15" s="134"/>
      <c r="GEW15" s="134"/>
      <c r="GEX15" s="134"/>
      <c r="GEY15" s="134"/>
      <c r="GEZ15" s="134"/>
      <c r="GFA15" s="134"/>
      <c r="GFB15" s="134"/>
      <c r="GFC15" s="134"/>
      <c r="GFD15" s="134"/>
      <c r="GFE15" s="134"/>
      <c r="GFF15" s="134"/>
      <c r="GFG15" s="134"/>
      <c r="GFH15" s="134"/>
      <c r="GFI15" s="134"/>
      <c r="GFJ15" s="134"/>
      <c r="GFK15" s="134"/>
      <c r="GFL15" s="134"/>
      <c r="GFM15" s="134"/>
      <c r="GFN15" s="134"/>
      <c r="GFO15" s="134"/>
      <c r="GFP15" s="134"/>
      <c r="GFQ15" s="134"/>
      <c r="GFR15" s="134"/>
      <c r="GFS15" s="134"/>
      <c r="GFT15" s="134"/>
      <c r="GFU15" s="134"/>
      <c r="GFV15" s="134"/>
      <c r="GFW15" s="134"/>
      <c r="GFX15" s="134"/>
      <c r="GFY15" s="134"/>
      <c r="GFZ15" s="134"/>
      <c r="GGA15" s="134"/>
      <c r="GGB15" s="134"/>
      <c r="GGC15" s="134"/>
      <c r="GGD15" s="134"/>
      <c r="GGE15" s="134"/>
      <c r="GGF15" s="134"/>
      <c r="GGG15" s="134"/>
      <c r="GGH15" s="134"/>
      <c r="GGI15" s="134"/>
      <c r="GGJ15" s="134"/>
      <c r="GGK15" s="134"/>
      <c r="GGL15" s="134"/>
      <c r="GGM15" s="134"/>
      <c r="GGN15" s="134"/>
      <c r="GGO15" s="134"/>
      <c r="GGP15" s="134"/>
      <c r="GGQ15" s="134"/>
      <c r="GGR15" s="134"/>
      <c r="GGS15" s="134"/>
      <c r="GGT15" s="134"/>
      <c r="GGU15" s="134"/>
      <c r="GGV15" s="134"/>
      <c r="GGW15" s="134"/>
      <c r="GGX15" s="134"/>
      <c r="GGY15" s="134"/>
      <c r="GGZ15" s="134"/>
      <c r="GHA15" s="134"/>
      <c r="GHB15" s="134"/>
      <c r="GHC15" s="134"/>
      <c r="GHD15" s="134"/>
      <c r="GHE15" s="134"/>
      <c r="GHF15" s="134"/>
      <c r="GHG15" s="134"/>
      <c r="GHH15" s="134"/>
      <c r="GHI15" s="134"/>
      <c r="GHJ15" s="134"/>
      <c r="GHK15" s="134"/>
      <c r="GHL15" s="134"/>
      <c r="GHM15" s="134"/>
      <c r="GHN15" s="134"/>
      <c r="GHO15" s="134"/>
      <c r="GHP15" s="134"/>
      <c r="GHQ15" s="134"/>
      <c r="GHR15" s="134"/>
      <c r="GHS15" s="134"/>
      <c r="GHT15" s="134"/>
      <c r="GHU15" s="134"/>
      <c r="GHV15" s="134"/>
      <c r="GHW15" s="134"/>
      <c r="GHX15" s="134"/>
      <c r="GHY15" s="134"/>
      <c r="GHZ15" s="134"/>
      <c r="GIA15" s="134"/>
      <c r="GIB15" s="134"/>
      <c r="GIC15" s="134"/>
      <c r="GID15" s="134"/>
      <c r="GIE15" s="134"/>
      <c r="GIF15" s="134"/>
      <c r="GIG15" s="134"/>
      <c r="GIH15" s="134"/>
      <c r="GII15" s="134"/>
      <c r="GIJ15" s="134"/>
      <c r="GIK15" s="134"/>
      <c r="GIL15" s="134"/>
      <c r="GIM15" s="134"/>
      <c r="GIN15" s="134"/>
      <c r="GIO15" s="134"/>
      <c r="GIP15" s="134"/>
      <c r="GIQ15" s="134"/>
      <c r="GIR15" s="134"/>
      <c r="GIS15" s="134"/>
      <c r="GIT15" s="134"/>
      <c r="GIU15" s="134"/>
      <c r="GIV15" s="134"/>
      <c r="GIW15" s="134"/>
      <c r="GIX15" s="134"/>
      <c r="GIY15" s="134"/>
      <c r="GIZ15" s="134"/>
      <c r="GJA15" s="134"/>
      <c r="GJB15" s="134"/>
      <c r="GJC15" s="134"/>
      <c r="GJD15" s="134"/>
      <c r="GJE15" s="134"/>
      <c r="GJF15" s="134"/>
      <c r="GJG15" s="134"/>
      <c r="GJH15" s="134"/>
      <c r="GJI15" s="134"/>
      <c r="GJJ15" s="134"/>
      <c r="GJK15" s="134"/>
      <c r="GJL15" s="134"/>
      <c r="GJM15" s="134"/>
      <c r="GJN15" s="134"/>
      <c r="GJO15" s="134"/>
      <c r="GJP15" s="134"/>
      <c r="GJQ15" s="134"/>
      <c r="GJR15" s="134"/>
      <c r="GJS15" s="134"/>
      <c r="GJT15" s="134"/>
      <c r="GJU15" s="134"/>
      <c r="GJV15" s="134"/>
      <c r="GJW15" s="134"/>
      <c r="GJX15" s="134"/>
      <c r="GJY15" s="134"/>
      <c r="GJZ15" s="134"/>
      <c r="GKA15" s="134"/>
      <c r="GKB15" s="134"/>
      <c r="GKC15" s="134"/>
      <c r="GKD15" s="134"/>
      <c r="GKE15" s="134"/>
      <c r="GKF15" s="134"/>
      <c r="GKG15" s="134"/>
      <c r="GKH15" s="134"/>
      <c r="GKI15" s="134"/>
      <c r="GKJ15" s="134"/>
      <c r="GKK15" s="134"/>
      <c r="GKL15" s="134"/>
      <c r="GKM15" s="134"/>
      <c r="GKN15" s="134"/>
      <c r="GKO15" s="134"/>
      <c r="GKP15" s="134"/>
      <c r="GKQ15" s="134"/>
      <c r="GKR15" s="134"/>
      <c r="GKS15" s="134"/>
      <c r="GKT15" s="134"/>
      <c r="GKU15" s="134"/>
      <c r="GKV15" s="134"/>
      <c r="GKW15" s="134"/>
      <c r="GKX15" s="134"/>
      <c r="GKY15" s="134"/>
      <c r="GKZ15" s="134"/>
      <c r="GLA15" s="134"/>
      <c r="GLB15" s="134"/>
      <c r="GLC15" s="134"/>
      <c r="GLD15" s="134"/>
      <c r="GLE15" s="134"/>
      <c r="GLF15" s="134"/>
      <c r="GLG15" s="134"/>
      <c r="GLH15" s="134"/>
      <c r="GLI15" s="134"/>
      <c r="GLJ15" s="134"/>
      <c r="GLK15" s="134"/>
      <c r="GLL15" s="134"/>
      <c r="GLM15" s="134"/>
      <c r="GLN15" s="134"/>
      <c r="GLO15" s="134"/>
      <c r="GLP15" s="134"/>
      <c r="GLQ15" s="134"/>
      <c r="GLR15" s="134"/>
      <c r="GLS15" s="134"/>
      <c r="GLT15" s="134"/>
      <c r="GLU15" s="134"/>
      <c r="GLV15" s="134"/>
      <c r="GLW15" s="134"/>
      <c r="GLX15" s="134"/>
      <c r="GLY15" s="134"/>
      <c r="GLZ15" s="134"/>
      <c r="GMA15" s="134"/>
      <c r="GMB15" s="134"/>
      <c r="GMC15" s="134"/>
      <c r="GMD15" s="134"/>
      <c r="GME15" s="134"/>
      <c r="GMF15" s="134"/>
      <c r="GMG15" s="134"/>
      <c r="GMH15" s="134"/>
      <c r="GMI15" s="134"/>
      <c r="GMJ15" s="134"/>
      <c r="GMK15" s="134"/>
      <c r="GML15" s="134"/>
      <c r="GMM15" s="134"/>
      <c r="GMN15" s="134"/>
      <c r="GMO15" s="134"/>
      <c r="GMP15" s="134"/>
      <c r="GMQ15" s="134"/>
      <c r="GMR15" s="134"/>
      <c r="GMS15" s="134"/>
      <c r="GMT15" s="134"/>
      <c r="GMU15" s="134"/>
      <c r="GMV15" s="134"/>
      <c r="GMW15" s="134"/>
      <c r="GMX15" s="134"/>
      <c r="GMY15" s="134"/>
      <c r="GMZ15" s="134"/>
      <c r="GNA15" s="134"/>
      <c r="GNB15" s="134"/>
      <c r="GNC15" s="134"/>
      <c r="GND15" s="134"/>
      <c r="GNE15" s="134"/>
      <c r="GNF15" s="134"/>
      <c r="GNG15" s="134"/>
      <c r="GNH15" s="134"/>
      <c r="GNI15" s="134"/>
      <c r="GNJ15" s="134"/>
      <c r="GNK15" s="134"/>
      <c r="GNL15" s="134"/>
      <c r="GNM15" s="134"/>
      <c r="GNN15" s="134"/>
      <c r="GNO15" s="134"/>
      <c r="GNP15" s="134"/>
      <c r="GNQ15" s="134"/>
      <c r="GNR15" s="134"/>
      <c r="GNS15" s="134"/>
      <c r="GNT15" s="134"/>
      <c r="GNU15" s="134"/>
      <c r="GNV15" s="134"/>
      <c r="GNW15" s="134"/>
      <c r="GNX15" s="134"/>
      <c r="GNY15" s="134"/>
      <c r="GNZ15" s="134"/>
      <c r="GOA15" s="134"/>
      <c r="GOB15" s="134"/>
      <c r="GOC15" s="134"/>
      <c r="GOD15" s="134"/>
      <c r="GOE15" s="134"/>
      <c r="GOF15" s="134"/>
      <c r="GOG15" s="134"/>
      <c r="GOH15" s="134"/>
      <c r="GOI15" s="134"/>
      <c r="GOJ15" s="134"/>
      <c r="GOK15" s="134"/>
      <c r="GOL15" s="134"/>
      <c r="GOM15" s="134"/>
      <c r="GON15" s="134"/>
      <c r="GOO15" s="134"/>
      <c r="GOP15" s="134"/>
      <c r="GOQ15" s="134"/>
      <c r="GOR15" s="134"/>
      <c r="GOS15" s="134"/>
      <c r="GOT15" s="134"/>
      <c r="GOU15" s="134"/>
      <c r="GOV15" s="134"/>
      <c r="GOW15" s="134"/>
      <c r="GOX15" s="134"/>
      <c r="GOY15" s="134"/>
      <c r="GOZ15" s="134"/>
      <c r="GPA15" s="134"/>
      <c r="GPB15" s="134"/>
      <c r="GPC15" s="134"/>
      <c r="GPD15" s="134"/>
      <c r="GPE15" s="134"/>
      <c r="GPF15" s="134"/>
      <c r="GPG15" s="134"/>
      <c r="GPH15" s="134"/>
      <c r="GPI15" s="134"/>
      <c r="GPJ15" s="134"/>
      <c r="GPK15" s="134"/>
      <c r="GPL15" s="134"/>
      <c r="GPM15" s="134"/>
      <c r="GPN15" s="134"/>
      <c r="GPO15" s="134"/>
      <c r="GPP15" s="134"/>
      <c r="GPQ15" s="134"/>
      <c r="GPR15" s="134"/>
      <c r="GPS15" s="134"/>
      <c r="GPT15" s="134"/>
      <c r="GPU15" s="134"/>
      <c r="GPV15" s="134"/>
      <c r="GPW15" s="134"/>
      <c r="GPX15" s="134"/>
      <c r="GPY15" s="134"/>
      <c r="GPZ15" s="134"/>
      <c r="GQA15" s="134"/>
      <c r="GQB15" s="134"/>
      <c r="GQC15" s="134"/>
      <c r="GQD15" s="134"/>
      <c r="GQE15" s="134"/>
      <c r="GQF15" s="134"/>
      <c r="GQG15" s="134"/>
      <c r="GQH15" s="134"/>
      <c r="GQI15" s="134"/>
      <c r="GQJ15" s="134"/>
      <c r="GQK15" s="134"/>
      <c r="GQL15" s="134"/>
      <c r="GQM15" s="134"/>
      <c r="GQN15" s="134"/>
      <c r="GQO15" s="134"/>
      <c r="GQP15" s="134"/>
      <c r="GQQ15" s="134"/>
      <c r="GQR15" s="134"/>
      <c r="GQS15" s="134"/>
      <c r="GQT15" s="134"/>
      <c r="GQU15" s="134"/>
      <c r="GQV15" s="134"/>
      <c r="GQW15" s="134"/>
      <c r="GQX15" s="134"/>
      <c r="GQY15" s="134"/>
      <c r="GQZ15" s="134"/>
      <c r="GRA15" s="134"/>
      <c r="GRB15" s="134"/>
      <c r="GRC15" s="134"/>
      <c r="GRD15" s="134"/>
      <c r="GRE15" s="134"/>
      <c r="GRF15" s="134"/>
      <c r="GRG15" s="134"/>
      <c r="GRH15" s="134"/>
      <c r="GRI15" s="134"/>
      <c r="GRJ15" s="134"/>
      <c r="GRK15" s="134"/>
      <c r="GRL15" s="134"/>
      <c r="GRM15" s="134"/>
      <c r="GRN15" s="134"/>
      <c r="GRO15" s="134"/>
      <c r="GRP15" s="134"/>
      <c r="GRQ15" s="134"/>
      <c r="GRR15" s="134"/>
      <c r="GRS15" s="134"/>
      <c r="GRT15" s="134"/>
      <c r="GRU15" s="134"/>
      <c r="GRV15" s="134"/>
      <c r="GRW15" s="134"/>
      <c r="GRX15" s="134"/>
      <c r="GRY15" s="134"/>
      <c r="GRZ15" s="134"/>
      <c r="GSA15" s="134"/>
      <c r="GSB15" s="134"/>
      <c r="GSC15" s="134"/>
      <c r="GSD15" s="134"/>
      <c r="GSE15" s="134"/>
      <c r="GSF15" s="134"/>
      <c r="GSG15" s="134"/>
      <c r="GSH15" s="134"/>
      <c r="GSI15" s="134"/>
      <c r="GSJ15" s="134"/>
      <c r="GSK15" s="134"/>
      <c r="GSL15" s="134"/>
      <c r="GSM15" s="134"/>
      <c r="GSN15" s="134"/>
      <c r="GSO15" s="134"/>
      <c r="GSP15" s="134"/>
      <c r="GSQ15" s="134"/>
      <c r="GSR15" s="134"/>
      <c r="GSS15" s="134"/>
      <c r="GST15" s="134"/>
      <c r="GSU15" s="134"/>
      <c r="GSV15" s="134"/>
      <c r="GSW15" s="134"/>
      <c r="GSX15" s="134"/>
      <c r="GSY15" s="134"/>
      <c r="GSZ15" s="134"/>
      <c r="GTA15" s="134"/>
      <c r="GTB15" s="134"/>
      <c r="GTC15" s="134"/>
      <c r="GTD15" s="134"/>
      <c r="GTE15" s="134"/>
      <c r="GTF15" s="134"/>
      <c r="GTG15" s="134"/>
      <c r="GTH15" s="134"/>
      <c r="GTI15" s="134"/>
      <c r="GTJ15" s="134"/>
      <c r="GTK15" s="134"/>
      <c r="GTL15" s="134"/>
      <c r="GTM15" s="134"/>
      <c r="GTN15" s="134"/>
      <c r="GTO15" s="134"/>
      <c r="GTP15" s="134"/>
      <c r="GTQ15" s="134"/>
      <c r="GTR15" s="134"/>
      <c r="GTS15" s="134"/>
      <c r="GTT15" s="134"/>
      <c r="GTU15" s="134"/>
      <c r="GTV15" s="134"/>
      <c r="GTW15" s="134"/>
      <c r="GTX15" s="134"/>
      <c r="GTY15" s="134"/>
      <c r="GTZ15" s="134"/>
      <c r="GUA15" s="134"/>
      <c r="GUB15" s="134"/>
      <c r="GUC15" s="134"/>
      <c r="GUD15" s="134"/>
      <c r="GUE15" s="134"/>
      <c r="GUF15" s="134"/>
      <c r="GUG15" s="134"/>
      <c r="GUH15" s="134"/>
      <c r="GUI15" s="134"/>
      <c r="GUJ15" s="134"/>
      <c r="GUK15" s="134"/>
      <c r="GUL15" s="134"/>
      <c r="GUM15" s="134"/>
      <c r="GUN15" s="134"/>
      <c r="GUO15" s="134"/>
      <c r="GUP15" s="134"/>
      <c r="GUQ15" s="134"/>
      <c r="GUR15" s="134"/>
      <c r="GUS15" s="134"/>
      <c r="GUT15" s="134"/>
      <c r="GUU15" s="134"/>
      <c r="GUV15" s="134"/>
      <c r="GUW15" s="134"/>
      <c r="GUX15" s="134"/>
      <c r="GUY15" s="134"/>
      <c r="GUZ15" s="134"/>
      <c r="GVA15" s="134"/>
      <c r="GVB15" s="134"/>
      <c r="GVC15" s="134"/>
      <c r="GVD15" s="134"/>
      <c r="GVE15" s="134"/>
      <c r="GVF15" s="134"/>
      <c r="GVG15" s="134"/>
      <c r="GVH15" s="134"/>
      <c r="GVI15" s="134"/>
      <c r="GVJ15" s="134"/>
      <c r="GVK15" s="134"/>
      <c r="GVL15" s="134"/>
      <c r="GVM15" s="134"/>
      <c r="GVN15" s="134"/>
      <c r="GVO15" s="134"/>
      <c r="GVP15" s="134"/>
      <c r="GVQ15" s="134"/>
      <c r="GVR15" s="134"/>
      <c r="GVS15" s="134"/>
      <c r="GVT15" s="134"/>
      <c r="GVU15" s="134"/>
      <c r="GVV15" s="134"/>
      <c r="GVW15" s="134"/>
      <c r="GVX15" s="134"/>
      <c r="GVY15" s="134"/>
      <c r="GVZ15" s="134"/>
      <c r="GWA15" s="134"/>
      <c r="GWB15" s="134"/>
      <c r="GWC15" s="134"/>
      <c r="GWD15" s="134"/>
      <c r="GWE15" s="134"/>
      <c r="GWF15" s="134"/>
      <c r="GWG15" s="134"/>
      <c r="GWH15" s="134"/>
      <c r="GWI15" s="134"/>
      <c r="GWJ15" s="134"/>
      <c r="GWK15" s="134"/>
      <c r="GWL15" s="134"/>
      <c r="GWM15" s="134"/>
      <c r="GWN15" s="134"/>
      <c r="GWO15" s="134"/>
      <c r="GWP15" s="134"/>
      <c r="GWQ15" s="134"/>
      <c r="GWR15" s="134"/>
      <c r="GWS15" s="134"/>
      <c r="GWT15" s="134"/>
      <c r="GWU15" s="134"/>
      <c r="GWV15" s="134"/>
      <c r="GWW15" s="134"/>
      <c r="GWX15" s="134"/>
      <c r="GWY15" s="134"/>
      <c r="GWZ15" s="134"/>
      <c r="GXA15" s="134"/>
      <c r="GXB15" s="134"/>
      <c r="GXC15" s="134"/>
      <c r="GXD15" s="134"/>
      <c r="GXE15" s="134"/>
      <c r="GXF15" s="134"/>
      <c r="GXG15" s="134"/>
      <c r="GXH15" s="134"/>
      <c r="GXI15" s="134"/>
      <c r="GXJ15" s="134"/>
      <c r="GXK15" s="134"/>
      <c r="GXL15" s="134"/>
      <c r="GXM15" s="134"/>
      <c r="GXN15" s="134"/>
      <c r="GXO15" s="134"/>
      <c r="GXP15" s="134"/>
      <c r="GXQ15" s="134"/>
      <c r="GXR15" s="134"/>
      <c r="GXS15" s="134"/>
      <c r="GXT15" s="134"/>
      <c r="GXU15" s="134"/>
      <c r="GXV15" s="134"/>
      <c r="GXW15" s="134"/>
      <c r="GXX15" s="134"/>
      <c r="GXY15" s="134"/>
      <c r="GXZ15" s="134"/>
      <c r="GYA15" s="134"/>
      <c r="GYB15" s="134"/>
      <c r="GYC15" s="134"/>
      <c r="GYD15" s="134"/>
      <c r="GYE15" s="134"/>
      <c r="GYF15" s="134"/>
      <c r="GYG15" s="134"/>
      <c r="GYH15" s="134"/>
      <c r="GYI15" s="134"/>
      <c r="GYJ15" s="134"/>
      <c r="GYK15" s="134"/>
      <c r="GYL15" s="134"/>
      <c r="GYM15" s="134"/>
      <c r="GYN15" s="134"/>
      <c r="GYO15" s="134"/>
      <c r="GYP15" s="134"/>
      <c r="GYQ15" s="134"/>
      <c r="GYR15" s="134"/>
      <c r="GYS15" s="134"/>
      <c r="GYT15" s="134"/>
      <c r="GYU15" s="134"/>
      <c r="GYV15" s="134"/>
      <c r="GYW15" s="134"/>
      <c r="GYX15" s="134"/>
      <c r="GYY15" s="134"/>
      <c r="GYZ15" s="134"/>
      <c r="GZA15" s="134"/>
      <c r="GZB15" s="134"/>
      <c r="GZC15" s="134"/>
      <c r="GZD15" s="134"/>
      <c r="GZE15" s="134"/>
      <c r="GZF15" s="134"/>
      <c r="GZG15" s="134"/>
      <c r="GZH15" s="134"/>
      <c r="GZI15" s="134"/>
      <c r="GZJ15" s="134"/>
      <c r="GZK15" s="134"/>
      <c r="GZL15" s="134"/>
      <c r="GZM15" s="134"/>
      <c r="GZN15" s="134"/>
      <c r="GZO15" s="134"/>
      <c r="GZP15" s="134"/>
      <c r="GZQ15" s="134"/>
      <c r="GZR15" s="134"/>
      <c r="GZS15" s="134"/>
      <c r="GZT15" s="134"/>
      <c r="GZU15" s="134"/>
      <c r="GZV15" s="134"/>
      <c r="GZW15" s="134"/>
      <c r="GZX15" s="134"/>
      <c r="GZY15" s="134"/>
      <c r="GZZ15" s="134"/>
      <c r="HAA15" s="134"/>
      <c r="HAB15" s="134"/>
      <c r="HAC15" s="134"/>
      <c r="HAD15" s="134"/>
      <c r="HAE15" s="134"/>
      <c r="HAF15" s="134"/>
      <c r="HAG15" s="134"/>
      <c r="HAH15" s="134"/>
      <c r="HAI15" s="134"/>
      <c r="HAJ15" s="134"/>
      <c r="HAK15" s="134"/>
      <c r="HAL15" s="134"/>
      <c r="HAM15" s="134"/>
      <c r="HAN15" s="134"/>
      <c r="HAO15" s="134"/>
      <c r="HAP15" s="134"/>
      <c r="HAQ15" s="134"/>
      <c r="HAR15" s="134"/>
      <c r="HAS15" s="134"/>
      <c r="HAT15" s="134"/>
      <c r="HAU15" s="134"/>
      <c r="HAV15" s="134"/>
      <c r="HAW15" s="134"/>
      <c r="HAX15" s="134"/>
      <c r="HAY15" s="134"/>
      <c r="HAZ15" s="134"/>
      <c r="HBA15" s="134"/>
      <c r="HBB15" s="134"/>
      <c r="HBC15" s="134"/>
      <c r="HBD15" s="134"/>
      <c r="HBE15" s="134"/>
      <c r="HBF15" s="134"/>
      <c r="HBG15" s="134"/>
      <c r="HBH15" s="134"/>
      <c r="HBI15" s="134"/>
      <c r="HBJ15" s="134"/>
      <c r="HBK15" s="134"/>
      <c r="HBL15" s="134"/>
      <c r="HBM15" s="134"/>
      <c r="HBN15" s="134"/>
      <c r="HBO15" s="134"/>
      <c r="HBP15" s="134"/>
      <c r="HBQ15" s="134"/>
      <c r="HBR15" s="134"/>
      <c r="HBS15" s="134"/>
      <c r="HBT15" s="134"/>
      <c r="HBU15" s="134"/>
      <c r="HBV15" s="134"/>
      <c r="HBW15" s="134"/>
      <c r="HBX15" s="134"/>
      <c r="HBY15" s="134"/>
      <c r="HBZ15" s="134"/>
      <c r="HCA15" s="134"/>
      <c r="HCB15" s="134"/>
      <c r="HCC15" s="134"/>
      <c r="HCD15" s="134"/>
      <c r="HCE15" s="134"/>
      <c r="HCF15" s="134"/>
      <c r="HCG15" s="134"/>
      <c r="HCH15" s="134"/>
      <c r="HCI15" s="134"/>
      <c r="HCJ15" s="134"/>
      <c r="HCK15" s="134"/>
      <c r="HCL15" s="134"/>
      <c r="HCM15" s="134"/>
      <c r="HCN15" s="134"/>
      <c r="HCO15" s="134"/>
      <c r="HCP15" s="134"/>
      <c r="HCQ15" s="134"/>
      <c r="HCR15" s="134"/>
      <c r="HCS15" s="134"/>
      <c r="HCT15" s="134"/>
      <c r="HCU15" s="134"/>
      <c r="HCV15" s="134"/>
      <c r="HCW15" s="134"/>
      <c r="HCX15" s="134"/>
      <c r="HCY15" s="134"/>
      <c r="HCZ15" s="134"/>
      <c r="HDA15" s="134"/>
      <c r="HDB15" s="134"/>
      <c r="HDC15" s="134"/>
      <c r="HDD15" s="134"/>
      <c r="HDE15" s="134"/>
      <c r="HDF15" s="134"/>
      <c r="HDG15" s="134"/>
      <c r="HDH15" s="134"/>
      <c r="HDI15" s="134"/>
      <c r="HDJ15" s="134"/>
      <c r="HDK15" s="134"/>
      <c r="HDL15" s="134"/>
      <c r="HDM15" s="134"/>
      <c r="HDN15" s="134"/>
      <c r="HDO15" s="134"/>
      <c r="HDP15" s="134"/>
      <c r="HDQ15" s="134"/>
      <c r="HDR15" s="134"/>
      <c r="HDS15" s="134"/>
      <c r="HDT15" s="134"/>
      <c r="HDU15" s="134"/>
      <c r="HDV15" s="134"/>
      <c r="HDW15" s="134"/>
      <c r="HDX15" s="134"/>
      <c r="HDY15" s="134"/>
      <c r="HDZ15" s="134"/>
      <c r="HEA15" s="134"/>
      <c r="HEB15" s="134"/>
      <c r="HEC15" s="134"/>
      <c r="HED15" s="134"/>
      <c r="HEE15" s="134"/>
      <c r="HEF15" s="134"/>
      <c r="HEG15" s="134"/>
      <c r="HEH15" s="134"/>
      <c r="HEI15" s="134"/>
      <c r="HEJ15" s="134"/>
      <c r="HEK15" s="134"/>
      <c r="HEL15" s="134"/>
      <c r="HEM15" s="134"/>
      <c r="HEN15" s="134"/>
      <c r="HEO15" s="134"/>
      <c r="HEP15" s="134"/>
      <c r="HEQ15" s="134"/>
      <c r="HER15" s="134"/>
      <c r="HES15" s="134"/>
      <c r="HET15" s="134"/>
      <c r="HEU15" s="134"/>
      <c r="HEV15" s="134"/>
      <c r="HEW15" s="134"/>
      <c r="HEX15" s="134"/>
      <c r="HEY15" s="134"/>
      <c r="HEZ15" s="134"/>
      <c r="HFA15" s="134"/>
      <c r="HFB15" s="134"/>
      <c r="HFC15" s="134"/>
      <c r="HFD15" s="134"/>
      <c r="HFE15" s="134"/>
      <c r="HFF15" s="134"/>
      <c r="HFG15" s="134"/>
      <c r="HFH15" s="134"/>
      <c r="HFI15" s="134"/>
      <c r="HFJ15" s="134"/>
      <c r="HFK15" s="134"/>
      <c r="HFL15" s="134"/>
      <c r="HFM15" s="134"/>
      <c r="HFN15" s="134"/>
      <c r="HFO15" s="134"/>
      <c r="HFP15" s="134"/>
      <c r="HFQ15" s="134"/>
      <c r="HFR15" s="134"/>
      <c r="HFS15" s="134"/>
      <c r="HFT15" s="134"/>
      <c r="HFU15" s="134"/>
      <c r="HFV15" s="134"/>
      <c r="HFW15" s="134"/>
      <c r="HFX15" s="134"/>
      <c r="HFY15" s="134"/>
      <c r="HFZ15" s="134"/>
      <c r="HGA15" s="134"/>
      <c r="HGB15" s="134"/>
      <c r="HGC15" s="134"/>
      <c r="HGD15" s="134"/>
      <c r="HGE15" s="134"/>
      <c r="HGF15" s="134"/>
      <c r="HGG15" s="134"/>
      <c r="HGH15" s="134"/>
      <c r="HGI15" s="134"/>
      <c r="HGJ15" s="134"/>
      <c r="HGK15" s="134"/>
      <c r="HGL15" s="134"/>
      <c r="HGM15" s="134"/>
      <c r="HGN15" s="134"/>
      <c r="HGO15" s="134"/>
      <c r="HGP15" s="134"/>
      <c r="HGQ15" s="134"/>
      <c r="HGR15" s="134"/>
      <c r="HGS15" s="134"/>
      <c r="HGT15" s="134"/>
      <c r="HGU15" s="134"/>
      <c r="HGV15" s="134"/>
      <c r="HGW15" s="134"/>
      <c r="HGX15" s="134"/>
      <c r="HGY15" s="134"/>
      <c r="HGZ15" s="134"/>
      <c r="HHA15" s="134"/>
      <c r="HHB15" s="134"/>
      <c r="HHC15" s="134"/>
      <c r="HHD15" s="134"/>
      <c r="HHE15" s="134"/>
      <c r="HHF15" s="134"/>
      <c r="HHG15" s="134"/>
      <c r="HHH15" s="134"/>
      <c r="HHI15" s="134"/>
      <c r="HHJ15" s="134"/>
      <c r="HHK15" s="134"/>
      <c r="HHL15" s="134"/>
      <c r="HHM15" s="134"/>
      <c r="HHN15" s="134"/>
      <c r="HHO15" s="134"/>
      <c r="HHP15" s="134"/>
      <c r="HHQ15" s="134"/>
      <c r="HHR15" s="134"/>
      <c r="HHS15" s="134"/>
      <c r="HHT15" s="134"/>
      <c r="HHU15" s="134"/>
      <c r="HHV15" s="134"/>
      <c r="HHW15" s="134"/>
      <c r="HHX15" s="134"/>
      <c r="HHY15" s="134"/>
      <c r="HHZ15" s="134"/>
      <c r="HIA15" s="134"/>
      <c r="HIB15" s="134"/>
      <c r="HIC15" s="134"/>
      <c r="HID15" s="134"/>
      <c r="HIE15" s="134"/>
      <c r="HIF15" s="134"/>
      <c r="HIG15" s="134"/>
      <c r="HIH15" s="134"/>
      <c r="HII15" s="134"/>
      <c r="HIJ15" s="134"/>
      <c r="HIK15" s="134"/>
      <c r="HIL15" s="134"/>
      <c r="HIM15" s="134"/>
      <c r="HIN15" s="134"/>
      <c r="HIO15" s="134"/>
      <c r="HIP15" s="134"/>
      <c r="HIQ15" s="134"/>
      <c r="HIR15" s="134"/>
      <c r="HIS15" s="134"/>
      <c r="HIT15" s="134"/>
      <c r="HIU15" s="134"/>
      <c r="HIV15" s="134"/>
      <c r="HIW15" s="134"/>
      <c r="HIX15" s="134"/>
      <c r="HIY15" s="134"/>
      <c r="HIZ15" s="134"/>
      <c r="HJA15" s="134"/>
      <c r="HJB15" s="134"/>
      <c r="HJC15" s="134"/>
      <c r="HJD15" s="134"/>
      <c r="HJE15" s="134"/>
      <c r="HJF15" s="134"/>
      <c r="HJG15" s="134"/>
      <c r="HJH15" s="134"/>
      <c r="HJI15" s="134"/>
      <c r="HJJ15" s="134"/>
      <c r="HJK15" s="134"/>
      <c r="HJL15" s="134"/>
      <c r="HJM15" s="134"/>
      <c r="HJN15" s="134"/>
      <c r="HJO15" s="134"/>
      <c r="HJP15" s="134"/>
      <c r="HJQ15" s="134"/>
      <c r="HJR15" s="134"/>
      <c r="HJS15" s="134"/>
      <c r="HJT15" s="134"/>
      <c r="HJU15" s="134"/>
      <c r="HJV15" s="134"/>
      <c r="HJW15" s="134"/>
      <c r="HJX15" s="134"/>
      <c r="HJY15" s="134"/>
      <c r="HJZ15" s="134"/>
      <c r="HKA15" s="134"/>
      <c r="HKB15" s="134"/>
      <c r="HKC15" s="134"/>
      <c r="HKD15" s="134"/>
      <c r="HKE15" s="134"/>
      <c r="HKF15" s="134"/>
      <c r="HKG15" s="134"/>
      <c r="HKH15" s="134"/>
      <c r="HKI15" s="134"/>
      <c r="HKJ15" s="134"/>
      <c r="HKK15" s="134"/>
      <c r="HKL15" s="134"/>
      <c r="HKM15" s="134"/>
      <c r="HKN15" s="134"/>
      <c r="HKO15" s="134"/>
      <c r="HKP15" s="134"/>
      <c r="HKQ15" s="134"/>
      <c r="HKR15" s="134"/>
      <c r="HKS15" s="134"/>
      <c r="HKT15" s="134"/>
      <c r="HKU15" s="134"/>
      <c r="HKV15" s="134"/>
      <c r="HKW15" s="134"/>
      <c r="HKX15" s="134"/>
      <c r="HKY15" s="134"/>
      <c r="HKZ15" s="134"/>
      <c r="HLA15" s="134"/>
      <c r="HLB15" s="134"/>
      <c r="HLC15" s="134"/>
      <c r="HLD15" s="134"/>
      <c r="HLE15" s="134"/>
      <c r="HLF15" s="134"/>
      <c r="HLG15" s="134"/>
      <c r="HLH15" s="134"/>
      <c r="HLI15" s="134"/>
      <c r="HLJ15" s="134"/>
      <c r="HLK15" s="134"/>
      <c r="HLL15" s="134"/>
      <c r="HLM15" s="134"/>
      <c r="HLN15" s="134"/>
      <c r="HLO15" s="134"/>
      <c r="HLP15" s="134"/>
      <c r="HLQ15" s="134"/>
      <c r="HLR15" s="134"/>
      <c r="HLS15" s="134"/>
      <c r="HLT15" s="134"/>
      <c r="HLU15" s="134"/>
      <c r="HLV15" s="134"/>
      <c r="HLW15" s="134"/>
      <c r="HLX15" s="134"/>
      <c r="HLY15" s="134"/>
      <c r="HLZ15" s="134"/>
      <c r="HMA15" s="134"/>
      <c r="HMB15" s="134"/>
      <c r="HMC15" s="134"/>
      <c r="HMD15" s="134"/>
      <c r="HME15" s="134"/>
      <c r="HMF15" s="134"/>
      <c r="HMG15" s="134"/>
      <c r="HMH15" s="134"/>
      <c r="HMI15" s="134"/>
      <c r="HMJ15" s="134"/>
      <c r="HMK15" s="134"/>
      <c r="HML15" s="134"/>
      <c r="HMM15" s="134"/>
      <c r="HMN15" s="134"/>
      <c r="HMO15" s="134"/>
      <c r="HMP15" s="134"/>
      <c r="HMQ15" s="134"/>
      <c r="HMR15" s="134"/>
      <c r="HMS15" s="134"/>
      <c r="HMT15" s="134"/>
      <c r="HMU15" s="134"/>
      <c r="HMV15" s="134"/>
      <c r="HMW15" s="134"/>
      <c r="HMX15" s="134"/>
      <c r="HMY15" s="134"/>
      <c r="HMZ15" s="134"/>
      <c r="HNA15" s="134"/>
      <c r="HNB15" s="134"/>
      <c r="HNC15" s="134"/>
      <c r="HND15" s="134"/>
      <c r="HNE15" s="134"/>
      <c r="HNF15" s="134"/>
      <c r="HNG15" s="134"/>
      <c r="HNH15" s="134"/>
      <c r="HNI15" s="134"/>
      <c r="HNJ15" s="134"/>
      <c r="HNK15" s="134"/>
      <c r="HNL15" s="134"/>
      <c r="HNM15" s="134"/>
      <c r="HNN15" s="134"/>
      <c r="HNO15" s="134"/>
      <c r="HNP15" s="134"/>
      <c r="HNQ15" s="134"/>
      <c r="HNR15" s="134"/>
      <c r="HNS15" s="134"/>
      <c r="HNT15" s="134"/>
      <c r="HNU15" s="134"/>
      <c r="HNV15" s="134"/>
      <c r="HNW15" s="134"/>
      <c r="HNX15" s="134"/>
      <c r="HNY15" s="134"/>
      <c r="HNZ15" s="134"/>
      <c r="HOA15" s="134"/>
      <c r="HOB15" s="134"/>
      <c r="HOC15" s="134"/>
      <c r="HOD15" s="134"/>
      <c r="HOE15" s="134"/>
      <c r="HOF15" s="134"/>
      <c r="HOG15" s="134"/>
      <c r="HOH15" s="134"/>
      <c r="HOI15" s="134"/>
      <c r="HOJ15" s="134"/>
      <c r="HOK15" s="134"/>
      <c r="HOL15" s="134"/>
      <c r="HOM15" s="134"/>
      <c r="HON15" s="134"/>
      <c r="HOO15" s="134"/>
      <c r="HOP15" s="134"/>
      <c r="HOQ15" s="134"/>
      <c r="HOR15" s="134"/>
      <c r="HOS15" s="134"/>
      <c r="HOT15" s="134"/>
      <c r="HOU15" s="134"/>
      <c r="HOV15" s="134"/>
      <c r="HOW15" s="134"/>
      <c r="HOX15" s="134"/>
      <c r="HOY15" s="134"/>
      <c r="HOZ15" s="134"/>
      <c r="HPA15" s="134"/>
      <c r="HPB15" s="134"/>
      <c r="HPC15" s="134"/>
      <c r="HPD15" s="134"/>
      <c r="HPE15" s="134"/>
      <c r="HPF15" s="134"/>
      <c r="HPG15" s="134"/>
      <c r="HPH15" s="134"/>
      <c r="HPI15" s="134"/>
      <c r="HPJ15" s="134"/>
      <c r="HPK15" s="134"/>
      <c r="HPL15" s="134"/>
      <c r="HPM15" s="134"/>
      <c r="HPN15" s="134"/>
      <c r="HPO15" s="134"/>
      <c r="HPP15" s="134"/>
      <c r="HPQ15" s="134"/>
      <c r="HPR15" s="134"/>
      <c r="HPS15" s="134"/>
      <c r="HPT15" s="134"/>
      <c r="HPU15" s="134"/>
      <c r="HPV15" s="134"/>
      <c r="HPW15" s="134"/>
      <c r="HPX15" s="134"/>
      <c r="HPY15" s="134"/>
      <c r="HPZ15" s="134"/>
      <c r="HQA15" s="134"/>
      <c r="HQB15" s="134"/>
      <c r="HQC15" s="134"/>
      <c r="HQD15" s="134"/>
      <c r="HQE15" s="134"/>
      <c r="HQF15" s="134"/>
      <c r="HQG15" s="134"/>
      <c r="HQH15" s="134"/>
      <c r="HQI15" s="134"/>
      <c r="HQJ15" s="134"/>
      <c r="HQK15" s="134"/>
      <c r="HQL15" s="134"/>
      <c r="HQM15" s="134"/>
      <c r="HQN15" s="134"/>
      <c r="HQO15" s="134"/>
      <c r="HQP15" s="134"/>
      <c r="HQQ15" s="134"/>
      <c r="HQR15" s="134"/>
      <c r="HQS15" s="134"/>
      <c r="HQT15" s="134"/>
      <c r="HQU15" s="134"/>
      <c r="HQV15" s="134"/>
      <c r="HQW15" s="134"/>
      <c r="HQX15" s="134"/>
      <c r="HQY15" s="134"/>
      <c r="HQZ15" s="134"/>
      <c r="HRA15" s="134"/>
      <c r="HRB15" s="134"/>
      <c r="HRC15" s="134"/>
      <c r="HRD15" s="134"/>
      <c r="HRE15" s="134"/>
      <c r="HRF15" s="134"/>
      <c r="HRG15" s="134"/>
      <c r="HRH15" s="134"/>
      <c r="HRI15" s="134"/>
      <c r="HRJ15" s="134"/>
      <c r="HRK15" s="134"/>
      <c r="HRL15" s="134"/>
      <c r="HRM15" s="134"/>
      <c r="HRN15" s="134"/>
      <c r="HRO15" s="134"/>
      <c r="HRP15" s="134"/>
      <c r="HRQ15" s="134"/>
      <c r="HRR15" s="134"/>
      <c r="HRS15" s="134"/>
      <c r="HRT15" s="134"/>
      <c r="HRU15" s="134"/>
      <c r="HRV15" s="134"/>
      <c r="HRW15" s="134"/>
      <c r="HRX15" s="134"/>
      <c r="HRY15" s="134"/>
      <c r="HRZ15" s="134"/>
      <c r="HSA15" s="134"/>
      <c r="HSB15" s="134"/>
      <c r="HSC15" s="134"/>
      <c r="HSD15" s="134"/>
      <c r="HSE15" s="134"/>
      <c r="HSF15" s="134"/>
      <c r="HSG15" s="134"/>
      <c r="HSH15" s="134"/>
      <c r="HSI15" s="134"/>
      <c r="HSJ15" s="134"/>
      <c r="HSK15" s="134"/>
      <c r="HSL15" s="134"/>
      <c r="HSM15" s="134"/>
      <c r="HSN15" s="134"/>
      <c r="HSO15" s="134"/>
      <c r="HSP15" s="134"/>
      <c r="HSQ15" s="134"/>
      <c r="HSR15" s="134"/>
      <c r="HSS15" s="134"/>
      <c r="HST15" s="134"/>
      <c r="HSU15" s="134"/>
      <c r="HSV15" s="134"/>
      <c r="HSW15" s="134"/>
      <c r="HSX15" s="134"/>
      <c r="HSY15" s="134"/>
      <c r="HSZ15" s="134"/>
      <c r="HTA15" s="134"/>
      <c r="HTB15" s="134"/>
      <c r="HTC15" s="134"/>
      <c r="HTD15" s="134"/>
      <c r="HTE15" s="134"/>
      <c r="HTF15" s="134"/>
      <c r="HTG15" s="134"/>
      <c r="HTH15" s="134"/>
      <c r="HTI15" s="134"/>
      <c r="HTJ15" s="134"/>
      <c r="HTK15" s="134"/>
      <c r="HTL15" s="134"/>
      <c r="HTM15" s="134"/>
      <c r="HTN15" s="134"/>
      <c r="HTO15" s="134"/>
      <c r="HTP15" s="134"/>
      <c r="HTQ15" s="134"/>
      <c r="HTR15" s="134"/>
      <c r="HTS15" s="134"/>
      <c r="HTT15" s="134"/>
      <c r="HTU15" s="134"/>
      <c r="HTV15" s="134"/>
      <c r="HTW15" s="134"/>
      <c r="HTX15" s="134"/>
      <c r="HTY15" s="134"/>
      <c r="HTZ15" s="134"/>
      <c r="HUA15" s="134"/>
      <c r="HUB15" s="134"/>
      <c r="HUC15" s="134"/>
      <c r="HUD15" s="134"/>
      <c r="HUE15" s="134"/>
      <c r="HUF15" s="134"/>
      <c r="HUG15" s="134"/>
      <c r="HUH15" s="134"/>
      <c r="HUI15" s="134"/>
      <c r="HUJ15" s="134"/>
      <c r="HUK15" s="134"/>
      <c r="HUL15" s="134"/>
      <c r="HUM15" s="134"/>
      <c r="HUN15" s="134"/>
      <c r="HUO15" s="134"/>
      <c r="HUP15" s="134"/>
      <c r="HUQ15" s="134"/>
      <c r="HUR15" s="134"/>
      <c r="HUS15" s="134"/>
      <c r="HUT15" s="134"/>
      <c r="HUU15" s="134"/>
      <c r="HUV15" s="134"/>
      <c r="HUW15" s="134"/>
      <c r="HUX15" s="134"/>
      <c r="HUY15" s="134"/>
      <c r="HUZ15" s="134"/>
      <c r="HVA15" s="134"/>
      <c r="HVB15" s="134"/>
      <c r="HVC15" s="134"/>
      <c r="HVD15" s="134"/>
      <c r="HVE15" s="134"/>
      <c r="HVF15" s="134"/>
      <c r="HVG15" s="134"/>
      <c r="HVH15" s="134"/>
      <c r="HVI15" s="134"/>
      <c r="HVJ15" s="134"/>
      <c r="HVK15" s="134"/>
      <c r="HVL15" s="134"/>
      <c r="HVM15" s="134"/>
      <c r="HVN15" s="134"/>
      <c r="HVO15" s="134"/>
      <c r="HVP15" s="134"/>
      <c r="HVQ15" s="134"/>
      <c r="HVR15" s="134"/>
      <c r="HVS15" s="134"/>
      <c r="HVT15" s="134"/>
      <c r="HVU15" s="134"/>
      <c r="HVV15" s="134"/>
      <c r="HVW15" s="134"/>
      <c r="HVX15" s="134"/>
      <c r="HVY15" s="134"/>
      <c r="HVZ15" s="134"/>
      <c r="HWA15" s="134"/>
      <c r="HWB15" s="134"/>
      <c r="HWC15" s="134"/>
      <c r="HWD15" s="134"/>
      <c r="HWE15" s="134"/>
      <c r="HWF15" s="134"/>
      <c r="HWG15" s="134"/>
      <c r="HWH15" s="134"/>
      <c r="HWI15" s="134"/>
      <c r="HWJ15" s="134"/>
      <c r="HWK15" s="134"/>
      <c r="HWL15" s="134"/>
      <c r="HWM15" s="134"/>
      <c r="HWN15" s="134"/>
      <c r="HWO15" s="134"/>
      <c r="HWP15" s="134"/>
      <c r="HWQ15" s="134"/>
      <c r="HWR15" s="134"/>
      <c r="HWS15" s="134"/>
      <c r="HWT15" s="134"/>
      <c r="HWU15" s="134"/>
      <c r="HWV15" s="134"/>
      <c r="HWW15" s="134"/>
      <c r="HWX15" s="134"/>
      <c r="HWY15" s="134"/>
      <c r="HWZ15" s="134"/>
      <c r="HXA15" s="134"/>
      <c r="HXB15" s="134"/>
      <c r="HXC15" s="134"/>
      <c r="HXD15" s="134"/>
      <c r="HXE15" s="134"/>
      <c r="HXF15" s="134"/>
      <c r="HXG15" s="134"/>
      <c r="HXH15" s="134"/>
      <c r="HXI15" s="134"/>
      <c r="HXJ15" s="134"/>
      <c r="HXK15" s="134"/>
      <c r="HXL15" s="134"/>
      <c r="HXM15" s="134"/>
      <c r="HXN15" s="134"/>
      <c r="HXO15" s="134"/>
      <c r="HXP15" s="134"/>
      <c r="HXQ15" s="134"/>
      <c r="HXR15" s="134"/>
      <c r="HXS15" s="134"/>
      <c r="HXT15" s="134"/>
      <c r="HXU15" s="134"/>
      <c r="HXV15" s="134"/>
      <c r="HXW15" s="134"/>
      <c r="HXX15" s="134"/>
      <c r="HXY15" s="134"/>
      <c r="HXZ15" s="134"/>
      <c r="HYA15" s="134"/>
      <c r="HYB15" s="134"/>
      <c r="HYC15" s="134"/>
      <c r="HYD15" s="134"/>
      <c r="HYE15" s="134"/>
      <c r="HYF15" s="134"/>
      <c r="HYG15" s="134"/>
      <c r="HYH15" s="134"/>
      <c r="HYI15" s="134"/>
      <c r="HYJ15" s="134"/>
      <c r="HYK15" s="134"/>
      <c r="HYL15" s="134"/>
      <c r="HYM15" s="134"/>
      <c r="HYN15" s="134"/>
      <c r="HYO15" s="134"/>
      <c r="HYP15" s="134"/>
      <c r="HYQ15" s="134"/>
      <c r="HYR15" s="134"/>
      <c r="HYS15" s="134"/>
      <c r="HYT15" s="134"/>
      <c r="HYU15" s="134"/>
      <c r="HYV15" s="134"/>
      <c r="HYW15" s="134"/>
      <c r="HYX15" s="134"/>
      <c r="HYY15" s="134"/>
      <c r="HYZ15" s="134"/>
      <c r="HZA15" s="134"/>
      <c r="HZB15" s="134"/>
      <c r="HZC15" s="134"/>
      <c r="HZD15" s="134"/>
      <c r="HZE15" s="134"/>
      <c r="HZF15" s="134"/>
      <c r="HZG15" s="134"/>
      <c r="HZH15" s="134"/>
      <c r="HZI15" s="134"/>
      <c r="HZJ15" s="134"/>
      <c r="HZK15" s="134"/>
      <c r="HZL15" s="134"/>
      <c r="HZM15" s="134"/>
      <c r="HZN15" s="134"/>
      <c r="HZO15" s="134"/>
      <c r="HZP15" s="134"/>
      <c r="HZQ15" s="134"/>
      <c r="HZR15" s="134"/>
      <c r="HZS15" s="134"/>
      <c r="HZT15" s="134"/>
      <c r="HZU15" s="134"/>
      <c r="HZV15" s="134"/>
      <c r="HZW15" s="134"/>
      <c r="HZX15" s="134"/>
      <c r="HZY15" s="134"/>
      <c r="HZZ15" s="134"/>
      <c r="IAA15" s="134"/>
      <c r="IAB15" s="134"/>
      <c r="IAC15" s="134"/>
      <c r="IAD15" s="134"/>
      <c r="IAE15" s="134"/>
      <c r="IAF15" s="134"/>
      <c r="IAG15" s="134"/>
      <c r="IAH15" s="134"/>
      <c r="IAI15" s="134"/>
      <c r="IAJ15" s="134"/>
      <c r="IAK15" s="134"/>
      <c r="IAL15" s="134"/>
      <c r="IAM15" s="134"/>
      <c r="IAN15" s="134"/>
      <c r="IAO15" s="134"/>
      <c r="IAP15" s="134"/>
      <c r="IAQ15" s="134"/>
      <c r="IAR15" s="134"/>
      <c r="IAS15" s="134"/>
      <c r="IAT15" s="134"/>
      <c r="IAU15" s="134"/>
      <c r="IAV15" s="134"/>
      <c r="IAW15" s="134"/>
      <c r="IAX15" s="134"/>
      <c r="IAY15" s="134"/>
      <c r="IAZ15" s="134"/>
      <c r="IBA15" s="134"/>
      <c r="IBB15" s="134"/>
      <c r="IBC15" s="134"/>
      <c r="IBD15" s="134"/>
      <c r="IBE15" s="134"/>
      <c r="IBF15" s="134"/>
      <c r="IBG15" s="134"/>
      <c r="IBH15" s="134"/>
      <c r="IBI15" s="134"/>
      <c r="IBJ15" s="134"/>
      <c r="IBK15" s="134"/>
      <c r="IBL15" s="134"/>
      <c r="IBM15" s="134"/>
      <c r="IBN15" s="134"/>
      <c r="IBO15" s="134"/>
      <c r="IBP15" s="134"/>
      <c r="IBQ15" s="134"/>
      <c r="IBR15" s="134"/>
      <c r="IBS15" s="134"/>
      <c r="IBT15" s="134"/>
      <c r="IBU15" s="134"/>
      <c r="IBV15" s="134"/>
      <c r="IBW15" s="134"/>
      <c r="IBX15" s="134"/>
      <c r="IBY15" s="134"/>
      <c r="IBZ15" s="134"/>
      <c r="ICA15" s="134"/>
      <c r="ICB15" s="134"/>
      <c r="ICC15" s="134"/>
      <c r="ICD15" s="134"/>
      <c r="ICE15" s="134"/>
      <c r="ICF15" s="134"/>
      <c r="ICG15" s="134"/>
      <c r="ICH15" s="134"/>
      <c r="ICI15" s="134"/>
      <c r="ICJ15" s="134"/>
      <c r="ICK15" s="134"/>
      <c r="ICL15" s="134"/>
      <c r="ICM15" s="134"/>
      <c r="ICN15" s="134"/>
      <c r="ICO15" s="134"/>
      <c r="ICP15" s="134"/>
      <c r="ICQ15" s="134"/>
      <c r="ICR15" s="134"/>
      <c r="ICS15" s="134"/>
      <c r="ICT15" s="134"/>
      <c r="ICU15" s="134"/>
      <c r="ICV15" s="134"/>
      <c r="ICW15" s="134"/>
      <c r="ICX15" s="134"/>
      <c r="ICY15" s="134"/>
      <c r="ICZ15" s="134"/>
      <c r="IDA15" s="134"/>
      <c r="IDB15" s="134"/>
      <c r="IDC15" s="134"/>
      <c r="IDD15" s="134"/>
      <c r="IDE15" s="134"/>
      <c r="IDF15" s="134"/>
      <c r="IDG15" s="134"/>
      <c r="IDH15" s="134"/>
      <c r="IDI15" s="134"/>
      <c r="IDJ15" s="134"/>
      <c r="IDK15" s="134"/>
      <c r="IDL15" s="134"/>
      <c r="IDM15" s="134"/>
      <c r="IDN15" s="134"/>
      <c r="IDO15" s="134"/>
      <c r="IDP15" s="134"/>
      <c r="IDQ15" s="134"/>
      <c r="IDR15" s="134"/>
      <c r="IDS15" s="134"/>
      <c r="IDT15" s="134"/>
      <c r="IDU15" s="134"/>
      <c r="IDV15" s="134"/>
      <c r="IDW15" s="134"/>
      <c r="IDX15" s="134"/>
      <c r="IDY15" s="134"/>
      <c r="IDZ15" s="134"/>
      <c r="IEA15" s="134"/>
      <c r="IEB15" s="134"/>
      <c r="IEC15" s="134"/>
      <c r="IED15" s="134"/>
      <c r="IEE15" s="134"/>
      <c r="IEF15" s="134"/>
      <c r="IEG15" s="134"/>
      <c r="IEH15" s="134"/>
      <c r="IEI15" s="134"/>
      <c r="IEJ15" s="134"/>
      <c r="IEK15" s="134"/>
      <c r="IEL15" s="134"/>
      <c r="IEM15" s="134"/>
      <c r="IEN15" s="134"/>
      <c r="IEO15" s="134"/>
      <c r="IEP15" s="134"/>
      <c r="IEQ15" s="134"/>
      <c r="IER15" s="134"/>
      <c r="IES15" s="134"/>
      <c r="IET15" s="134"/>
      <c r="IEU15" s="134"/>
      <c r="IEV15" s="134"/>
      <c r="IEW15" s="134"/>
      <c r="IEX15" s="134"/>
      <c r="IEY15" s="134"/>
      <c r="IEZ15" s="134"/>
      <c r="IFA15" s="134"/>
      <c r="IFB15" s="134"/>
      <c r="IFC15" s="134"/>
      <c r="IFD15" s="134"/>
      <c r="IFE15" s="134"/>
      <c r="IFF15" s="134"/>
      <c r="IFG15" s="134"/>
      <c r="IFH15" s="134"/>
      <c r="IFI15" s="134"/>
      <c r="IFJ15" s="134"/>
      <c r="IFK15" s="134"/>
      <c r="IFL15" s="134"/>
      <c r="IFM15" s="134"/>
      <c r="IFN15" s="134"/>
      <c r="IFO15" s="134"/>
      <c r="IFP15" s="134"/>
      <c r="IFQ15" s="134"/>
      <c r="IFR15" s="134"/>
      <c r="IFS15" s="134"/>
      <c r="IFT15" s="134"/>
      <c r="IFU15" s="134"/>
      <c r="IFV15" s="134"/>
      <c r="IFW15" s="134"/>
      <c r="IFX15" s="134"/>
      <c r="IFY15" s="134"/>
      <c r="IFZ15" s="134"/>
      <c r="IGA15" s="134"/>
      <c r="IGB15" s="134"/>
      <c r="IGC15" s="134"/>
      <c r="IGD15" s="134"/>
      <c r="IGE15" s="134"/>
      <c r="IGF15" s="134"/>
      <c r="IGG15" s="134"/>
      <c r="IGH15" s="134"/>
      <c r="IGI15" s="134"/>
      <c r="IGJ15" s="134"/>
      <c r="IGK15" s="134"/>
      <c r="IGL15" s="134"/>
      <c r="IGM15" s="134"/>
      <c r="IGN15" s="134"/>
      <c r="IGO15" s="134"/>
      <c r="IGP15" s="134"/>
      <c r="IGQ15" s="134"/>
      <c r="IGR15" s="134"/>
      <c r="IGS15" s="134"/>
      <c r="IGT15" s="134"/>
      <c r="IGU15" s="134"/>
      <c r="IGV15" s="134"/>
      <c r="IGW15" s="134"/>
      <c r="IGX15" s="134"/>
      <c r="IGY15" s="134"/>
      <c r="IGZ15" s="134"/>
      <c r="IHA15" s="134"/>
      <c r="IHB15" s="134"/>
      <c r="IHC15" s="134"/>
      <c r="IHD15" s="134"/>
      <c r="IHE15" s="134"/>
      <c r="IHF15" s="134"/>
      <c r="IHG15" s="134"/>
      <c r="IHH15" s="134"/>
      <c r="IHI15" s="134"/>
      <c r="IHJ15" s="134"/>
      <c r="IHK15" s="134"/>
      <c r="IHL15" s="134"/>
      <c r="IHM15" s="134"/>
      <c r="IHN15" s="134"/>
      <c r="IHO15" s="134"/>
      <c r="IHP15" s="134"/>
      <c r="IHQ15" s="134"/>
      <c r="IHR15" s="134"/>
      <c r="IHS15" s="134"/>
      <c r="IHT15" s="134"/>
      <c r="IHU15" s="134"/>
      <c r="IHV15" s="134"/>
      <c r="IHW15" s="134"/>
      <c r="IHX15" s="134"/>
      <c r="IHY15" s="134"/>
      <c r="IHZ15" s="134"/>
      <c r="IIA15" s="134"/>
      <c r="IIB15" s="134"/>
      <c r="IIC15" s="134"/>
      <c r="IID15" s="134"/>
      <c r="IIE15" s="134"/>
      <c r="IIF15" s="134"/>
      <c r="IIG15" s="134"/>
      <c r="IIH15" s="134"/>
      <c r="III15" s="134"/>
      <c r="IIJ15" s="134"/>
      <c r="IIK15" s="134"/>
      <c r="IIL15" s="134"/>
      <c r="IIM15" s="134"/>
      <c r="IIN15" s="134"/>
      <c r="IIO15" s="134"/>
      <c r="IIP15" s="134"/>
      <c r="IIQ15" s="134"/>
      <c r="IIR15" s="134"/>
      <c r="IIS15" s="134"/>
      <c r="IIT15" s="134"/>
      <c r="IIU15" s="134"/>
      <c r="IIV15" s="134"/>
      <c r="IIW15" s="134"/>
      <c r="IIX15" s="134"/>
      <c r="IIY15" s="134"/>
      <c r="IIZ15" s="134"/>
      <c r="IJA15" s="134"/>
      <c r="IJB15" s="134"/>
      <c r="IJC15" s="134"/>
      <c r="IJD15" s="134"/>
      <c r="IJE15" s="134"/>
      <c r="IJF15" s="134"/>
      <c r="IJG15" s="134"/>
      <c r="IJH15" s="134"/>
      <c r="IJI15" s="134"/>
      <c r="IJJ15" s="134"/>
      <c r="IJK15" s="134"/>
      <c r="IJL15" s="134"/>
      <c r="IJM15" s="134"/>
      <c r="IJN15" s="134"/>
      <c r="IJO15" s="134"/>
      <c r="IJP15" s="134"/>
      <c r="IJQ15" s="134"/>
      <c r="IJR15" s="134"/>
      <c r="IJS15" s="134"/>
      <c r="IJT15" s="134"/>
      <c r="IJU15" s="134"/>
      <c r="IJV15" s="134"/>
      <c r="IJW15" s="134"/>
      <c r="IJX15" s="134"/>
      <c r="IJY15" s="134"/>
      <c r="IJZ15" s="134"/>
      <c r="IKA15" s="134"/>
      <c r="IKB15" s="134"/>
      <c r="IKC15" s="134"/>
      <c r="IKD15" s="134"/>
      <c r="IKE15" s="134"/>
      <c r="IKF15" s="134"/>
      <c r="IKG15" s="134"/>
      <c r="IKH15" s="134"/>
      <c r="IKI15" s="134"/>
      <c r="IKJ15" s="134"/>
      <c r="IKK15" s="134"/>
      <c r="IKL15" s="134"/>
      <c r="IKM15" s="134"/>
      <c r="IKN15" s="134"/>
      <c r="IKO15" s="134"/>
      <c r="IKP15" s="134"/>
      <c r="IKQ15" s="134"/>
      <c r="IKR15" s="134"/>
      <c r="IKS15" s="134"/>
      <c r="IKT15" s="134"/>
      <c r="IKU15" s="134"/>
      <c r="IKV15" s="134"/>
      <c r="IKW15" s="134"/>
      <c r="IKX15" s="134"/>
      <c r="IKY15" s="134"/>
      <c r="IKZ15" s="134"/>
      <c r="ILA15" s="134"/>
      <c r="ILB15" s="134"/>
      <c r="ILC15" s="134"/>
      <c r="ILD15" s="134"/>
      <c r="ILE15" s="134"/>
      <c r="ILF15" s="134"/>
      <c r="ILG15" s="134"/>
      <c r="ILH15" s="134"/>
      <c r="ILI15" s="134"/>
      <c r="ILJ15" s="134"/>
      <c r="ILK15" s="134"/>
      <c r="ILL15" s="134"/>
      <c r="ILM15" s="134"/>
      <c r="ILN15" s="134"/>
      <c r="ILO15" s="134"/>
      <c r="ILP15" s="134"/>
      <c r="ILQ15" s="134"/>
      <c r="ILR15" s="134"/>
      <c r="ILS15" s="134"/>
      <c r="ILT15" s="134"/>
      <c r="ILU15" s="134"/>
      <c r="ILV15" s="134"/>
      <c r="ILW15" s="134"/>
      <c r="ILX15" s="134"/>
      <c r="ILY15" s="134"/>
      <c r="ILZ15" s="134"/>
      <c r="IMA15" s="134"/>
      <c r="IMB15" s="134"/>
      <c r="IMC15" s="134"/>
      <c r="IMD15" s="134"/>
      <c r="IME15" s="134"/>
      <c r="IMF15" s="134"/>
      <c r="IMG15" s="134"/>
      <c r="IMH15" s="134"/>
      <c r="IMI15" s="134"/>
      <c r="IMJ15" s="134"/>
      <c r="IMK15" s="134"/>
      <c r="IML15" s="134"/>
      <c r="IMM15" s="134"/>
      <c r="IMN15" s="134"/>
      <c r="IMO15" s="134"/>
      <c r="IMP15" s="134"/>
      <c r="IMQ15" s="134"/>
      <c r="IMR15" s="134"/>
      <c r="IMS15" s="134"/>
      <c r="IMT15" s="134"/>
      <c r="IMU15" s="134"/>
      <c r="IMV15" s="134"/>
      <c r="IMW15" s="134"/>
      <c r="IMX15" s="134"/>
      <c r="IMY15" s="134"/>
      <c r="IMZ15" s="134"/>
      <c r="INA15" s="134"/>
      <c r="INB15" s="134"/>
      <c r="INC15" s="134"/>
      <c r="IND15" s="134"/>
      <c r="INE15" s="134"/>
      <c r="INF15" s="134"/>
      <c r="ING15" s="134"/>
      <c r="INH15" s="134"/>
      <c r="INI15" s="134"/>
      <c r="INJ15" s="134"/>
      <c r="INK15" s="134"/>
      <c r="INL15" s="134"/>
      <c r="INM15" s="134"/>
      <c r="INN15" s="134"/>
      <c r="INO15" s="134"/>
      <c r="INP15" s="134"/>
      <c r="INQ15" s="134"/>
      <c r="INR15" s="134"/>
      <c r="INS15" s="134"/>
      <c r="INT15" s="134"/>
      <c r="INU15" s="134"/>
      <c r="INV15" s="134"/>
      <c r="INW15" s="134"/>
      <c r="INX15" s="134"/>
      <c r="INY15" s="134"/>
      <c r="INZ15" s="134"/>
      <c r="IOA15" s="134"/>
      <c r="IOB15" s="134"/>
      <c r="IOC15" s="134"/>
      <c r="IOD15" s="134"/>
      <c r="IOE15" s="134"/>
      <c r="IOF15" s="134"/>
      <c r="IOG15" s="134"/>
      <c r="IOH15" s="134"/>
      <c r="IOI15" s="134"/>
      <c r="IOJ15" s="134"/>
      <c r="IOK15" s="134"/>
      <c r="IOL15" s="134"/>
      <c r="IOM15" s="134"/>
      <c r="ION15" s="134"/>
      <c r="IOO15" s="134"/>
      <c r="IOP15" s="134"/>
      <c r="IOQ15" s="134"/>
      <c r="IOR15" s="134"/>
      <c r="IOS15" s="134"/>
      <c r="IOT15" s="134"/>
      <c r="IOU15" s="134"/>
      <c r="IOV15" s="134"/>
      <c r="IOW15" s="134"/>
      <c r="IOX15" s="134"/>
      <c r="IOY15" s="134"/>
      <c r="IOZ15" s="134"/>
      <c r="IPA15" s="134"/>
      <c r="IPB15" s="134"/>
      <c r="IPC15" s="134"/>
      <c r="IPD15" s="134"/>
      <c r="IPE15" s="134"/>
      <c r="IPF15" s="134"/>
      <c r="IPG15" s="134"/>
      <c r="IPH15" s="134"/>
      <c r="IPI15" s="134"/>
      <c r="IPJ15" s="134"/>
      <c r="IPK15" s="134"/>
      <c r="IPL15" s="134"/>
      <c r="IPM15" s="134"/>
      <c r="IPN15" s="134"/>
      <c r="IPO15" s="134"/>
      <c r="IPP15" s="134"/>
      <c r="IPQ15" s="134"/>
      <c r="IPR15" s="134"/>
      <c r="IPS15" s="134"/>
      <c r="IPT15" s="134"/>
      <c r="IPU15" s="134"/>
      <c r="IPV15" s="134"/>
      <c r="IPW15" s="134"/>
      <c r="IPX15" s="134"/>
      <c r="IPY15" s="134"/>
      <c r="IPZ15" s="134"/>
      <c r="IQA15" s="134"/>
      <c r="IQB15" s="134"/>
      <c r="IQC15" s="134"/>
      <c r="IQD15" s="134"/>
      <c r="IQE15" s="134"/>
      <c r="IQF15" s="134"/>
      <c r="IQG15" s="134"/>
      <c r="IQH15" s="134"/>
      <c r="IQI15" s="134"/>
      <c r="IQJ15" s="134"/>
      <c r="IQK15" s="134"/>
      <c r="IQL15" s="134"/>
      <c r="IQM15" s="134"/>
      <c r="IQN15" s="134"/>
      <c r="IQO15" s="134"/>
      <c r="IQP15" s="134"/>
      <c r="IQQ15" s="134"/>
      <c r="IQR15" s="134"/>
      <c r="IQS15" s="134"/>
      <c r="IQT15" s="134"/>
      <c r="IQU15" s="134"/>
      <c r="IQV15" s="134"/>
      <c r="IQW15" s="134"/>
      <c r="IQX15" s="134"/>
      <c r="IQY15" s="134"/>
      <c r="IQZ15" s="134"/>
      <c r="IRA15" s="134"/>
      <c r="IRB15" s="134"/>
      <c r="IRC15" s="134"/>
      <c r="IRD15" s="134"/>
      <c r="IRE15" s="134"/>
      <c r="IRF15" s="134"/>
      <c r="IRG15" s="134"/>
      <c r="IRH15" s="134"/>
      <c r="IRI15" s="134"/>
      <c r="IRJ15" s="134"/>
      <c r="IRK15" s="134"/>
      <c r="IRL15" s="134"/>
      <c r="IRM15" s="134"/>
      <c r="IRN15" s="134"/>
      <c r="IRO15" s="134"/>
      <c r="IRP15" s="134"/>
      <c r="IRQ15" s="134"/>
      <c r="IRR15" s="134"/>
      <c r="IRS15" s="134"/>
      <c r="IRT15" s="134"/>
      <c r="IRU15" s="134"/>
      <c r="IRV15" s="134"/>
      <c r="IRW15" s="134"/>
      <c r="IRX15" s="134"/>
      <c r="IRY15" s="134"/>
      <c r="IRZ15" s="134"/>
      <c r="ISA15" s="134"/>
      <c r="ISB15" s="134"/>
      <c r="ISC15" s="134"/>
      <c r="ISD15" s="134"/>
      <c r="ISE15" s="134"/>
      <c r="ISF15" s="134"/>
      <c r="ISG15" s="134"/>
      <c r="ISH15" s="134"/>
      <c r="ISI15" s="134"/>
      <c r="ISJ15" s="134"/>
      <c r="ISK15" s="134"/>
      <c r="ISL15" s="134"/>
      <c r="ISM15" s="134"/>
      <c r="ISN15" s="134"/>
      <c r="ISO15" s="134"/>
      <c r="ISP15" s="134"/>
      <c r="ISQ15" s="134"/>
      <c r="ISR15" s="134"/>
      <c r="ISS15" s="134"/>
      <c r="IST15" s="134"/>
      <c r="ISU15" s="134"/>
      <c r="ISV15" s="134"/>
      <c r="ISW15" s="134"/>
      <c r="ISX15" s="134"/>
      <c r="ISY15" s="134"/>
      <c r="ISZ15" s="134"/>
      <c r="ITA15" s="134"/>
      <c r="ITB15" s="134"/>
      <c r="ITC15" s="134"/>
      <c r="ITD15" s="134"/>
      <c r="ITE15" s="134"/>
      <c r="ITF15" s="134"/>
      <c r="ITG15" s="134"/>
      <c r="ITH15" s="134"/>
      <c r="ITI15" s="134"/>
      <c r="ITJ15" s="134"/>
      <c r="ITK15" s="134"/>
      <c r="ITL15" s="134"/>
      <c r="ITM15" s="134"/>
      <c r="ITN15" s="134"/>
      <c r="ITO15" s="134"/>
      <c r="ITP15" s="134"/>
      <c r="ITQ15" s="134"/>
      <c r="ITR15" s="134"/>
      <c r="ITS15" s="134"/>
      <c r="ITT15" s="134"/>
      <c r="ITU15" s="134"/>
      <c r="ITV15" s="134"/>
      <c r="ITW15" s="134"/>
      <c r="ITX15" s="134"/>
      <c r="ITY15" s="134"/>
      <c r="ITZ15" s="134"/>
      <c r="IUA15" s="134"/>
      <c r="IUB15" s="134"/>
      <c r="IUC15" s="134"/>
      <c r="IUD15" s="134"/>
      <c r="IUE15" s="134"/>
      <c r="IUF15" s="134"/>
      <c r="IUG15" s="134"/>
      <c r="IUH15" s="134"/>
      <c r="IUI15" s="134"/>
      <c r="IUJ15" s="134"/>
      <c r="IUK15" s="134"/>
      <c r="IUL15" s="134"/>
      <c r="IUM15" s="134"/>
      <c r="IUN15" s="134"/>
      <c r="IUO15" s="134"/>
      <c r="IUP15" s="134"/>
      <c r="IUQ15" s="134"/>
      <c r="IUR15" s="134"/>
      <c r="IUS15" s="134"/>
      <c r="IUT15" s="134"/>
      <c r="IUU15" s="134"/>
      <c r="IUV15" s="134"/>
      <c r="IUW15" s="134"/>
      <c r="IUX15" s="134"/>
      <c r="IUY15" s="134"/>
      <c r="IUZ15" s="134"/>
      <c r="IVA15" s="134"/>
      <c r="IVB15" s="134"/>
      <c r="IVC15" s="134"/>
      <c r="IVD15" s="134"/>
      <c r="IVE15" s="134"/>
      <c r="IVF15" s="134"/>
      <c r="IVG15" s="134"/>
      <c r="IVH15" s="134"/>
      <c r="IVI15" s="134"/>
      <c r="IVJ15" s="134"/>
      <c r="IVK15" s="134"/>
      <c r="IVL15" s="134"/>
      <c r="IVM15" s="134"/>
      <c r="IVN15" s="134"/>
      <c r="IVO15" s="134"/>
      <c r="IVP15" s="134"/>
      <c r="IVQ15" s="134"/>
      <c r="IVR15" s="134"/>
      <c r="IVS15" s="134"/>
      <c r="IVT15" s="134"/>
      <c r="IVU15" s="134"/>
      <c r="IVV15" s="134"/>
      <c r="IVW15" s="134"/>
      <c r="IVX15" s="134"/>
      <c r="IVY15" s="134"/>
      <c r="IVZ15" s="134"/>
      <c r="IWA15" s="134"/>
      <c r="IWB15" s="134"/>
      <c r="IWC15" s="134"/>
      <c r="IWD15" s="134"/>
      <c r="IWE15" s="134"/>
      <c r="IWF15" s="134"/>
      <c r="IWG15" s="134"/>
      <c r="IWH15" s="134"/>
      <c r="IWI15" s="134"/>
      <c r="IWJ15" s="134"/>
      <c r="IWK15" s="134"/>
      <c r="IWL15" s="134"/>
      <c r="IWM15" s="134"/>
      <c r="IWN15" s="134"/>
      <c r="IWO15" s="134"/>
      <c r="IWP15" s="134"/>
      <c r="IWQ15" s="134"/>
      <c r="IWR15" s="134"/>
      <c r="IWS15" s="134"/>
      <c r="IWT15" s="134"/>
      <c r="IWU15" s="134"/>
      <c r="IWV15" s="134"/>
      <c r="IWW15" s="134"/>
      <c r="IWX15" s="134"/>
      <c r="IWY15" s="134"/>
      <c r="IWZ15" s="134"/>
      <c r="IXA15" s="134"/>
      <c r="IXB15" s="134"/>
      <c r="IXC15" s="134"/>
      <c r="IXD15" s="134"/>
      <c r="IXE15" s="134"/>
      <c r="IXF15" s="134"/>
      <c r="IXG15" s="134"/>
      <c r="IXH15" s="134"/>
      <c r="IXI15" s="134"/>
      <c r="IXJ15" s="134"/>
      <c r="IXK15" s="134"/>
      <c r="IXL15" s="134"/>
      <c r="IXM15" s="134"/>
      <c r="IXN15" s="134"/>
      <c r="IXO15" s="134"/>
      <c r="IXP15" s="134"/>
      <c r="IXQ15" s="134"/>
      <c r="IXR15" s="134"/>
      <c r="IXS15" s="134"/>
      <c r="IXT15" s="134"/>
      <c r="IXU15" s="134"/>
      <c r="IXV15" s="134"/>
      <c r="IXW15" s="134"/>
      <c r="IXX15" s="134"/>
      <c r="IXY15" s="134"/>
      <c r="IXZ15" s="134"/>
      <c r="IYA15" s="134"/>
      <c r="IYB15" s="134"/>
      <c r="IYC15" s="134"/>
      <c r="IYD15" s="134"/>
      <c r="IYE15" s="134"/>
      <c r="IYF15" s="134"/>
      <c r="IYG15" s="134"/>
      <c r="IYH15" s="134"/>
      <c r="IYI15" s="134"/>
      <c r="IYJ15" s="134"/>
      <c r="IYK15" s="134"/>
      <c r="IYL15" s="134"/>
      <c r="IYM15" s="134"/>
      <c r="IYN15" s="134"/>
      <c r="IYO15" s="134"/>
      <c r="IYP15" s="134"/>
      <c r="IYQ15" s="134"/>
      <c r="IYR15" s="134"/>
      <c r="IYS15" s="134"/>
      <c r="IYT15" s="134"/>
      <c r="IYU15" s="134"/>
      <c r="IYV15" s="134"/>
      <c r="IYW15" s="134"/>
      <c r="IYX15" s="134"/>
      <c r="IYY15" s="134"/>
      <c r="IYZ15" s="134"/>
      <c r="IZA15" s="134"/>
      <c r="IZB15" s="134"/>
      <c r="IZC15" s="134"/>
      <c r="IZD15" s="134"/>
      <c r="IZE15" s="134"/>
      <c r="IZF15" s="134"/>
      <c r="IZG15" s="134"/>
      <c r="IZH15" s="134"/>
      <c r="IZI15" s="134"/>
      <c r="IZJ15" s="134"/>
      <c r="IZK15" s="134"/>
      <c r="IZL15" s="134"/>
      <c r="IZM15" s="134"/>
      <c r="IZN15" s="134"/>
      <c r="IZO15" s="134"/>
      <c r="IZP15" s="134"/>
      <c r="IZQ15" s="134"/>
      <c r="IZR15" s="134"/>
      <c r="IZS15" s="134"/>
      <c r="IZT15" s="134"/>
      <c r="IZU15" s="134"/>
      <c r="IZV15" s="134"/>
      <c r="IZW15" s="134"/>
      <c r="IZX15" s="134"/>
      <c r="IZY15" s="134"/>
      <c r="IZZ15" s="134"/>
      <c r="JAA15" s="134"/>
      <c r="JAB15" s="134"/>
      <c r="JAC15" s="134"/>
      <c r="JAD15" s="134"/>
      <c r="JAE15" s="134"/>
      <c r="JAF15" s="134"/>
      <c r="JAG15" s="134"/>
      <c r="JAH15" s="134"/>
      <c r="JAI15" s="134"/>
      <c r="JAJ15" s="134"/>
      <c r="JAK15" s="134"/>
      <c r="JAL15" s="134"/>
      <c r="JAM15" s="134"/>
      <c r="JAN15" s="134"/>
      <c r="JAO15" s="134"/>
      <c r="JAP15" s="134"/>
      <c r="JAQ15" s="134"/>
      <c r="JAR15" s="134"/>
      <c r="JAS15" s="134"/>
      <c r="JAT15" s="134"/>
      <c r="JAU15" s="134"/>
      <c r="JAV15" s="134"/>
      <c r="JAW15" s="134"/>
      <c r="JAX15" s="134"/>
      <c r="JAY15" s="134"/>
      <c r="JAZ15" s="134"/>
      <c r="JBA15" s="134"/>
      <c r="JBB15" s="134"/>
      <c r="JBC15" s="134"/>
      <c r="JBD15" s="134"/>
      <c r="JBE15" s="134"/>
      <c r="JBF15" s="134"/>
      <c r="JBG15" s="134"/>
      <c r="JBH15" s="134"/>
      <c r="JBI15" s="134"/>
      <c r="JBJ15" s="134"/>
      <c r="JBK15" s="134"/>
      <c r="JBL15" s="134"/>
      <c r="JBM15" s="134"/>
      <c r="JBN15" s="134"/>
      <c r="JBO15" s="134"/>
      <c r="JBP15" s="134"/>
      <c r="JBQ15" s="134"/>
      <c r="JBR15" s="134"/>
      <c r="JBS15" s="134"/>
      <c r="JBT15" s="134"/>
      <c r="JBU15" s="134"/>
      <c r="JBV15" s="134"/>
      <c r="JBW15" s="134"/>
      <c r="JBX15" s="134"/>
      <c r="JBY15" s="134"/>
      <c r="JBZ15" s="134"/>
      <c r="JCA15" s="134"/>
      <c r="JCB15" s="134"/>
      <c r="JCC15" s="134"/>
      <c r="JCD15" s="134"/>
      <c r="JCE15" s="134"/>
      <c r="JCF15" s="134"/>
      <c r="JCG15" s="134"/>
      <c r="JCH15" s="134"/>
      <c r="JCI15" s="134"/>
      <c r="JCJ15" s="134"/>
      <c r="JCK15" s="134"/>
      <c r="JCL15" s="134"/>
      <c r="JCM15" s="134"/>
      <c r="JCN15" s="134"/>
      <c r="JCO15" s="134"/>
      <c r="JCP15" s="134"/>
      <c r="JCQ15" s="134"/>
      <c r="JCR15" s="134"/>
      <c r="JCS15" s="134"/>
      <c r="JCT15" s="134"/>
      <c r="JCU15" s="134"/>
      <c r="JCV15" s="134"/>
      <c r="JCW15" s="134"/>
      <c r="JCX15" s="134"/>
      <c r="JCY15" s="134"/>
      <c r="JCZ15" s="134"/>
      <c r="JDA15" s="134"/>
      <c r="JDB15" s="134"/>
      <c r="JDC15" s="134"/>
      <c r="JDD15" s="134"/>
      <c r="JDE15" s="134"/>
      <c r="JDF15" s="134"/>
      <c r="JDG15" s="134"/>
      <c r="JDH15" s="134"/>
      <c r="JDI15" s="134"/>
      <c r="JDJ15" s="134"/>
      <c r="JDK15" s="134"/>
      <c r="JDL15" s="134"/>
      <c r="JDM15" s="134"/>
      <c r="JDN15" s="134"/>
      <c r="JDO15" s="134"/>
      <c r="JDP15" s="134"/>
      <c r="JDQ15" s="134"/>
      <c r="JDR15" s="134"/>
      <c r="JDS15" s="134"/>
      <c r="JDT15" s="134"/>
      <c r="JDU15" s="134"/>
      <c r="JDV15" s="134"/>
      <c r="JDW15" s="134"/>
      <c r="JDX15" s="134"/>
      <c r="JDY15" s="134"/>
      <c r="JDZ15" s="134"/>
      <c r="JEA15" s="134"/>
      <c r="JEB15" s="134"/>
      <c r="JEC15" s="134"/>
      <c r="JED15" s="134"/>
      <c r="JEE15" s="134"/>
      <c r="JEF15" s="134"/>
      <c r="JEG15" s="134"/>
      <c r="JEH15" s="134"/>
      <c r="JEI15" s="134"/>
      <c r="JEJ15" s="134"/>
      <c r="JEK15" s="134"/>
      <c r="JEL15" s="134"/>
      <c r="JEM15" s="134"/>
      <c r="JEN15" s="134"/>
      <c r="JEO15" s="134"/>
      <c r="JEP15" s="134"/>
      <c r="JEQ15" s="134"/>
      <c r="JER15" s="134"/>
      <c r="JES15" s="134"/>
      <c r="JET15" s="134"/>
      <c r="JEU15" s="134"/>
      <c r="JEV15" s="134"/>
      <c r="JEW15" s="134"/>
      <c r="JEX15" s="134"/>
      <c r="JEY15" s="134"/>
      <c r="JEZ15" s="134"/>
      <c r="JFA15" s="134"/>
      <c r="JFB15" s="134"/>
      <c r="JFC15" s="134"/>
      <c r="JFD15" s="134"/>
      <c r="JFE15" s="134"/>
      <c r="JFF15" s="134"/>
      <c r="JFG15" s="134"/>
      <c r="JFH15" s="134"/>
      <c r="JFI15" s="134"/>
      <c r="JFJ15" s="134"/>
      <c r="JFK15" s="134"/>
      <c r="JFL15" s="134"/>
      <c r="JFM15" s="134"/>
      <c r="JFN15" s="134"/>
      <c r="JFO15" s="134"/>
      <c r="JFP15" s="134"/>
      <c r="JFQ15" s="134"/>
      <c r="JFR15" s="134"/>
      <c r="JFS15" s="134"/>
      <c r="JFT15" s="134"/>
      <c r="JFU15" s="134"/>
      <c r="JFV15" s="134"/>
      <c r="JFW15" s="134"/>
      <c r="JFX15" s="134"/>
      <c r="JFY15" s="134"/>
      <c r="JFZ15" s="134"/>
      <c r="JGA15" s="134"/>
      <c r="JGB15" s="134"/>
      <c r="JGC15" s="134"/>
      <c r="JGD15" s="134"/>
      <c r="JGE15" s="134"/>
      <c r="JGF15" s="134"/>
      <c r="JGG15" s="134"/>
      <c r="JGH15" s="134"/>
      <c r="JGI15" s="134"/>
      <c r="JGJ15" s="134"/>
      <c r="JGK15" s="134"/>
      <c r="JGL15" s="134"/>
      <c r="JGM15" s="134"/>
      <c r="JGN15" s="134"/>
      <c r="JGO15" s="134"/>
      <c r="JGP15" s="134"/>
      <c r="JGQ15" s="134"/>
      <c r="JGR15" s="134"/>
      <c r="JGS15" s="134"/>
      <c r="JGT15" s="134"/>
      <c r="JGU15" s="134"/>
      <c r="JGV15" s="134"/>
      <c r="JGW15" s="134"/>
      <c r="JGX15" s="134"/>
      <c r="JGY15" s="134"/>
      <c r="JGZ15" s="134"/>
      <c r="JHA15" s="134"/>
      <c r="JHB15" s="134"/>
      <c r="JHC15" s="134"/>
      <c r="JHD15" s="134"/>
      <c r="JHE15" s="134"/>
      <c r="JHF15" s="134"/>
      <c r="JHG15" s="134"/>
      <c r="JHH15" s="134"/>
      <c r="JHI15" s="134"/>
      <c r="JHJ15" s="134"/>
      <c r="JHK15" s="134"/>
      <c r="JHL15" s="134"/>
      <c r="JHM15" s="134"/>
      <c r="JHN15" s="134"/>
      <c r="JHO15" s="134"/>
      <c r="JHP15" s="134"/>
      <c r="JHQ15" s="134"/>
      <c r="JHR15" s="134"/>
      <c r="JHS15" s="134"/>
      <c r="JHT15" s="134"/>
      <c r="JHU15" s="134"/>
      <c r="JHV15" s="134"/>
      <c r="JHW15" s="134"/>
      <c r="JHX15" s="134"/>
      <c r="JHY15" s="134"/>
      <c r="JHZ15" s="134"/>
      <c r="JIA15" s="134"/>
      <c r="JIB15" s="134"/>
      <c r="JIC15" s="134"/>
      <c r="JID15" s="134"/>
      <c r="JIE15" s="134"/>
      <c r="JIF15" s="134"/>
      <c r="JIG15" s="134"/>
      <c r="JIH15" s="134"/>
      <c r="JII15" s="134"/>
      <c r="JIJ15" s="134"/>
      <c r="JIK15" s="134"/>
      <c r="JIL15" s="134"/>
      <c r="JIM15" s="134"/>
      <c r="JIN15" s="134"/>
      <c r="JIO15" s="134"/>
      <c r="JIP15" s="134"/>
      <c r="JIQ15" s="134"/>
      <c r="JIR15" s="134"/>
      <c r="JIS15" s="134"/>
      <c r="JIT15" s="134"/>
      <c r="JIU15" s="134"/>
      <c r="JIV15" s="134"/>
      <c r="JIW15" s="134"/>
      <c r="JIX15" s="134"/>
      <c r="JIY15" s="134"/>
      <c r="JIZ15" s="134"/>
      <c r="JJA15" s="134"/>
      <c r="JJB15" s="134"/>
      <c r="JJC15" s="134"/>
      <c r="JJD15" s="134"/>
      <c r="JJE15" s="134"/>
      <c r="JJF15" s="134"/>
      <c r="JJG15" s="134"/>
      <c r="JJH15" s="134"/>
      <c r="JJI15" s="134"/>
      <c r="JJJ15" s="134"/>
      <c r="JJK15" s="134"/>
      <c r="JJL15" s="134"/>
      <c r="JJM15" s="134"/>
      <c r="JJN15" s="134"/>
      <c r="JJO15" s="134"/>
      <c r="JJP15" s="134"/>
      <c r="JJQ15" s="134"/>
      <c r="JJR15" s="134"/>
      <c r="JJS15" s="134"/>
      <c r="JJT15" s="134"/>
      <c r="JJU15" s="134"/>
      <c r="JJV15" s="134"/>
      <c r="JJW15" s="134"/>
      <c r="JJX15" s="134"/>
      <c r="JJY15" s="134"/>
      <c r="JJZ15" s="134"/>
      <c r="JKA15" s="134"/>
      <c r="JKB15" s="134"/>
      <c r="JKC15" s="134"/>
      <c r="JKD15" s="134"/>
      <c r="JKE15" s="134"/>
      <c r="JKF15" s="134"/>
      <c r="JKG15" s="134"/>
      <c r="JKH15" s="134"/>
      <c r="JKI15" s="134"/>
      <c r="JKJ15" s="134"/>
      <c r="JKK15" s="134"/>
      <c r="JKL15" s="134"/>
      <c r="JKM15" s="134"/>
      <c r="JKN15" s="134"/>
      <c r="JKO15" s="134"/>
      <c r="JKP15" s="134"/>
      <c r="JKQ15" s="134"/>
      <c r="JKR15" s="134"/>
      <c r="JKS15" s="134"/>
      <c r="JKT15" s="134"/>
      <c r="JKU15" s="134"/>
      <c r="JKV15" s="134"/>
      <c r="JKW15" s="134"/>
      <c r="JKX15" s="134"/>
      <c r="JKY15" s="134"/>
      <c r="JKZ15" s="134"/>
      <c r="JLA15" s="134"/>
      <c r="JLB15" s="134"/>
      <c r="JLC15" s="134"/>
      <c r="JLD15" s="134"/>
      <c r="JLE15" s="134"/>
      <c r="JLF15" s="134"/>
      <c r="JLG15" s="134"/>
      <c r="JLH15" s="134"/>
      <c r="JLI15" s="134"/>
      <c r="JLJ15" s="134"/>
      <c r="JLK15" s="134"/>
      <c r="JLL15" s="134"/>
      <c r="JLM15" s="134"/>
      <c r="JLN15" s="134"/>
      <c r="JLO15" s="134"/>
      <c r="JLP15" s="134"/>
      <c r="JLQ15" s="134"/>
      <c r="JLR15" s="134"/>
      <c r="JLS15" s="134"/>
      <c r="JLT15" s="134"/>
      <c r="JLU15" s="134"/>
      <c r="JLV15" s="134"/>
      <c r="JLW15" s="134"/>
      <c r="JLX15" s="134"/>
      <c r="JLY15" s="134"/>
      <c r="JLZ15" s="134"/>
      <c r="JMA15" s="134"/>
      <c r="JMB15" s="134"/>
      <c r="JMC15" s="134"/>
      <c r="JMD15" s="134"/>
      <c r="JME15" s="134"/>
      <c r="JMF15" s="134"/>
      <c r="JMG15" s="134"/>
      <c r="JMH15" s="134"/>
      <c r="JMI15" s="134"/>
      <c r="JMJ15" s="134"/>
      <c r="JMK15" s="134"/>
      <c r="JML15" s="134"/>
      <c r="JMM15" s="134"/>
      <c r="JMN15" s="134"/>
      <c r="JMO15" s="134"/>
      <c r="JMP15" s="134"/>
      <c r="JMQ15" s="134"/>
      <c r="JMR15" s="134"/>
      <c r="JMS15" s="134"/>
      <c r="JMT15" s="134"/>
      <c r="JMU15" s="134"/>
      <c r="JMV15" s="134"/>
      <c r="JMW15" s="134"/>
      <c r="JMX15" s="134"/>
      <c r="JMY15" s="134"/>
      <c r="JMZ15" s="134"/>
      <c r="JNA15" s="134"/>
      <c r="JNB15" s="134"/>
      <c r="JNC15" s="134"/>
      <c r="JND15" s="134"/>
      <c r="JNE15" s="134"/>
      <c r="JNF15" s="134"/>
      <c r="JNG15" s="134"/>
      <c r="JNH15" s="134"/>
      <c r="JNI15" s="134"/>
      <c r="JNJ15" s="134"/>
      <c r="JNK15" s="134"/>
      <c r="JNL15" s="134"/>
      <c r="JNM15" s="134"/>
      <c r="JNN15" s="134"/>
      <c r="JNO15" s="134"/>
      <c r="JNP15" s="134"/>
      <c r="JNQ15" s="134"/>
      <c r="JNR15" s="134"/>
      <c r="JNS15" s="134"/>
      <c r="JNT15" s="134"/>
      <c r="JNU15" s="134"/>
      <c r="JNV15" s="134"/>
      <c r="JNW15" s="134"/>
      <c r="JNX15" s="134"/>
      <c r="JNY15" s="134"/>
      <c r="JNZ15" s="134"/>
      <c r="JOA15" s="134"/>
      <c r="JOB15" s="134"/>
      <c r="JOC15" s="134"/>
      <c r="JOD15" s="134"/>
      <c r="JOE15" s="134"/>
      <c r="JOF15" s="134"/>
      <c r="JOG15" s="134"/>
      <c r="JOH15" s="134"/>
      <c r="JOI15" s="134"/>
      <c r="JOJ15" s="134"/>
      <c r="JOK15" s="134"/>
      <c r="JOL15" s="134"/>
      <c r="JOM15" s="134"/>
      <c r="JON15" s="134"/>
      <c r="JOO15" s="134"/>
      <c r="JOP15" s="134"/>
      <c r="JOQ15" s="134"/>
      <c r="JOR15" s="134"/>
      <c r="JOS15" s="134"/>
      <c r="JOT15" s="134"/>
      <c r="JOU15" s="134"/>
      <c r="JOV15" s="134"/>
      <c r="JOW15" s="134"/>
      <c r="JOX15" s="134"/>
      <c r="JOY15" s="134"/>
      <c r="JOZ15" s="134"/>
      <c r="JPA15" s="134"/>
      <c r="JPB15" s="134"/>
      <c r="JPC15" s="134"/>
      <c r="JPD15" s="134"/>
      <c r="JPE15" s="134"/>
      <c r="JPF15" s="134"/>
      <c r="JPG15" s="134"/>
      <c r="JPH15" s="134"/>
      <c r="JPI15" s="134"/>
      <c r="JPJ15" s="134"/>
      <c r="JPK15" s="134"/>
      <c r="JPL15" s="134"/>
      <c r="JPM15" s="134"/>
      <c r="JPN15" s="134"/>
      <c r="JPO15" s="134"/>
      <c r="JPP15" s="134"/>
      <c r="JPQ15" s="134"/>
      <c r="JPR15" s="134"/>
      <c r="JPS15" s="134"/>
      <c r="JPT15" s="134"/>
      <c r="JPU15" s="134"/>
      <c r="JPV15" s="134"/>
      <c r="JPW15" s="134"/>
      <c r="JPX15" s="134"/>
      <c r="JPY15" s="134"/>
      <c r="JPZ15" s="134"/>
      <c r="JQA15" s="134"/>
      <c r="JQB15" s="134"/>
      <c r="JQC15" s="134"/>
      <c r="JQD15" s="134"/>
      <c r="JQE15" s="134"/>
      <c r="JQF15" s="134"/>
      <c r="JQG15" s="134"/>
      <c r="JQH15" s="134"/>
      <c r="JQI15" s="134"/>
      <c r="JQJ15" s="134"/>
      <c r="JQK15" s="134"/>
      <c r="JQL15" s="134"/>
      <c r="JQM15" s="134"/>
      <c r="JQN15" s="134"/>
      <c r="JQO15" s="134"/>
      <c r="JQP15" s="134"/>
      <c r="JQQ15" s="134"/>
      <c r="JQR15" s="134"/>
      <c r="JQS15" s="134"/>
      <c r="JQT15" s="134"/>
      <c r="JQU15" s="134"/>
      <c r="JQV15" s="134"/>
      <c r="JQW15" s="134"/>
      <c r="JQX15" s="134"/>
      <c r="JQY15" s="134"/>
      <c r="JQZ15" s="134"/>
      <c r="JRA15" s="134"/>
      <c r="JRB15" s="134"/>
      <c r="JRC15" s="134"/>
      <c r="JRD15" s="134"/>
      <c r="JRE15" s="134"/>
      <c r="JRF15" s="134"/>
      <c r="JRG15" s="134"/>
      <c r="JRH15" s="134"/>
      <c r="JRI15" s="134"/>
      <c r="JRJ15" s="134"/>
      <c r="JRK15" s="134"/>
      <c r="JRL15" s="134"/>
      <c r="JRM15" s="134"/>
      <c r="JRN15" s="134"/>
      <c r="JRO15" s="134"/>
      <c r="JRP15" s="134"/>
      <c r="JRQ15" s="134"/>
      <c r="JRR15" s="134"/>
      <c r="JRS15" s="134"/>
      <c r="JRT15" s="134"/>
      <c r="JRU15" s="134"/>
      <c r="JRV15" s="134"/>
      <c r="JRW15" s="134"/>
      <c r="JRX15" s="134"/>
      <c r="JRY15" s="134"/>
      <c r="JRZ15" s="134"/>
      <c r="JSA15" s="134"/>
      <c r="JSB15" s="134"/>
      <c r="JSC15" s="134"/>
      <c r="JSD15" s="134"/>
      <c r="JSE15" s="134"/>
      <c r="JSF15" s="134"/>
      <c r="JSG15" s="134"/>
      <c r="JSH15" s="134"/>
      <c r="JSI15" s="134"/>
      <c r="JSJ15" s="134"/>
      <c r="JSK15" s="134"/>
      <c r="JSL15" s="134"/>
      <c r="JSM15" s="134"/>
      <c r="JSN15" s="134"/>
      <c r="JSO15" s="134"/>
      <c r="JSP15" s="134"/>
      <c r="JSQ15" s="134"/>
      <c r="JSR15" s="134"/>
      <c r="JSS15" s="134"/>
      <c r="JST15" s="134"/>
      <c r="JSU15" s="134"/>
      <c r="JSV15" s="134"/>
      <c r="JSW15" s="134"/>
      <c r="JSX15" s="134"/>
      <c r="JSY15" s="134"/>
      <c r="JSZ15" s="134"/>
      <c r="JTA15" s="134"/>
      <c r="JTB15" s="134"/>
      <c r="JTC15" s="134"/>
      <c r="JTD15" s="134"/>
      <c r="JTE15" s="134"/>
      <c r="JTF15" s="134"/>
      <c r="JTG15" s="134"/>
      <c r="JTH15" s="134"/>
      <c r="JTI15" s="134"/>
      <c r="JTJ15" s="134"/>
      <c r="JTK15" s="134"/>
      <c r="JTL15" s="134"/>
      <c r="JTM15" s="134"/>
      <c r="JTN15" s="134"/>
      <c r="JTO15" s="134"/>
      <c r="JTP15" s="134"/>
      <c r="JTQ15" s="134"/>
      <c r="JTR15" s="134"/>
      <c r="JTS15" s="134"/>
      <c r="JTT15" s="134"/>
      <c r="JTU15" s="134"/>
      <c r="JTV15" s="134"/>
      <c r="JTW15" s="134"/>
      <c r="JTX15" s="134"/>
      <c r="JTY15" s="134"/>
      <c r="JTZ15" s="134"/>
      <c r="JUA15" s="134"/>
      <c r="JUB15" s="134"/>
      <c r="JUC15" s="134"/>
      <c r="JUD15" s="134"/>
      <c r="JUE15" s="134"/>
      <c r="JUF15" s="134"/>
      <c r="JUG15" s="134"/>
      <c r="JUH15" s="134"/>
      <c r="JUI15" s="134"/>
      <c r="JUJ15" s="134"/>
      <c r="JUK15" s="134"/>
      <c r="JUL15" s="134"/>
      <c r="JUM15" s="134"/>
      <c r="JUN15" s="134"/>
      <c r="JUO15" s="134"/>
      <c r="JUP15" s="134"/>
      <c r="JUQ15" s="134"/>
      <c r="JUR15" s="134"/>
      <c r="JUS15" s="134"/>
      <c r="JUT15" s="134"/>
      <c r="JUU15" s="134"/>
      <c r="JUV15" s="134"/>
      <c r="JUW15" s="134"/>
      <c r="JUX15" s="134"/>
      <c r="JUY15" s="134"/>
      <c r="JUZ15" s="134"/>
      <c r="JVA15" s="134"/>
      <c r="JVB15" s="134"/>
      <c r="JVC15" s="134"/>
      <c r="JVD15" s="134"/>
      <c r="JVE15" s="134"/>
      <c r="JVF15" s="134"/>
      <c r="JVG15" s="134"/>
      <c r="JVH15" s="134"/>
      <c r="JVI15" s="134"/>
      <c r="JVJ15" s="134"/>
      <c r="JVK15" s="134"/>
      <c r="JVL15" s="134"/>
      <c r="JVM15" s="134"/>
      <c r="JVN15" s="134"/>
      <c r="JVO15" s="134"/>
      <c r="JVP15" s="134"/>
      <c r="JVQ15" s="134"/>
      <c r="JVR15" s="134"/>
      <c r="JVS15" s="134"/>
      <c r="JVT15" s="134"/>
      <c r="JVU15" s="134"/>
      <c r="JVV15" s="134"/>
      <c r="JVW15" s="134"/>
      <c r="JVX15" s="134"/>
      <c r="JVY15" s="134"/>
      <c r="JVZ15" s="134"/>
      <c r="JWA15" s="134"/>
      <c r="JWB15" s="134"/>
      <c r="JWC15" s="134"/>
      <c r="JWD15" s="134"/>
      <c r="JWE15" s="134"/>
      <c r="JWF15" s="134"/>
      <c r="JWG15" s="134"/>
      <c r="JWH15" s="134"/>
      <c r="JWI15" s="134"/>
      <c r="JWJ15" s="134"/>
      <c r="JWK15" s="134"/>
      <c r="JWL15" s="134"/>
      <c r="JWM15" s="134"/>
      <c r="JWN15" s="134"/>
      <c r="JWO15" s="134"/>
      <c r="JWP15" s="134"/>
      <c r="JWQ15" s="134"/>
      <c r="JWR15" s="134"/>
      <c r="JWS15" s="134"/>
      <c r="JWT15" s="134"/>
      <c r="JWU15" s="134"/>
      <c r="JWV15" s="134"/>
      <c r="JWW15" s="134"/>
      <c r="JWX15" s="134"/>
      <c r="JWY15" s="134"/>
      <c r="JWZ15" s="134"/>
      <c r="JXA15" s="134"/>
      <c r="JXB15" s="134"/>
      <c r="JXC15" s="134"/>
      <c r="JXD15" s="134"/>
      <c r="JXE15" s="134"/>
      <c r="JXF15" s="134"/>
      <c r="JXG15" s="134"/>
      <c r="JXH15" s="134"/>
      <c r="JXI15" s="134"/>
      <c r="JXJ15" s="134"/>
      <c r="JXK15" s="134"/>
      <c r="JXL15" s="134"/>
      <c r="JXM15" s="134"/>
      <c r="JXN15" s="134"/>
      <c r="JXO15" s="134"/>
      <c r="JXP15" s="134"/>
      <c r="JXQ15" s="134"/>
      <c r="JXR15" s="134"/>
      <c r="JXS15" s="134"/>
      <c r="JXT15" s="134"/>
      <c r="JXU15" s="134"/>
      <c r="JXV15" s="134"/>
      <c r="JXW15" s="134"/>
      <c r="JXX15" s="134"/>
      <c r="JXY15" s="134"/>
      <c r="JXZ15" s="134"/>
      <c r="JYA15" s="134"/>
      <c r="JYB15" s="134"/>
      <c r="JYC15" s="134"/>
      <c r="JYD15" s="134"/>
      <c r="JYE15" s="134"/>
      <c r="JYF15" s="134"/>
      <c r="JYG15" s="134"/>
      <c r="JYH15" s="134"/>
      <c r="JYI15" s="134"/>
      <c r="JYJ15" s="134"/>
      <c r="JYK15" s="134"/>
      <c r="JYL15" s="134"/>
      <c r="JYM15" s="134"/>
      <c r="JYN15" s="134"/>
      <c r="JYO15" s="134"/>
      <c r="JYP15" s="134"/>
      <c r="JYQ15" s="134"/>
      <c r="JYR15" s="134"/>
      <c r="JYS15" s="134"/>
      <c r="JYT15" s="134"/>
      <c r="JYU15" s="134"/>
      <c r="JYV15" s="134"/>
      <c r="JYW15" s="134"/>
      <c r="JYX15" s="134"/>
      <c r="JYY15" s="134"/>
      <c r="JYZ15" s="134"/>
      <c r="JZA15" s="134"/>
      <c r="JZB15" s="134"/>
      <c r="JZC15" s="134"/>
      <c r="JZD15" s="134"/>
      <c r="JZE15" s="134"/>
      <c r="JZF15" s="134"/>
      <c r="JZG15" s="134"/>
      <c r="JZH15" s="134"/>
      <c r="JZI15" s="134"/>
      <c r="JZJ15" s="134"/>
      <c r="JZK15" s="134"/>
      <c r="JZL15" s="134"/>
      <c r="JZM15" s="134"/>
      <c r="JZN15" s="134"/>
      <c r="JZO15" s="134"/>
      <c r="JZP15" s="134"/>
      <c r="JZQ15" s="134"/>
      <c r="JZR15" s="134"/>
      <c r="JZS15" s="134"/>
      <c r="JZT15" s="134"/>
      <c r="JZU15" s="134"/>
      <c r="JZV15" s="134"/>
      <c r="JZW15" s="134"/>
      <c r="JZX15" s="134"/>
      <c r="JZY15" s="134"/>
      <c r="JZZ15" s="134"/>
      <c r="KAA15" s="134"/>
      <c r="KAB15" s="134"/>
      <c r="KAC15" s="134"/>
      <c r="KAD15" s="134"/>
      <c r="KAE15" s="134"/>
      <c r="KAF15" s="134"/>
      <c r="KAG15" s="134"/>
      <c r="KAH15" s="134"/>
      <c r="KAI15" s="134"/>
      <c r="KAJ15" s="134"/>
      <c r="KAK15" s="134"/>
      <c r="KAL15" s="134"/>
      <c r="KAM15" s="134"/>
      <c r="KAN15" s="134"/>
      <c r="KAO15" s="134"/>
      <c r="KAP15" s="134"/>
      <c r="KAQ15" s="134"/>
      <c r="KAR15" s="134"/>
      <c r="KAS15" s="134"/>
      <c r="KAT15" s="134"/>
      <c r="KAU15" s="134"/>
      <c r="KAV15" s="134"/>
      <c r="KAW15" s="134"/>
      <c r="KAX15" s="134"/>
      <c r="KAY15" s="134"/>
      <c r="KAZ15" s="134"/>
      <c r="KBA15" s="134"/>
      <c r="KBB15" s="134"/>
      <c r="KBC15" s="134"/>
      <c r="KBD15" s="134"/>
      <c r="KBE15" s="134"/>
      <c r="KBF15" s="134"/>
      <c r="KBG15" s="134"/>
      <c r="KBH15" s="134"/>
      <c r="KBI15" s="134"/>
      <c r="KBJ15" s="134"/>
      <c r="KBK15" s="134"/>
      <c r="KBL15" s="134"/>
      <c r="KBM15" s="134"/>
      <c r="KBN15" s="134"/>
      <c r="KBO15" s="134"/>
      <c r="KBP15" s="134"/>
      <c r="KBQ15" s="134"/>
      <c r="KBR15" s="134"/>
      <c r="KBS15" s="134"/>
      <c r="KBT15" s="134"/>
      <c r="KBU15" s="134"/>
      <c r="KBV15" s="134"/>
      <c r="KBW15" s="134"/>
      <c r="KBX15" s="134"/>
      <c r="KBY15" s="134"/>
      <c r="KBZ15" s="134"/>
      <c r="KCA15" s="134"/>
      <c r="KCB15" s="134"/>
      <c r="KCC15" s="134"/>
      <c r="KCD15" s="134"/>
      <c r="KCE15" s="134"/>
      <c r="KCF15" s="134"/>
      <c r="KCG15" s="134"/>
      <c r="KCH15" s="134"/>
      <c r="KCI15" s="134"/>
      <c r="KCJ15" s="134"/>
      <c r="KCK15" s="134"/>
      <c r="KCL15" s="134"/>
      <c r="KCM15" s="134"/>
      <c r="KCN15" s="134"/>
      <c r="KCO15" s="134"/>
      <c r="KCP15" s="134"/>
      <c r="KCQ15" s="134"/>
      <c r="KCR15" s="134"/>
      <c r="KCS15" s="134"/>
      <c r="KCT15" s="134"/>
      <c r="KCU15" s="134"/>
      <c r="KCV15" s="134"/>
      <c r="KCW15" s="134"/>
      <c r="KCX15" s="134"/>
      <c r="KCY15" s="134"/>
      <c r="KCZ15" s="134"/>
      <c r="KDA15" s="134"/>
      <c r="KDB15" s="134"/>
      <c r="KDC15" s="134"/>
      <c r="KDD15" s="134"/>
      <c r="KDE15" s="134"/>
      <c r="KDF15" s="134"/>
      <c r="KDG15" s="134"/>
      <c r="KDH15" s="134"/>
      <c r="KDI15" s="134"/>
      <c r="KDJ15" s="134"/>
      <c r="KDK15" s="134"/>
      <c r="KDL15" s="134"/>
      <c r="KDM15" s="134"/>
      <c r="KDN15" s="134"/>
      <c r="KDO15" s="134"/>
      <c r="KDP15" s="134"/>
      <c r="KDQ15" s="134"/>
      <c r="KDR15" s="134"/>
      <c r="KDS15" s="134"/>
      <c r="KDT15" s="134"/>
      <c r="KDU15" s="134"/>
      <c r="KDV15" s="134"/>
      <c r="KDW15" s="134"/>
      <c r="KDX15" s="134"/>
      <c r="KDY15" s="134"/>
      <c r="KDZ15" s="134"/>
      <c r="KEA15" s="134"/>
      <c r="KEB15" s="134"/>
      <c r="KEC15" s="134"/>
      <c r="KED15" s="134"/>
      <c r="KEE15" s="134"/>
      <c r="KEF15" s="134"/>
      <c r="KEG15" s="134"/>
      <c r="KEH15" s="134"/>
      <c r="KEI15" s="134"/>
      <c r="KEJ15" s="134"/>
      <c r="KEK15" s="134"/>
      <c r="KEL15" s="134"/>
      <c r="KEM15" s="134"/>
      <c r="KEN15" s="134"/>
      <c r="KEO15" s="134"/>
      <c r="KEP15" s="134"/>
      <c r="KEQ15" s="134"/>
      <c r="KER15" s="134"/>
      <c r="KES15" s="134"/>
      <c r="KET15" s="134"/>
      <c r="KEU15" s="134"/>
      <c r="KEV15" s="134"/>
      <c r="KEW15" s="134"/>
      <c r="KEX15" s="134"/>
      <c r="KEY15" s="134"/>
      <c r="KEZ15" s="134"/>
      <c r="KFA15" s="134"/>
      <c r="KFB15" s="134"/>
      <c r="KFC15" s="134"/>
      <c r="KFD15" s="134"/>
      <c r="KFE15" s="134"/>
      <c r="KFF15" s="134"/>
      <c r="KFG15" s="134"/>
      <c r="KFH15" s="134"/>
      <c r="KFI15" s="134"/>
      <c r="KFJ15" s="134"/>
      <c r="KFK15" s="134"/>
      <c r="KFL15" s="134"/>
      <c r="KFM15" s="134"/>
      <c r="KFN15" s="134"/>
      <c r="KFO15" s="134"/>
      <c r="KFP15" s="134"/>
      <c r="KFQ15" s="134"/>
      <c r="KFR15" s="134"/>
      <c r="KFS15" s="134"/>
      <c r="KFT15" s="134"/>
      <c r="KFU15" s="134"/>
      <c r="KFV15" s="134"/>
      <c r="KFW15" s="134"/>
      <c r="KFX15" s="134"/>
      <c r="KFY15" s="134"/>
      <c r="KFZ15" s="134"/>
      <c r="KGA15" s="134"/>
      <c r="KGB15" s="134"/>
      <c r="KGC15" s="134"/>
      <c r="KGD15" s="134"/>
      <c r="KGE15" s="134"/>
      <c r="KGF15" s="134"/>
      <c r="KGG15" s="134"/>
      <c r="KGH15" s="134"/>
      <c r="KGI15" s="134"/>
      <c r="KGJ15" s="134"/>
      <c r="KGK15" s="134"/>
      <c r="KGL15" s="134"/>
      <c r="KGM15" s="134"/>
      <c r="KGN15" s="134"/>
      <c r="KGO15" s="134"/>
      <c r="KGP15" s="134"/>
      <c r="KGQ15" s="134"/>
      <c r="KGR15" s="134"/>
      <c r="KGS15" s="134"/>
      <c r="KGT15" s="134"/>
      <c r="KGU15" s="134"/>
      <c r="KGV15" s="134"/>
      <c r="KGW15" s="134"/>
      <c r="KGX15" s="134"/>
      <c r="KGY15" s="134"/>
      <c r="KGZ15" s="134"/>
      <c r="KHA15" s="134"/>
      <c r="KHB15" s="134"/>
      <c r="KHC15" s="134"/>
      <c r="KHD15" s="134"/>
      <c r="KHE15" s="134"/>
      <c r="KHF15" s="134"/>
      <c r="KHG15" s="134"/>
      <c r="KHH15" s="134"/>
      <c r="KHI15" s="134"/>
      <c r="KHJ15" s="134"/>
      <c r="KHK15" s="134"/>
      <c r="KHL15" s="134"/>
      <c r="KHM15" s="134"/>
      <c r="KHN15" s="134"/>
      <c r="KHO15" s="134"/>
      <c r="KHP15" s="134"/>
      <c r="KHQ15" s="134"/>
      <c r="KHR15" s="134"/>
      <c r="KHS15" s="134"/>
      <c r="KHT15" s="134"/>
      <c r="KHU15" s="134"/>
      <c r="KHV15" s="134"/>
      <c r="KHW15" s="134"/>
      <c r="KHX15" s="134"/>
      <c r="KHY15" s="134"/>
      <c r="KHZ15" s="134"/>
      <c r="KIA15" s="134"/>
      <c r="KIB15" s="134"/>
      <c r="KIC15" s="134"/>
      <c r="KID15" s="134"/>
      <c r="KIE15" s="134"/>
      <c r="KIF15" s="134"/>
      <c r="KIG15" s="134"/>
      <c r="KIH15" s="134"/>
      <c r="KII15" s="134"/>
      <c r="KIJ15" s="134"/>
      <c r="KIK15" s="134"/>
      <c r="KIL15" s="134"/>
      <c r="KIM15" s="134"/>
      <c r="KIN15" s="134"/>
      <c r="KIO15" s="134"/>
      <c r="KIP15" s="134"/>
      <c r="KIQ15" s="134"/>
      <c r="KIR15" s="134"/>
      <c r="KIS15" s="134"/>
      <c r="KIT15" s="134"/>
      <c r="KIU15" s="134"/>
      <c r="KIV15" s="134"/>
      <c r="KIW15" s="134"/>
      <c r="KIX15" s="134"/>
      <c r="KIY15" s="134"/>
      <c r="KIZ15" s="134"/>
      <c r="KJA15" s="134"/>
      <c r="KJB15" s="134"/>
      <c r="KJC15" s="134"/>
      <c r="KJD15" s="134"/>
      <c r="KJE15" s="134"/>
      <c r="KJF15" s="134"/>
      <c r="KJG15" s="134"/>
      <c r="KJH15" s="134"/>
      <c r="KJI15" s="134"/>
      <c r="KJJ15" s="134"/>
      <c r="KJK15" s="134"/>
      <c r="KJL15" s="134"/>
      <c r="KJM15" s="134"/>
      <c r="KJN15" s="134"/>
      <c r="KJO15" s="134"/>
      <c r="KJP15" s="134"/>
      <c r="KJQ15" s="134"/>
      <c r="KJR15" s="134"/>
      <c r="KJS15" s="134"/>
      <c r="KJT15" s="134"/>
      <c r="KJU15" s="134"/>
      <c r="KJV15" s="134"/>
      <c r="KJW15" s="134"/>
      <c r="KJX15" s="134"/>
      <c r="KJY15" s="134"/>
      <c r="KJZ15" s="134"/>
      <c r="KKA15" s="134"/>
      <c r="KKB15" s="134"/>
      <c r="KKC15" s="134"/>
      <c r="KKD15" s="134"/>
      <c r="KKE15" s="134"/>
      <c r="KKF15" s="134"/>
      <c r="KKG15" s="134"/>
      <c r="KKH15" s="134"/>
      <c r="KKI15" s="134"/>
      <c r="KKJ15" s="134"/>
      <c r="KKK15" s="134"/>
      <c r="KKL15" s="134"/>
      <c r="KKM15" s="134"/>
      <c r="KKN15" s="134"/>
      <c r="KKO15" s="134"/>
      <c r="KKP15" s="134"/>
      <c r="KKQ15" s="134"/>
      <c r="KKR15" s="134"/>
      <c r="KKS15" s="134"/>
      <c r="KKT15" s="134"/>
      <c r="KKU15" s="134"/>
      <c r="KKV15" s="134"/>
      <c r="KKW15" s="134"/>
      <c r="KKX15" s="134"/>
      <c r="KKY15" s="134"/>
      <c r="KKZ15" s="134"/>
      <c r="KLA15" s="134"/>
      <c r="KLB15" s="134"/>
      <c r="KLC15" s="134"/>
      <c r="KLD15" s="134"/>
      <c r="KLE15" s="134"/>
      <c r="KLF15" s="134"/>
      <c r="KLG15" s="134"/>
      <c r="KLH15" s="134"/>
      <c r="KLI15" s="134"/>
      <c r="KLJ15" s="134"/>
      <c r="KLK15" s="134"/>
      <c r="KLL15" s="134"/>
      <c r="KLM15" s="134"/>
      <c r="KLN15" s="134"/>
      <c r="KLO15" s="134"/>
      <c r="KLP15" s="134"/>
      <c r="KLQ15" s="134"/>
      <c r="KLR15" s="134"/>
      <c r="KLS15" s="134"/>
      <c r="KLT15" s="134"/>
      <c r="KLU15" s="134"/>
      <c r="KLV15" s="134"/>
      <c r="KLW15" s="134"/>
      <c r="KLX15" s="134"/>
      <c r="KLY15" s="134"/>
      <c r="KLZ15" s="134"/>
      <c r="KMA15" s="134"/>
      <c r="KMB15" s="134"/>
      <c r="KMC15" s="134"/>
      <c r="KMD15" s="134"/>
      <c r="KME15" s="134"/>
      <c r="KMF15" s="134"/>
      <c r="KMG15" s="134"/>
      <c r="KMH15" s="134"/>
      <c r="KMI15" s="134"/>
      <c r="KMJ15" s="134"/>
      <c r="KMK15" s="134"/>
      <c r="KML15" s="134"/>
      <c r="KMM15" s="134"/>
      <c r="KMN15" s="134"/>
      <c r="KMO15" s="134"/>
      <c r="KMP15" s="134"/>
      <c r="KMQ15" s="134"/>
      <c r="KMR15" s="134"/>
      <c r="KMS15" s="134"/>
      <c r="KMT15" s="134"/>
      <c r="KMU15" s="134"/>
      <c r="KMV15" s="134"/>
      <c r="KMW15" s="134"/>
      <c r="KMX15" s="134"/>
      <c r="KMY15" s="134"/>
      <c r="KMZ15" s="134"/>
      <c r="KNA15" s="134"/>
      <c r="KNB15" s="134"/>
      <c r="KNC15" s="134"/>
      <c r="KND15" s="134"/>
      <c r="KNE15" s="134"/>
      <c r="KNF15" s="134"/>
      <c r="KNG15" s="134"/>
      <c r="KNH15" s="134"/>
      <c r="KNI15" s="134"/>
      <c r="KNJ15" s="134"/>
      <c r="KNK15" s="134"/>
      <c r="KNL15" s="134"/>
      <c r="KNM15" s="134"/>
      <c r="KNN15" s="134"/>
      <c r="KNO15" s="134"/>
      <c r="KNP15" s="134"/>
      <c r="KNQ15" s="134"/>
      <c r="KNR15" s="134"/>
      <c r="KNS15" s="134"/>
      <c r="KNT15" s="134"/>
      <c r="KNU15" s="134"/>
      <c r="KNV15" s="134"/>
      <c r="KNW15" s="134"/>
      <c r="KNX15" s="134"/>
      <c r="KNY15" s="134"/>
      <c r="KNZ15" s="134"/>
      <c r="KOA15" s="134"/>
      <c r="KOB15" s="134"/>
      <c r="KOC15" s="134"/>
      <c r="KOD15" s="134"/>
      <c r="KOE15" s="134"/>
      <c r="KOF15" s="134"/>
      <c r="KOG15" s="134"/>
      <c r="KOH15" s="134"/>
      <c r="KOI15" s="134"/>
      <c r="KOJ15" s="134"/>
      <c r="KOK15" s="134"/>
      <c r="KOL15" s="134"/>
      <c r="KOM15" s="134"/>
      <c r="KON15" s="134"/>
      <c r="KOO15" s="134"/>
      <c r="KOP15" s="134"/>
      <c r="KOQ15" s="134"/>
      <c r="KOR15" s="134"/>
      <c r="KOS15" s="134"/>
      <c r="KOT15" s="134"/>
      <c r="KOU15" s="134"/>
      <c r="KOV15" s="134"/>
      <c r="KOW15" s="134"/>
      <c r="KOX15" s="134"/>
      <c r="KOY15" s="134"/>
      <c r="KOZ15" s="134"/>
      <c r="KPA15" s="134"/>
      <c r="KPB15" s="134"/>
      <c r="KPC15" s="134"/>
      <c r="KPD15" s="134"/>
      <c r="KPE15" s="134"/>
      <c r="KPF15" s="134"/>
      <c r="KPG15" s="134"/>
      <c r="KPH15" s="134"/>
      <c r="KPI15" s="134"/>
      <c r="KPJ15" s="134"/>
      <c r="KPK15" s="134"/>
      <c r="KPL15" s="134"/>
      <c r="KPM15" s="134"/>
      <c r="KPN15" s="134"/>
      <c r="KPO15" s="134"/>
      <c r="KPP15" s="134"/>
      <c r="KPQ15" s="134"/>
      <c r="KPR15" s="134"/>
      <c r="KPS15" s="134"/>
      <c r="KPT15" s="134"/>
      <c r="KPU15" s="134"/>
      <c r="KPV15" s="134"/>
      <c r="KPW15" s="134"/>
      <c r="KPX15" s="134"/>
      <c r="KPY15" s="134"/>
      <c r="KPZ15" s="134"/>
      <c r="KQA15" s="134"/>
      <c r="KQB15" s="134"/>
      <c r="KQC15" s="134"/>
      <c r="KQD15" s="134"/>
      <c r="KQE15" s="134"/>
      <c r="KQF15" s="134"/>
      <c r="KQG15" s="134"/>
      <c r="KQH15" s="134"/>
      <c r="KQI15" s="134"/>
      <c r="KQJ15" s="134"/>
      <c r="KQK15" s="134"/>
      <c r="KQL15" s="134"/>
      <c r="KQM15" s="134"/>
      <c r="KQN15" s="134"/>
      <c r="KQO15" s="134"/>
      <c r="KQP15" s="134"/>
      <c r="KQQ15" s="134"/>
      <c r="KQR15" s="134"/>
      <c r="KQS15" s="134"/>
      <c r="KQT15" s="134"/>
      <c r="KQU15" s="134"/>
      <c r="KQV15" s="134"/>
      <c r="KQW15" s="134"/>
      <c r="KQX15" s="134"/>
      <c r="KQY15" s="134"/>
      <c r="KQZ15" s="134"/>
      <c r="KRA15" s="134"/>
      <c r="KRB15" s="134"/>
      <c r="KRC15" s="134"/>
      <c r="KRD15" s="134"/>
      <c r="KRE15" s="134"/>
      <c r="KRF15" s="134"/>
      <c r="KRG15" s="134"/>
      <c r="KRH15" s="134"/>
      <c r="KRI15" s="134"/>
      <c r="KRJ15" s="134"/>
      <c r="KRK15" s="134"/>
      <c r="KRL15" s="134"/>
      <c r="KRM15" s="134"/>
      <c r="KRN15" s="134"/>
      <c r="KRO15" s="134"/>
      <c r="KRP15" s="134"/>
      <c r="KRQ15" s="134"/>
      <c r="KRR15" s="134"/>
      <c r="KRS15" s="134"/>
      <c r="KRT15" s="134"/>
      <c r="KRU15" s="134"/>
      <c r="KRV15" s="134"/>
      <c r="KRW15" s="134"/>
      <c r="KRX15" s="134"/>
      <c r="KRY15" s="134"/>
      <c r="KRZ15" s="134"/>
      <c r="KSA15" s="134"/>
      <c r="KSB15" s="134"/>
      <c r="KSC15" s="134"/>
      <c r="KSD15" s="134"/>
      <c r="KSE15" s="134"/>
      <c r="KSF15" s="134"/>
      <c r="KSG15" s="134"/>
      <c r="KSH15" s="134"/>
      <c r="KSI15" s="134"/>
      <c r="KSJ15" s="134"/>
      <c r="KSK15" s="134"/>
      <c r="KSL15" s="134"/>
      <c r="KSM15" s="134"/>
      <c r="KSN15" s="134"/>
      <c r="KSO15" s="134"/>
      <c r="KSP15" s="134"/>
      <c r="KSQ15" s="134"/>
      <c r="KSR15" s="134"/>
      <c r="KSS15" s="134"/>
      <c r="KST15" s="134"/>
      <c r="KSU15" s="134"/>
      <c r="KSV15" s="134"/>
      <c r="KSW15" s="134"/>
      <c r="KSX15" s="134"/>
      <c r="KSY15" s="134"/>
      <c r="KSZ15" s="134"/>
      <c r="KTA15" s="134"/>
      <c r="KTB15" s="134"/>
      <c r="KTC15" s="134"/>
      <c r="KTD15" s="134"/>
      <c r="KTE15" s="134"/>
      <c r="KTF15" s="134"/>
      <c r="KTG15" s="134"/>
      <c r="KTH15" s="134"/>
      <c r="KTI15" s="134"/>
      <c r="KTJ15" s="134"/>
      <c r="KTK15" s="134"/>
      <c r="KTL15" s="134"/>
      <c r="KTM15" s="134"/>
      <c r="KTN15" s="134"/>
      <c r="KTO15" s="134"/>
      <c r="KTP15" s="134"/>
      <c r="KTQ15" s="134"/>
      <c r="KTR15" s="134"/>
      <c r="KTS15" s="134"/>
      <c r="KTT15" s="134"/>
      <c r="KTU15" s="134"/>
      <c r="KTV15" s="134"/>
      <c r="KTW15" s="134"/>
      <c r="KTX15" s="134"/>
      <c r="KTY15" s="134"/>
      <c r="KTZ15" s="134"/>
      <c r="KUA15" s="134"/>
      <c r="KUB15" s="134"/>
      <c r="KUC15" s="134"/>
      <c r="KUD15" s="134"/>
      <c r="KUE15" s="134"/>
      <c r="KUF15" s="134"/>
      <c r="KUG15" s="134"/>
      <c r="KUH15" s="134"/>
      <c r="KUI15" s="134"/>
      <c r="KUJ15" s="134"/>
      <c r="KUK15" s="134"/>
      <c r="KUL15" s="134"/>
      <c r="KUM15" s="134"/>
      <c r="KUN15" s="134"/>
      <c r="KUO15" s="134"/>
      <c r="KUP15" s="134"/>
      <c r="KUQ15" s="134"/>
      <c r="KUR15" s="134"/>
      <c r="KUS15" s="134"/>
      <c r="KUT15" s="134"/>
      <c r="KUU15" s="134"/>
      <c r="KUV15" s="134"/>
      <c r="KUW15" s="134"/>
      <c r="KUX15" s="134"/>
      <c r="KUY15" s="134"/>
      <c r="KUZ15" s="134"/>
      <c r="KVA15" s="134"/>
      <c r="KVB15" s="134"/>
      <c r="KVC15" s="134"/>
      <c r="KVD15" s="134"/>
      <c r="KVE15" s="134"/>
      <c r="KVF15" s="134"/>
      <c r="KVG15" s="134"/>
      <c r="KVH15" s="134"/>
      <c r="KVI15" s="134"/>
      <c r="KVJ15" s="134"/>
      <c r="KVK15" s="134"/>
      <c r="KVL15" s="134"/>
      <c r="KVM15" s="134"/>
      <c r="KVN15" s="134"/>
      <c r="KVO15" s="134"/>
      <c r="KVP15" s="134"/>
      <c r="KVQ15" s="134"/>
      <c r="KVR15" s="134"/>
      <c r="KVS15" s="134"/>
      <c r="KVT15" s="134"/>
      <c r="KVU15" s="134"/>
      <c r="KVV15" s="134"/>
      <c r="KVW15" s="134"/>
      <c r="KVX15" s="134"/>
      <c r="KVY15" s="134"/>
      <c r="KVZ15" s="134"/>
      <c r="KWA15" s="134"/>
      <c r="KWB15" s="134"/>
      <c r="KWC15" s="134"/>
      <c r="KWD15" s="134"/>
      <c r="KWE15" s="134"/>
      <c r="KWF15" s="134"/>
      <c r="KWG15" s="134"/>
      <c r="KWH15" s="134"/>
      <c r="KWI15" s="134"/>
      <c r="KWJ15" s="134"/>
      <c r="KWK15" s="134"/>
      <c r="KWL15" s="134"/>
      <c r="KWM15" s="134"/>
      <c r="KWN15" s="134"/>
      <c r="KWO15" s="134"/>
      <c r="KWP15" s="134"/>
      <c r="KWQ15" s="134"/>
      <c r="KWR15" s="134"/>
      <c r="KWS15" s="134"/>
      <c r="KWT15" s="134"/>
      <c r="KWU15" s="134"/>
      <c r="KWV15" s="134"/>
      <c r="KWW15" s="134"/>
      <c r="KWX15" s="134"/>
      <c r="KWY15" s="134"/>
      <c r="KWZ15" s="134"/>
      <c r="KXA15" s="134"/>
      <c r="KXB15" s="134"/>
      <c r="KXC15" s="134"/>
      <c r="KXD15" s="134"/>
      <c r="KXE15" s="134"/>
      <c r="KXF15" s="134"/>
      <c r="KXG15" s="134"/>
      <c r="KXH15" s="134"/>
      <c r="KXI15" s="134"/>
      <c r="KXJ15" s="134"/>
      <c r="KXK15" s="134"/>
      <c r="KXL15" s="134"/>
      <c r="KXM15" s="134"/>
      <c r="KXN15" s="134"/>
      <c r="KXO15" s="134"/>
      <c r="KXP15" s="134"/>
      <c r="KXQ15" s="134"/>
      <c r="KXR15" s="134"/>
      <c r="KXS15" s="134"/>
      <c r="KXT15" s="134"/>
      <c r="KXU15" s="134"/>
      <c r="KXV15" s="134"/>
      <c r="KXW15" s="134"/>
      <c r="KXX15" s="134"/>
      <c r="KXY15" s="134"/>
      <c r="KXZ15" s="134"/>
      <c r="KYA15" s="134"/>
      <c r="KYB15" s="134"/>
      <c r="KYC15" s="134"/>
      <c r="KYD15" s="134"/>
      <c r="KYE15" s="134"/>
      <c r="KYF15" s="134"/>
      <c r="KYG15" s="134"/>
      <c r="KYH15" s="134"/>
      <c r="KYI15" s="134"/>
      <c r="KYJ15" s="134"/>
      <c r="KYK15" s="134"/>
      <c r="KYL15" s="134"/>
      <c r="KYM15" s="134"/>
      <c r="KYN15" s="134"/>
      <c r="KYO15" s="134"/>
      <c r="KYP15" s="134"/>
      <c r="KYQ15" s="134"/>
      <c r="KYR15" s="134"/>
      <c r="KYS15" s="134"/>
      <c r="KYT15" s="134"/>
      <c r="KYU15" s="134"/>
      <c r="KYV15" s="134"/>
      <c r="KYW15" s="134"/>
      <c r="KYX15" s="134"/>
      <c r="KYY15" s="134"/>
      <c r="KYZ15" s="134"/>
      <c r="KZA15" s="134"/>
      <c r="KZB15" s="134"/>
      <c r="KZC15" s="134"/>
      <c r="KZD15" s="134"/>
      <c r="KZE15" s="134"/>
      <c r="KZF15" s="134"/>
      <c r="KZG15" s="134"/>
      <c r="KZH15" s="134"/>
      <c r="KZI15" s="134"/>
      <c r="KZJ15" s="134"/>
      <c r="KZK15" s="134"/>
      <c r="KZL15" s="134"/>
      <c r="KZM15" s="134"/>
      <c r="KZN15" s="134"/>
      <c r="KZO15" s="134"/>
      <c r="KZP15" s="134"/>
      <c r="KZQ15" s="134"/>
      <c r="KZR15" s="134"/>
      <c r="KZS15" s="134"/>
      <c r="KZT15" s="134"/>
      <c r="KZU15" s="134"/>
      <c r="KZV15" s="134"/>
      <c r="KZW15" s="134"/>
      <c r="KZX15" s="134"/>
      <c r="KZY15" s="134"/>
      <c r="KZZ15" s="134"/>
      <c r="LAA15" s="134"/>
      <c r="LAB15" s="134"/>
      <c r="LAC15" s="134"/>
      <c r="LAD15" s="134"/>
      <c r="LAE15" s="134"/>
      <c r="LAF15" s="134"/>
      <c r="LAG15" s="134"/>
      <c r="LAH15" s="134"/>
      <c r="LAI15" s="134"/>
      <c r="LAJ15" s="134"/>
      <c r="LAK15" s="134"/>
      <c r="LAL15" s="134"/>
      <c r="LAM15" s="134"/>
      <c r="LAN15" s="134"/>
      <c r="LAO15" s="134"/>
      <c r="LAP15" s="134"/>
      <c r="LAQ15" s="134"/>
      <c r="LAR15" s="134"/>
      <c r="LAS15" s="134"/>
      <c r="LAT15" s="134"/>
      <c r="LAU15" s="134"/>
      <c r="LAV15" s="134"/>
      <c r="LAW15" s="134"/>
      <c r="LAX15" s="134"/>
      <c r="LAY15" s="134"/>
      <c r="LAZ15" s="134"/>
      <c r="LBA15" s="134"/>
      <c r="LBB15" s="134"/>
      <c r="LBC15" s="134"/>
      <c r="LBD15" s="134"/>
      <c r="LBE15" s="134"/>
      <c r="LBF15" s="134"/>
      <c r="LBG15" s="134"/>
      <c r="LBH15" s="134"/>
      <c r="LBI15" s="134"/>
      <c r="LBJ15" s="134"/>
      <c r="LBK15" s="134"/>
      <c r="LBL15" s="134"/>
      <c r="LBM15" s="134"/>
      <c r="LBN15" s="134"/>
      <c r="LBO15" s="134"/>
      <c r="LBP15" s="134"/>
      <c r="LBQ15" s="134"/>
      <c r="LBR15" s="134"/>
      <c r="LBS15" s="134"/>
      <c r="LBT15" s="134"/>
      <c r="LBU15" s="134"/>
      <c r="LBV15" s="134"/>
      <c r="LBW15" s="134"/>
      <c r="LBX15" s="134"/>
      <c r="LBY15" s="134"/>
      <c r="LBZ15" s="134"/>
      <c r="LCA15" s="134"/>
      <c r="LCB15" s="134"/>
      <c r="LCC15" s="134"/>
      <c r="LCD15" s="134"/>
      <c r="LCE15" s="134"/>
      <c r="LCF15" s="134"/>
      <c r="LCG15" s="134"/>
      <c r="LCH15" s="134"/>
      <c r="LCI15" s="134"/>
      <c r="LCJ15" s="134"/>
      <c r="LCK15" s="134"/>
      <c r="LCL15" s="134"/>
      <c r="LCM15" s="134"/>
      <c r="LCN15" s="134"/>
      <c r="LCO15" s="134"/>
      <c r="LCP15" s="134"/>
      <c r="LCQ15" s="134"/>
      <c r="LCR15" s="134"/>
      <c r="LCS15" s="134"/>
      <c r="LCT15" s="134"/>
      <c r="LCU15" s="134"/>
      <c r="LCV15" s="134"/>
      <c r="LCW15" s="134"/>
      <c r="LCX15" s="134"/>
      <c r="LCY15" s="134"/>
      <c r="LCZ15" s="134"/>
      <c r="LDA15" s="134"/>
      <c r="LDB15" s="134"/>
      <c r="LDC15" s="134"/>
      <c r="LDD15" s="134"/>
      <c r="LDE15" s="134"/>
      <c r="LDF15" s="134"/>
      <c r="LDG15" s="134"/>
      <c r="LDH15" s="134"/>
      <c r="LDI15" s="134"/>
      <c r="LDJ15" s="134"/>
      <c r="LDK15" s="134"/>
      <c r="LDL15" s="134"/>
      <c r="LDM15" s="134"/>
      <c r="LDN15" s="134"/>
      <c r="LDO15" s="134"/>
      <c r="LDP15" s="134"/>
      <c r="LDQ15" s="134"/>
      <c r="LDR15" s="134"/>
      <c r="LDS15" s="134"/>
      <c r="LDT15" s="134"/>
      <c r="LDU15" s="134"/>
      <c r="LDV15" s="134"/>
      <c r="LDW15" s="134"/>
      <c r="LDX15" s="134"/>
      <c r="LDY15" s="134"/>
      <c r="LDZ15" s="134"/>
      <c r="LEA15" s="134"/>
      <c r="LEB15" s="134"/>
      <c r="LEC15" s="134"/>
      <c r="LED15" s="134"/>
      <c r="LEE15" s="134"/>
      <c r="LEF15" s="134"/>
      <c r="LEG15" s="134"/>
      <c r="LEH15" s="134"/>
      <c r="LEI15" s="134"/>
      <c r="LEJ15" s="134"/>
      <c r="LEK15" s="134"/>
      <c r="LEL15" s="134"/>
      <c r="LEM15" s="134"/>
      <c r="LEN15" s="134"/>
      <c r="LEO15" s="134"/>
      <c r="LEP15" s="134"/>
      <c r="LEQ15" s="134"/>
      <c r="LER15" s="134"/>
      <c r="LES15" s="134"/>
      <c r="LET15" s="134"/>
      <c r="LEU15" s="134"/>
      <c r="LEV15" s="134"/>
      <c r="LEW15" s="134"/>
      <c r="LEX15" s="134"/>
      <c r="LEY15" s="134"/>
      <c r="LEZ15" s="134"/>
      <c r="LFA15" s="134"/>
      <c r="LFB15" s="134"/>
      <c r="LFC15" s="134"/>
      <c r="LFD15" s="134"/>
      <c r="LFE15" s="134"/>
      <c r="LFF15" s="134"/>
      <c r="LFG15" s="134"/>
      <c r="LFH15" s="134"/>
      <c r="LFI15" s="134"/>
      <c r="LFJ15" s="134"/>
      <c r="LFK15" s="134"/>
      <c r="LFL15" s="134"/>
      <c r="LFM15" s="134"/>
      <c r="LFN15" s="134"/>
      <c r="LFO15" s="134"/>
      <c r="LFP15" s="134"/>
      <c r="LFQ15" s="134"/>
      <c r="LFR15" s="134"/>
      <c r="LFS15" s="134"/>
      <c r="LFT15" s="134"/>
      <c r="LFU15" s="134"/>
      <c r="LFV15" s="134"/>
      <c r="LFW15" s="134"/>
      <c r="LFX15" s="134"/>
      <c r="LFY15" s="134"/>
      <c r="LFZ15" s="134"/>
      <c r="LGA15" s="134"/>
      <c r="LGB15" s="134"/>
      <c r="LGC15" s="134"/>
      <c r="LGD15" s="134"/>
      <c r="LGE15" s="134"/>
      <c r="LGF15" s="134"/>
      <c r="LGG15" s="134"/>
      <c r="LGH15" s="134"/>
      <c r="LGI15" s="134"/>
      <c r="LGJ15" s="134"/>
      <c r="LGK15" s="134"/>
      <c r="LGL15" s="134"/>
      <c r="LGM15" s="134"/>
      <c r="LGN15" s="134"/>
      <c r="LGO15" s="134"/>
      <c r="LGP15" s="134"/>
      <c r="LGQ15" s="134"/>
      <c r="LGR15" s="134"/>
      <c r="LGS15" s="134"/>
      <c r="LGT15" s="134"/>
      <c r="LGU15" s="134"/>
      <c r="LGV15" s="134"/>
      <c r="LGW15" s="134"/>
      <c r="LGX15" s="134"/>
      <c r="LGY15" s="134"/>
      <c r="LGZ15" s="134"/>
      <c r="LHA15" s="134"/>
      <c r="LHB15" s="134"/>
      <c r="LHC15" s="134"/>
      <c r="LHD15" s="134"/>
      <c r="LHE15" s="134"/>
      <c r="LHF15" s="134"/>
      <c r="LHG15" s="134"/>
      <c r="LHH15" s="134"/>
      <c r="LHI15" s="134"/>
      <c r="LHJ15" s="134"/>
      <c r="LHK15" s="134"/>
      <c r="LHL15" s="134"/>
      <c r="LHM15" s="134"/>
      <c r="LHN15" s="134"/>
      <c r="LHO15" s="134"/>
      <c r="LHP15" s="134"/>
      <c r="LHQ15" s="134"/>
      <c r="LHR15" s="134"/>
      <c r="LHS15" s="134"/>
      <c r="LHT15" s="134"/>
      <c r="LHU15" s="134"/>
      <c r="LHV15" s="134"/>
      <c r="LHW15" s="134"/>
      <c r="LHX15" s="134"/>
      <c r="LHY15" s="134"/>
      <c r="LHZ15" s="134"/>
      <c r="LIA15" s="134"/>
      <c r="LIB15" s="134"/>
      <c r="LIC15" s="134"/>
      <c r="LID15" s="134"/>
      <c r="LIE15" s="134"/>
      <c r="LIF15" s="134"/>
      <c r="LIG15" s="134"/>
      <c r="LIH15" s="134"/>
      <c r="LII15" s="134"/>
      <c r="LIJ15" s="134"/>
      <c r="LIK15" s="134"/>
      <c r="LIL15" s="134"/>
      <c r="LIM15" s="134"/>
      <c r="LIN15" s="134"/>
      <c r="LIO15" s="134"/>
      <c r="LIP15" s="134"/>
      <c r="LIQ15" s="134"/>
      <c r="LIR15" s="134"/>
      <c r="LIS15" s="134"/>
      <c r="LIT15" s="134"/>
      <c r="LIU15" s="134"/>
      <c r="LIV15" s="134"/>
      <c r="LIW15" s="134"/>
      <c r="LIX15" s="134"/>
      <c r="LIY15" s="134"/>
      <c r="LIZ15" s="134"/>
      <c r="LJA15" s="134"/>
      <c r="LJB15" s="134"/>
      <c r="LJC15" s="134"/>
      <c r="LJD15" s="134"/>
      <c r="LJE15" s="134"/>
      <c r="LJF15" s="134"/>
      <c r="LJG15" s="134"/>
      <c r="LJH15" s="134"/>
      <c r="LJI15" s="134"/>
      <c r="LJJ15" s="134"/>
      <c r="LJK15" s="134"/>
      <c r="LJL15" s="134"/>
      <c r="LJM15" s="134"/>
      <c r="LJN15" s="134"/>
      <c r="LJO15" s="134"/>
      <c r="LJP15" s="134"/>
      <c r="LJQ15" s="134"/>
      <c r="LJR15" s="134"/>
      <c r="LJS15" s="134"/>
      <c r="LJT15" s="134"/>
      <c r="LJU15" s="134"/>
      <c r="LJV15" s="134"/>
      <c r="LJW15" s="134"/>
      <c r="LJX15" s="134"/>
      <c r="LJY15" s="134"/>
      <c r="LJZ15" s="134"/>
      <c r="LKA15" s="134"/>
      <c r="LKB15" s="134"/>
      <c r="LKC15" s="134"/>
      <c r="LKD15" s="134"/>
      <c r="LKE15" s="134"/>
      <c r="LKF15" s="134"/>
      <c r="LKG15" s="134"/>
      <c r="LKH15" s="134"/>
      <c r="LKI15" s="134"/>
      <c r="LKJ15" s="134"/>
      <c r="LKK15" s="134"/>
      <c r="LKL15" s="134"/>
      <c r="LKM15" s="134"/>
      <c r="LKN15" s="134"/>
      <c r="LKO15" s="134"/>
      <c r="LKP15" s="134"/>
      <c r="LKQ15" s="134"/>
      <c r="LKR15" s="134"/>
      <c r="LKS15" s="134"/>
      <c r="LKT15" s="134"/>
      <c r="LKU15" s="134"/>
      <c r="LKV15" s="134"/>
      <c r="LKW15" s="134"/>
      <c r="LKX15" s="134"/>
      <c r="LKY15" s="134"/>
      <c r="LKZ15" s="134"/>
      <c r="LLA15" s="134"/>
      <c r="LLB15" s="134"/>
      <c r="LLC15" s="134"/>
      <c r="LLD15" s="134"/>
      <c r="LLE15" s="134"/>
      <c r="LLF15" s="134"/>
      <c r="LLG15" s="134"/>
      <c r="LLH15" s="134"/>
      <c r="LLI15" s="134"/>
      <c r="LLJ15" s="134"/>
      <c r="LLK15" s="134"/>
      <c r="LLL15" s="134"/>
      <c r="LLM15" s="134"/>
      <c r="LLN15" s="134"/>
      <c r="LLO15" s="134"/>
      <c r="LLP15" s="134"/>
      <c r="LLQ15" s="134"/>
      <c r="LLR15" s="134"/>
      <c r="LLS15" s="134"/>
      <c r="LLT15" s="134"/>
      <c r="LLU15" s="134"/>
      <c r="LLV15" s="134"/>
      <c r="LLW15" s="134"/>
      <c r="LLX15" s="134"/>
      <c r="LLY15" s="134"/>
      <c r="LLZ15" s="134"/>
      <c r="LMA15" s="134"/>
      <c r="LMB15" s="134"/>
      <c r="LMC15" s="134"/>
      <c r="LMD15" s="134"/>
      <c r="LME15" s="134"/>
      <c r="LMF15" s="134"/>
      <c r="LMG15" s="134"/>
      <c r="LMH15" s="134"/>
      <c r="LMI15" s="134"/>
      <c r="LMJ15" s="134"/>
      <c r="LMK15" s="134"/>
      <c r="LML15" s="134"/>
      <c r="LMM15" s="134"/>
      <c r="LMN15" s="134"/>
      <c r="LMO15" s="134"/>
      <c r="LMP15" s="134"/>
      <c r="LMQ15" s="134"/>
      <c r="LMR15" s="134"/>
      <c r="LMS15" s="134"/>
      <c r="LMT15" s="134"/>
      <c r="LMU15" s="134"/>
      <c r="LMV15" s="134"/>
      <c r="LMW15" s="134"/>
      <c r="LMX15" s="134"/>
      <c r="LMY15" s="134"/>
      <c r="LMZ15" s="134"/>
      <c r="LNA15" s="134"/>
      <c r="LNB15" s="134"/>
      <c r="LNC15" s="134"/>
      <c r="LND15" s="134"/>
      <c r="LNE15" s="134"/>
      <c r="LNF15" s="134"/>
      <c r="LNG15" s="134"/>
      <c r="LNH15" s="134"/>
      <c r="LNI15" s="134"/>
      <c r="LNJ15" s="134"/>
      <c r="LNK15" s="134"/>
      <c r="LNL15" s="134"/>
      <c r="LNM15" s="134"/>
      <c r="LNN15" s="134"/>
      <c r="LNO15" s="134"/>
      <c r="LNP15" s="134"/>
      <c r="LNQ15" s="134"/>
      <c r="LNR15" s="134"/>
      <c r="LNS15" s="134"/>
      <c r="LNT15" s="134"/>
      <c r="LNU15" s="134"/>
      <c r="LNV15" s="134"/>
      <c r="LNW15" s="134"/>
      <c r="LNX15" s="134"/>
      <c r="LNY15" s="134"/>
      <c r="LNZ15" s="134"/>
      <c r="LOA15" s="134"/>
      <c r="LOB15" s="134"/>
      <c r="LOC15" s="134"/>
      <c r="LOD15" s="134"/>
      <c r="LOE15" s="134"/>
      <c r="LOF15" s="134"/>
      <c r="LOG15" s="134"/>
      <c r="LOH15" s="134"/>
      <c r="LOI15" s="134"/>
      <c r="LOJ15" s="134"/>
      <c r="LOK15" s="134"/>
      <c r="LOL15" s="134"/>
      <c r="LOM15" s="134"/>
      <c r="LON15" s="134"/>
      <c r="LOO15" s="134"/>
      <c r="LOP15" s="134"/>
      <c r="LOQ15" s="134"/>
      <c r="LOR15" s="134"/>
      <c r="LOS15" s="134"/>
      <c r="LOT15" s="134"/>
      <c r="LOU15" s="134"/>
      <c r="LOV15" s="134"/>
      <c r="LOW15" s="134"/>
      <c r="LOX15" s="134"/>
      <c r="LOY15" s="134"/>
      <c r="LOZ15" s="134"/>
      <c r="LPA15" s="134"/>
      <c r="LPB15" s="134"/>
      <c r="LPC15" s="134"/>
      <c r="LPD15" s="134"/>
      <c r="LPE15" s="134"/>
      <c r="LPF15" s="134"/>
      <c r="LPG15" s="134"/>
      <c r="LPH15" s="134"/>
      <c r="LPI15" s="134"/>
      <c r="LPJ15" s="134"/>
      <c r="LPK15" s="134"/>
      <c r="LPL15" s="134"/>
      <c r="LPM15" s="134"/>
      <c r="LPN15" s="134"/>
      <c r="LPO15" s="134"/>
      <c r="LPP15" s="134"/>
      <c r="LPQ15" s="134"/>
      <c r="LPR15" s="134"/>
      <c r="LPS15" s="134"/>
      <c r="LPT15" s="134"/>
      <c r="LPU15" s="134"/>
      <c r="LPV15" s="134"/>
      <c r="LPW15" s="134"/>
      <c r="LPX15" s="134"/>
      <c r="LPY15" s="134"/>
      <c r="LPZ15" s="134"/>
      <c r="LQA15" s="134"/>
      <c r="LQB15" s="134"/>
      <c r="LQC15" s="134"/>
      <c r="LQD15" s="134"/>
      <c r="LQE15" s="134"/>
      <c r="LQF15" s="134"/>
      <c r="LQG15" s="134"/>
      <c r="LQH15" s="134"/>
      <c r="LQI15" s="134"/>
      <c r="LQJ15" s="134"/>
      <c r="LQK15" s="134"/>
      <c r="LQL15" s="134"/>
      <c r="LQM15" s="134"/>
      <c r="LQN15" s="134"/>
      <c r="LQO15" s="134"/>
      <c r="LQP15" s="134"/>
      <c r="LQQ15" s="134"/>
      <c r="LQR15" s="134"/>
      <c r="LQS15" s="134"/>
      <c r="LQT15" s="134"/>
      <c r="LQU15" s="134"/>
      <c r="LQV15" s="134"/>
      <c r="LQW15" s="134"/>
      <c r="LQX15" s="134"/>
      <c r="LQY15" s="134"/>
      <c r="LQZ15" s="134"/>
      <c r="LRA15" s="134"/>
      <c r="LRB15" s="134"/>
      <c r="LRC15" s="134"/>
      <c r="LRD15" s="134"/>
      <c r="LRE15" s="134"/>
      <c r="LRF15" s="134"/>
      <c r="LRG15" s="134"/>
      <c r="LRH15" s="134"/>
      <c r="LRI15" s="134"/>
      <c r="LRJ15" s="134"/>
      <c r="LRK15" s="134"/>
      <c r="LRL15" s="134"/>
      <c r="LRM15" s="134"/>
      <c r="LRN15" s="134"/>
      <c r="LRO15" s="134"/>
      <c r="LRP15" s="134"/>
      <c r="LRQ15" s="134"/>
      <c r="LRR15" s="134"/>
      <c r="LRS15" s="134"/>
      <c r="LRT15" s="134"/>
      <c r="LRU15" s="134"/>
      <c r="LRV15" s="134"/>
      <c r="LRW15" s="134"/>
      <c r="LRX15" s="134"/>
      <c r="LRY15" s="134"/>
      <c r="LRZ15" s="134"/>
      <c r="LSA15" s="134"/>
      <c r="LSB15" s="134"/>
      <c r="LSC15" s="134"/>
      <c r="LSD15" s="134"/>
      <c r="LSE15" s="134"/>
      <c r="LSF15" s="134"/>
      <c r="LSG15" s="134"/>
      <c r="LSH15" s="134"/>
      <c r="LSI15" s="134"/>
      <c r="LSJ15" s="134"/>
      <c r="LSK15" s="134"/>
      <c r="LSL15" s="134"/>
      <c r="LSM15" s="134"/>
      <c r="LSN15" s="134"/>
      <c r="LSO15" s="134"/>
      <c r="LSP15" s="134"/>
      <c r="LSQ15" s="134"/>
      <c r="LSR15" s="134"/>
      <c r="LSS15" s="134"/>
      <c r="LST15" s="134"/>
      <c r="LSU15" s="134"/>
      <c r="LSV15" s="134"/>
      <c r="LSW15" s="134"/>
      <c r="LSX15" s="134"/>
      <c r="LSY15" s="134"/>
      <c r="LSZ15" s="134"/>
      <c r="LTA15" s="134"/>
      <c r="LTB15" s="134"/>
      <c r="LTC15" s="134"/>
      <c r="LTD15" s="134"/>
      <c r="LTE15" s="134"/>
      <c r="LTF15" s="134"/>
      <c r="LTG15" s="134"/>
      <c r="LTH15" s="134"/>
      <c r="LTI15" s="134"/>
      <c r="LTJ15" s="134"/>
      <c r="LTK15" s="134"/>
      <c r="LTL15" s="134"/>
      <c r="LTM15" s="134"/>
      <c r="LTN15" s="134"/>
      <c r="LTO15" s="134"/>
      <c r="LTP15" s="134"/>
      <c r="LTQ15" s="134"/>
      <c r="LTR15" s="134"/>
      <c r="LTS15" s="134"/>
      <c r="LTT15" s="134"/>
      <c r="LTU15" s="134"/>
      <c r="LTV15" s="134"/>
      <c r="LTW15" s="134"/>
      <c r="LTX15" s="134"/>
      <c r="LTY15" s="134"/>
      <c r="LTZ15" s="134"/>
      <c r="LUA15" s="134"/>
      <c r="LUB15" s="134"/>
      <c r="LUC15" s="134"/>
      <c r="LUD15" s="134"/>
      <c r="LUE15" s="134"/>
      <c r="LUF15" s="134"/>
      <c r="LUG15" s="134"/>
      <c r="LUH15" s="134"/>
      <c r="LUI15" s="134"/>
      <c r="LUJ15" s="134"/>
      <c r="LUK15" s="134"/>
      <c r="LUL15" s="134"/>
      <c r="LUM15" s="134"/>
      <c r="LUN15" s="134"/>
      <c r="LUO15" s="134"/>
      <c r="LUP15" s="134"/>
      <c r="LUQ15" s="134"/>
      <c r="LUR15" s="134"/>
      <c r="LUS15" s="134"/>
      <c r="LUT15" s="134"/>
      <c r="LUU15" s="134"/>
      <c r="LUV15" s="134"/>
      <c r="LUW15" s="134"/>
      <c r="LUX15" s="134"/>
      <c r="LUY15" s="134"/>
      <c r="LUZ15" s="134"/>
      <c r="LVA15" s="134"/>
      <c r="LVB15" s="134"/>
      <c r="LVC15" s="134"/>
      <c r="LVD15" s="134"/>
      <c r="LVE15" s="134"/>
      <c r="LVF15" s="134"/>
      <c r="LVG15" s="134"/>
      <c r="LVH15" s="134"/>
      <c r="LVI15" s="134"/>
      <c r="LVJ15" s="134"/>
      <c r="LVK15" s="134"/>
      <c r="LVL15" s="134"/>
      <c r="LVM15" s="134"/>
      <c r="LVN15" s="134"/>
      <c r="LVO15" s="134"/>
      <c r="LVP15" s="134"/>
      <c r="LVQ15" s="134"/>
      <c r="LVR15" s="134"/>
      <c r="LVS15" s="134"/>
      <c r="LVT15" s="134"/>
      <c r="LVU15" s="134"/>
      <c r="LVV15" s="134"/>
      <c r="LVW15" s="134"/>
      <c r="LVX15" s="134"/>
      <c r="LVY15" s="134"/>
      <c r="LVZ15" s="134"/>
      <c r="LWA15" s="134"/>
      <c r="LWB15" s="134"/>
      <c r="LWC15" s="134"/>
      <c r="LWD15" s="134"/>
      <c r="LWE15" s="134"/>
      <c r="LWF15" s="134"/>
      <c r="LWG15" s="134"/>
      <c r="LWH15" s="134"/>
      <c r="LWI15" s="134"/>
      <c r="LWJ15" s="134"/>
      <c r="LWK15" s="134"/>
      <c r="LWL15" s="134"/>
      <c r="LWM15" s="134"/>
      <c r="LWN15" s="134"/>
      <c r="LWO15" s="134"/>
      <c r="LWP15" s="134"/>
      <c r="LWQ15" s="134"/>
      <c r="LWR15" s="134"/>
      <c r="LWS15" s="134"/>
      <c r="LWT15" s="134"/>
      <c r="LWU15" s="134"/>
      <c r="LWV15" s="134"/>
      <c r="LWW15" s="134"/>
      <c r="LWX15" s="134"/>
      <c r="LWY15" s="134"/>
      <c r="LWZ15" s="134"/>
      <c r="LXA15" s="134"/>
      <c r="LXB15" s="134"/>
      <c r="LXC15" s="134"/>
      <c r="LXD15" s="134"/>
      <c r="LXE15" s="134"/>
      <c r="LXF15" s="134"/>
      <c r="LXG15" s="134"/>
      <c r="LXH15" s="134"/>
      <c r="LXI15" s="134"/>
      <c r="LXJ15" s="134"/>
      <c r="LXK15" s="134"/>
      <c r="LXL15" s="134"/>
      <c r="LXM15" s="134"/>
      <c r="LXN15" s="134"/>
      <c r="LXO15" s="134"/>
      <c r="LXP15" s="134"/>
      <c r="LXQ15" s="134"/>
      <c r="LXR15" s="134"/>
      <c r="LXS15" s="134"/>
      <c r="LXT15" s="134"/>
      <c r="LXU15" s="134"/>
      <c r="LXV15" s="134"/>
      <c r="LXW15" s="134"/>
      <c r="LXX15" s="134"/>
      <c r="LXY15" s="134"/>
      <c r="LXZ15" s="134"/>
      <c r="LYA15" s="134"/>
      <c r="LYB15" s="134"/>
      <c r="LYC15" s="134"/>
      <c r="LYD15" s="134"/>
      <c r="LYE15" s="134"/>
      <c r="LYF15" s="134"/>
      <c r="LYG15" s="134"/>
      <c r="LYH15" s="134"/>
      <c r="LYI15" s="134"/>
      <c r="LYJ15" s="134"/>
      <c r="LYK15" s="134"/>
      <c r="LYL15" s="134"/>
      <c r="LYM15" s="134"/>
      <c r="LYN15" s="134"/>
      <c r="LYO15" s="134"/>
      <c r="LYP15" s="134"/>
      <c r="LYQ15" s="134"/>
      <c r="LYR15" s="134"/>
      <c r="LYS15" s="134"/>
      <c r="LYT15" s="134"/>
      <c r="LYU15" s="134"/>
      <c r="LYV15" s="134"/>
      <c r="LYW15" s="134"/>
      <c r="LYX15" s="134"/>
      <c r="LYY15" s="134"/>
      <c r="LYZ15" s="134"/>
      <c r="LZA15" s="134"/>
      <c r="LZB15" s="134"/>
      <c r="LZC15" s="134"/>
      <c r="LZD15" s="134"/>
      <c r="LZE15" s="134"/>
      <c r="LZF15" s="134"/>
      <c r="LZG15" s="134"/>
      <c r="LZH15" s="134"/>
      <c r="LZI15" s="134"/>
      <c r="LZJ15" s="134"/>
      <c r="LZK15" s="134"/>
      <c r="LZL15" s="134"/>
      <c r="LZM15" s="134"/>
      <c r="LZN15" s="134"/>
      <c r="LZO15" s="134"/>
      <c r="LZP15" s="134"/>
      <c r="LZQ15" s="134"/>
      <c r="LZR15" s="134"/>
      <c r="LZS15" s="134"/>
      <c r="LZT15" s="134"/>
      <c r="LZU15" s="134"/>
      <c r="LZV15" s="134"/>
      <c r="LZW15" s="134"/>
      <c r="LZX15" s="134"/>
      <c r="LZY15" s="134"/>
      <c r="LZZ15" s="134"/>
      <c r="MAA15" s="134"/>
      <c r="MAB15" s="134"/>
      <c r="MAC15" s="134"/>
      <c r="MAD15" s="134"/>
      <c r="MAE15" s="134"/>
      <c r="MAF15" s="134"/>
      <c r="MAG15" s="134"/>
      <c r="MAH15" s="134"/>
      <c r="MAI15" s="134"/>
      <c r="MAJ15" s="134"/>
      <c r="MAK15" s="134"/>
      <c r="MAL15" s="134"/>
      <c r="MAM15" s="134"/>
      <c r="MAN15" s="134"/>
      <c r="MAO15" s="134"/>
      <c r="MAP15" s="134"/>
      <c r="MAQ15" s="134"/>
      <c r="MAR15" s="134"/>
      <c r="MAS15" s="134"/>
      <c r="MAT15" s="134"/>
      <c r="MAU15" s="134"/>
      <c r="MAV15" s="134"/>
      <c r="MAW15" s="134"/>
      <c r="MAX15" s="134"/>
      <c r="MAY15" s="134"/>
      <c r="MAZ15" s="134"/>
      <c r="MBA15" s="134"/>
      <c r="MBB15" s="134"/>
      <c r="MBC15" s="134"/>
      <c r="MBD15" s="134"/>
      <c r="MBE15" s="134"/>
      <c r="MBF15" s="134"/>
      <c r="MBG15" s="134"/>
      <c r="MBH15" s="134"/>
      <c r="MBI15" s="134"/>
      <c r="MBJ15" s="134"/>
      <c r="MBK15" s="134"/>
      <c r="MBL15" s="134"/>
      <c r="MBM15" s="134"/>
      <c r="MBN15" s="134"/>
      <c r="MBO15" s="134"/>
      <c r="MBP15" s="134"/>
      <c r="MBQ15" s="134"/>
      <c r="MBR15" s="134"/>
      <c r="MBS15" s="134"/>
      <c r="MBT15" s="134"/>
      <c r="MBU15" s="134"/>
      <c r="MBV15" s="134"/>
      <c r="MBW15" s="134"/>
      <c r="MBX15" s="134"/>
      <c r="MBY15" s="134"/>
      <c r="MBZ15" s="134"/>
      <c r="MCA15" s="134"/>
      <c r="MCB15" s="134"/>
      <c r="MCC15" s="134"/>
      <c r="MCD15" s="134"/>
      <c r="MCE15" s="134"/>
      <c r="MCF15" s="134"/>
      <c r="MCG15" s="134"/>
      <c r="MCH15" s="134"/>
      <c r="MCI15" s="134"/>
      <c r="MCJ15" s="134"/>
      <c r="MCK15" s="134"/>
      <c r="MCL15" s="134"/>
      <c r="MCM15" s="134"/>
      <c r="MCN15" s="134"/>
      <c r="MCO15" s="134"/>
      <c r="MCP15" s="134"/>
      <c r="MCQ15" s="134"/>
      <c r="MCR15" s="134"/>
      <c r="MCS15" s="134"/>
      <c r="MCT15" s="134"/>
      <c r="MCU15" s="134"/>
      <c r="MCV15" s="134"/>
      <c r="MCW15" s="134"/>
      <c r="MCX15" s="134"/>
      <c r="MCY15" s="134"/>
      <c r="MCZ15" s="134"/>
      <c r="MDA15" s="134"/>
      <c r="MDB15" s="134"/>
      <c r="MDC15" s="134"/>
      <c r="MDD15" s="134"/>
      <c r="MDE15" s="134"/>
      <c r="MDF15" s="134"/>
      <c r="MDG15" s="134"/>
      <c r="MDH15" s="134"/>
      <c r="MDI15" s="134"/>
      <c r="MDJ15" s="134"/>
      <c r="MDK15" s="134"/>
      <c r="MDL15" s="134"/>
      <c r="MDM15" s="134"/>
      <c r="MDN15" s="134"/>
      <c r="MDO15" s="134"/>
      <c r="MDP15" s="134"/>
      <c r="MDQ15" s="134"/>
      <c r="MDR15" s="134"/>
      <c r="MDS15" s="134"/>
      <c r="MDT15" s="134"/>
      <c r="MDU15" s="134"/>
      <c r="MDV15" s="134"/>
      <c r="MDW15" s="134"/>
      <c r="MDX15" s="134"/>
      <c r="MDY15" s="134"/>
      <c r="MDZ15" s="134"/>
      <c r="MEA15" s="134"/>
      <c r="MEB15" s="134"/>
      <c r="MEC15" s="134"/>
      <c r="MED15" s="134"/>
      <c r="MEE15" s="134"/>
      <c r="MEF15" s="134"/>
      <c r="MEG15" s="134"/>
      <c r="MEH15" s="134"/>
      <c r="MEI15" s="134"/>
      <c r="MEJ15" s="134"/>
      <c r="MEK15" s="134"/>
      <c r="MEL15" s="134"/>
      <c r="MEM15" s="134"/>
      <c r="MEN15" s="134"/>
      <c r="MEO15" s="134"/>
      <c r="MEP15" s="134"/>
      <c r="MEQ15" s="134"/>
      <c r="MER15" s="134"/>
      <c r="MES15" s="134"/>
      <c r="MET15" s="134"/>
      <c r="MEU15" s="134"/>
      <c r="MEV15" s="134"/>
      <c r="MEW15" s="134"/>
      <c r="MEX15" s="134"/>
      <c r="MEY15" s="134"/>
      <c r="MEZ15" s="134"/>
      <c r="MFA15" s="134"/>
      <c r="MFB15" s="134"/>
      <c r="MFC15" s="134"/>
      <c r="MFD15" s="134"/>
      <c r="MFE15" s="134"/>
      <c r="MFF15" s="134"/>
      <c r="MFG15" s="134"/>
      <c r="MFH15" s="134"/>
      <c r="MFI15" s="134"/>
      <c r="MFJ15" s="134"/>
      <c r="MFK15" s="134"/>
      <c r="MFL15" s="134"/>
      <c r="MFM15" s="134"/>
      <c r="MFN15" s="134"/>
      <c r="MFO15" s="134"/>
      <c r="MFP15" s="134"/>
      <c r="MFQ15" s="134"/>
      <c r="MFR15" s="134"/>
      <c r="MFS15" s="134"/>
      <c r="MFT15" s="134"/>
      <c r="MFU15" s="134"/>
      <c r="MFV15" s="134"/>
      <c r="MFW15" s="134"/>
      <c r="MFX15" s="134"/>
      <c r="MFY15" s="134"/>
      <c r="MFZ15" s="134"/>
      <c r="MGA15" s="134"/>
      <c r="MGB15" s="134"/>
      <c r="MGC15" s="134"/>
      <c r="MGD15" s="134"/>
      <c r="MGE15" s="134"/>
      <c r="MGF15" s="134"/>
      <c r="MGG15" s="134"/>
      <c r="MGH15" s="134"/>
      <c r="MGI15" s="134"/>
      <c r="MGJ15" s="134"/>
      <c r="MGK15" s="134"/>
      <c r="MGL15" s="134"/>
      <c r="MGM15" s="134"/>
      <c r="MGN15" s="134"/>
      <c r="MGO15" s="134"/>
      <c r="MGP15" s="134"/>
      <c r="MGQ15" s="134"/>
      <c r="MGR15" s="134"/>
      <c r="MGS15" s="134"/>
      <c r="MGT15" s="134"/>
      <c r="MGU15" s="134"/>
      <c r="MGV15" s="134"/>
      <c r="MGW15" s="134"/>
      <c r="MGX15" s="134"/>
      <c r="MGY15" s="134"/>
      <c r="MGZ15" s="134"/>
      <c r="MHA15" s="134"/>
      <c r="MHB15" s="134"/>
      <c r="MHC15" s="134"/>
      <c r="MHD15" s="134"/>
      <c r="MHE15" s="134"/>
      <c r="MHF15" s="134"/>
      <c r="MHG15" s="134"/>
      <c r="MHH15" s="134"/>
      <c r="MHI15" s="134"/>
      <c r="MHJ15" s="134"/>
      <c r="MHK15" s="134"/>
      <c r="MHL15" s="134"/>
      <c r="MHM15" s="134"/>
      <c r="MHN15" s="134"/>
      <c r="MHO15" s="134"/>
      <c r="MHP15" s="134"/>
      <c r="MHQ15" s="134"/>
      <c r="MHR15" s="134"/>
      <c r="MHS15" s="134"/>
      <c r="MHT15" s="134"/>
      <c r="MHU15" s="134"/>
      <c r="MHV15" s="134"/>
      <c r="MHW15" s="134"/>
      <c r="MHX15" s="134"/>
      <c r="MHY15" s="134"/>
      <c r="MHZ15" s="134"/>
      <c r="MIA15" s="134"/>
      <c r="MIB15" s="134"/>
      <c r="MIC15" s="134"/>
      <c r="MID15" s="134"/>
      <c r="MIE15" s="134"/>
      <c r="MIF15" s="134"/>
      <c r="MIG15" s="134"/>
      <c r="MIH15" s="134"/>
      <c r="MII15" s="134"/>
      <c r="MIJ15" s="134"/>
      <c r="MIK15" s="134"/>
      <c r="MIL15" s="134"/>
      <c r="MIM15" s="134"/>
      <c r="MIN15" s="134"/>
      <c r="MIO15" s="134"/>
      <c r="MIP15" s="134"/>
      <c r="MIQ15" s="134"/>
      <c r="MIR15" s="134"/>
      <c r="MIS15" s="134"/>
      <c r="MIT15" s="134"/>
      <c r="MIU15" s="134"/>
      <c r="MIV15" s="134"/>
      <c r="MIW15" s="134"/>
      <c r="MIX15" s="134"/>
      <c r="MIY15" s="134"/>
      <c r="MIZ15" s="134"/>
      <c r="MJA15" s="134"/>
      <c r="MJB15" s="134"/>
      <c r="MJC15" s="134"/>
      <c r="MJD15" s="134"/>
      <c r="MJE15" s="134"/>
      <c r="MJF15" s="134"/>
      <c r="MJG15" s="134"/>
      <c r="MJH15" s="134"/>
      <c r="MJI15" s="134"/>
      <c r="MJJ15" s="134"/>
      <c r="MJK15" s="134"/>
      <c r="MJL15" s="134"/>
      <c r="MJM15" s="134"/>
      <c r="MJN15" s="134"/>
      <c r="MJO15" s="134"/>
      <c r="MJP15" s="134"/>
      <c r="MJQ15" s="134"/>
      <c r="MJR15" s="134"/>
      <c r="MJS15" s="134"/>
      <c r="MJT15" s="134"/>
      <c r="MJU15" s="134"/>
      <c r="MJV15" s="134"/>
      <c r="MJW15" s="134"/>
      <c r="MJX15" s="134"/>
      <c r="MJY15" s="134"/>
      <c r="MJZ15" s="134"/>
      <c r="MKA15" s="134"/>
      <c r="MKB15" s="134"/>
      <c r="MKC15" s="134"/>
      <c r="MKD15" s="134"/>
      <c r="MKE15" s="134"/>
      <c r="MKF15" s="134"/>
      <c r="MKG15" s="134"/>
      <c r="MKH15" s="134"/>
      <c r="MKI15" s="134"/>
      <c r="MKJ15" s="134"/>
      <c r="MKK15" s="134"/>
      <c r="MKL15" s="134"/>
      <c r="MKM15" s="134"/>
      <c r="MKN15" s="134"/>
      <c r="MKO15" s="134"/>
      <c r="MKP15" s="134"/>
      <c r="MKQ15" s="134"/>
      <c r="MKR15" s="134"/>
      <c r="MKS15" s="134"/>
      <c r="MKT15" s="134"/>
      <c r="MKU15" s="134"/>
      <c r="MKV15" s="134"/>
      <c r="MKW15" s="134"/>
      <c r="MKX15" s="134"/>
      <c r="MKY15" s="134"/>
      <c r="MKZ15" s="134"/>
      <c r="MLA15" s="134"/>
      <c r="MLB15" s="134"/>
      <c r="MLC15" s="134"/>
      <c r="MLD15" s="134"/>
      <c r="MLE15" s="134"/>
      <c r="MLF15" s="134"/>
      <c r="MLG15" s="134"/>
      <c r="MLH15" s="134"/>
      <c r="MLI15" s="134"/>
      <c r="MLJ15" s="134"/>
      <c r="MLK15" s="134"/>
      <c r="MLL15" s="134"/>
      <c r="MLM15" s="134"/>
      <c r="MLN15" s="134"/>
      <c r="MLO15" s="134"/>
      <c r="MLP15" s="134"/>
      <c r="MLQ15" s="134"/>
      <c r="MLR15" s="134"/>
      <c r="MLS15" s="134"/>
      <c r="MLT15" s="134"/>
      <c r="MLU15" s="134"/>
      <c r="MLV15" s="134"/>
      <c r="MLW15" s="134"/>
      <c r="MLX15" s="134"/>
      <c r="MLY15" s="134"/>
      <c r="MLZ15" s="134"/>
      <c r="MMA15" s="134"/>
      <c r="MMB15" s="134"/>
      <c r="MMC15" s="134"/>
      <c r="MMD15" s="134"/>
      <c r="MME15" s="134"/>
      <c r="MMF15" s="134"/>
      <c r="MMG15" s="134"/>
      <c r="MMH15" s="134"/>
      <c r="MMI15" s="134"/>
      <c r="MMJ15" s="134"/>
      <c r="MMK15" s="134"/>
      <c r="MML15" s="134"/>
      <c r="MMM15" s="134"/>
      <c r="MMN15" s="134"/>
      <c r="MMO15" s="134"/>
      <c r="MMP15" s="134"/>
      <c r="MMQ15" s="134"/>
      <c r="MMR15" s="134"/>
      <c r="MMS15" s="134"/>
      <c r="MMT15" s="134"/>
      <c r="MMU15" s="134"/>
      <c r="MMV15" s="134"/>
      <c r="MMW15" s="134"/>
      <c r="MMX15" s="134"/>
      <c r="MMY15" s="134"/>
      <c r="MMZ15" s="134"/>
      <c r="MNA15" s="134"/>
      <c r="MNB15" s="134"/>
      <c r="MNC15" s="134"/>
      <c r="MND15" s="134"/>
      <c r="MNE15" s="134"/>
      <c r="MNF15" s="134"/>
      <c r="MNG15" s="134"/>
      <c r="MNH15" s="134"/>
      <c r="MNI15" s="134"/>
      <c r="MNJ15" s="134"/>
      <c r="MNK15" s="134"/>
      <c r="MNL15" s="134"/>
      <c r="MNM15" s="134"/>
      <c r="MNN15" s="134"/>
      <c r="MNO15" s="134"/>
      <c r="MNP15" s="134"/>
      <c r="MNQ15" s="134"/>
      <c r="MNR15" s="134"/>
      <c r="MNS15" s="134"/>
      <c r="MNT15" s="134"/>
      <c r="MNU15" s="134"/>
      <c r="MNV15" s="134"/>
      <c r="MNW15" s="134"/>
      <c r="MNX15" s="134"/>
      <c r="MNY15" s="134"/>
      <c r="MNZ15" s="134"/>
      <c r="MOA15" s="134"/>
      <c r="MOB15" s="134"/>
      <c r="MOC15" s="134"/>
      <c r="MOD15" s="134"/>
      <c r="MOE15" s="134"/>
      <c r="MOF15" s="134"/>
      <c r="MOG15" s="134"/>
      <c r="MOH15" s="134"/>
      <c r="MOI15" s="134"/>
      <c r="MOJ15" s="134"/>
      <c r="MOK15" s="134"/>
      <c r="MOL15" s="134"/>
      <c r="MOM15" s="134"/>
      <c r="MON15" s="134"/>
      <c r="MOO15" s="134"/>
      <c r="MOP15" s="134"/>
      <c r="MOQ15" s="134"/>
      <c r="MOR15" s="134"/>
      <c r="MOS15" s="134"/>
      <c r="MOT15" s="134"/>
      <c r="MOU15" s="134"/>
      <c r="MOV15" s="134"/>
      <c r="MOW15" s="134"/>
      <c r="MOX15" s="134"/>
      <c r="MOY15" s="134"/>
      <c r="MOZ15" s="134"/>
      <c r="MPA15" s="134"/>
      <c r="MPB15" s="134"/>
      <c r="MPC15" s="134"/>
      <c r="MPD15" s="134"/>
      <c r="MPE15" s="134"/>
      <c r="MPF15" s="134"/>
      <c r="MPG15" s="134"/>
      <c r="MPH15" s="134"/>
      <c r="MPI15" s="134"/>
      <c r="MPJ15" s="134"/>
      <c r="MPK15" s="134"/>
      <c r="MPL15" s="134"/>
      <c r="MPM15" s="134"/>
      <c r="MPN15" s="134"/>
      <c r="MPO15" s="134"/>
      <c r="MPP15" s="134"/>
      <c r="MPQ15" s="134"/>
      <c r="MPR15" s="134"/>
      <c r="MPS15" s="134"/>
      <c r="MPT15" s="134"/>
      <c r="MPU15" s="134"/>
      <c r="MPV15" s="134"/>
      <c r="MPW15" s="134"/>
      <c r="MPX15" s="134"/>
      <c r="MPY15" s="134"/>
      <c r="MPZ15" s="134"/>
      <c r="MQA15" s="134"/>
      <c r="MQB15" s="134"/>
      <c r="MQC15" s="134"/>
      <c r="MQD15" s="134"/>
      <c r="MQE15" s="134"/>
      <c r="MQF15" s="134"/>
      <c r="MQG15" s="134"/>
      <c r="MQH15" s="134"/>
      <c r="MQI15" s="134"/>
      <c r="MQJ15" s="134"/>
      <c r="MQK15" s="134"/>
      <c r="MQL15" s="134"/>
      <c r="MQM15" s="134"/>
      <c r="MQN15" s="134"/>
      <c r="MQO15" s="134"/>
      <c r="MQP15" s="134"/>
      <c r="MQQ15" s="134"/>
      <c r="MQR15" s="134"/>
      <c r="MQS15" s="134"/>
      <c r="MQT15" s="134"/>
      <c r="MQU15" s="134"/>
      <c r="MQV15" s="134"/>
      <c r="MQW15" s="134"/>
      <c r="MQX15" s="134"/>
      <c r="MQY15" s="134"/>
      <c r="MQZ15" s="134"/>
      <c r="MRA15" s="134"/>
      <c r="MRB15" s="134"/>
      <c r="MRC15" s="134"/>
      <c r="MRD15" s="134"/>
      <c r="MRE15" s="134"/>
      <c r="MRF15" s="134"/>
      <c r="MRG15" s="134"/>
      <c r="MRH15" s="134"/>
      <c r="MRI15" s="134"/>
      <c r="MRJ15" s="134"/>
      <c r="MRK15" s="134"/>
      <c r="MRL15" s="134"/>
      <c r="MRM15" s="134"/>
      <c r="MRN15" s="134"/>
      <c r="MRO15" s="134"/>
      <c r="MRP15" s="134"/>
      <c r="MRQ15" s="134"/>
      <c r="MRR15" s="134"/>
      <c r="MRS15" s="134"/>
      <c r="MRT15" s="134"/>
      <c r="MRU15" s="134"/>
      <c r="MRV15" s="134"/>
      <c r="MRW15" s="134"/>
      <c r="MRX15" s="134"/>
      <c r="MRY15" s="134"/>
      <c r="MRZ15" s="134"/>
      <c r="MSA15" s="134"/>
      <c r="MSB15" s="134"/>
      <c r="MSC15" s="134"/>
      <c r="MSD15" s="134"/>
      <c r="MSE15" s="134"/>
      <c r="MSF15" s="134"/>
      <c r="MSG15" s="134"/>
      <c r="MSH15" s="134"/>
      <c r="MSI15" s="134"/>
      <c r="MSJ15" s="134"/>
      <c r="MSK15" s="134"/>
      <c r="MSL15" s="134"/>
      <c r="MSM15" s="134"/>
      <c r="MSN15" s="134"/>
      <c r="MSO15" s="134"/>
      <c r="MSP15" s="134"/>
      <c r="MSQ15" s="134"/>
      <c r="MSR15" s="134"/>
      <c r="MSS15" s="134"/>
      <c r="MST15" s="134"/>
      <c r="MSU15" s="134"/>
      <c r="MSV15" s="134"/>
      <c r="MSW15" s="134"/>
      <c r="MSX15" s="134"/>
      <c r="MSY15" s="134"/>
      <c r="MSZ15" s="134"/>
      <c r="MTA15" s="134"/>
      <c r="MTB15" s="134"/>
      <c r="MTC15" s="134"/>
      <c r="MTD15" s="134"/>
      <c r="MTE15" s="134"/>
      <c r="MTF15" s="134"/>
      <c r="MTG15" s="134"/>
      <c r="MTH15" s="134"/>
      <c r="MTI15" s="134"/>
      <c r="MTJ15" s="134"/>
      <c r="MTK15" s="134"/>
      <c r="MTL15" s="134"/>
      <c r="MTM15" s="134"/>
      <c r="MTN15" s="134"/>
      <c r="MTO15" s="134"/>
      <c r="MTP15" s="134"/>
      <c r="MTQ15" s="134"/>
      <c r="MTR15" s="134"/>
      <c r="MTS15" s="134"/>
      <c r="MTT15" s="134"/>
      <c r="MTU15" s="134"/>
      <c r="MTV15" s="134"/>
      <c r="MTW15" s="134"/>
      <c r="MTX15" s="134"/>
      <c r="MTY15" s="134"/>
      <c r="MTZ15" s="134"/>
      <c r="MUA15" s="134"/>
      <c r="MUB15" s="134"/>
      <c r="MUC15" s="134"/>
      <c r="MUD15" s="134"/>
      <c r="MUE15" s="134"/>
      <c r="MUF15" s="134"/>
      <c r="MUG15" s="134"/>
      <c r="MUH15" s="134"/>
      <c r="MUI15" s="134"/>
      <c r="MUJ15" s="134"/>
      <c r="MUK15" s="134"/>
      <c r="MUL15" s="134"/>
      <c r="MUM15" s="134"/>
      <c r="MUN15" s="134"/>
      <c r="MUO15" s="134"/>
      <c r="MUP15" s="134"/>
      <c r="MUQ15" s="134"/>
      <c r="MUR15" s="134"/>
      <c r="MUS15" s="134"/>
      <c r="MUT15" s="134"/>
      <c r="MUU15" s="134"/>
      <c r="MUV15" s="134"/>
      <c r="MUW15" s="134"/>
      <c r="MUX15" s="134"/>
      <c r="MUY15" s="134"/>
      <c r="MUZ15" s="134"/>
      <c r="MVA15" s="134"/>
      <c r="MVB15" s="134"/>
      <c r="MVC15" s="134"/>
      <c r="MVD15" s="134"/>
      <c r="MVE15" s="134"/>
      <c r="MVF15" s="134"/>
      <c r="MVG15" s="134"/>
      <c r="MVH15" s="134"/>
      <c r="MVI15" s="134"/>
      <c r="MVJ15" s="134"/>
      <c r="MVK15" s="134"/>
      <c r="MVL15" s="134"/>
      <c r="MVM15" s="134"/>
      <c r="MVN15" s="134"/>
      <c r="MVO15" s="134"/>
      <c r="MVP15" s="134"/>
      <c r="MVQ15" s="134"/>
      <c r="MVR15" s="134"/>
      <c r="MVS15" s="134"/>
      <c r="MVT15" s="134"/>
      <c r="MVU15" s="134"/>
      <c r="MVV15" s="134"/>
      <c r="MVW15" s="134"/>
      <c r="MVX15" s="134"/>
      <c r="MVY15" s="134"/>
      <c r="MVZ15" s="134"/>
      <c r="MWA15" s="134"/>
      <c r="MWB15" s="134"/>
      <c r="MWC15" s="134"/>
      <c r="MWD15" s="134"/>
      <c r="MWE15" s="134"/>
      <c r="MWF15" s="134"/>
      <c r="MWG15" s="134"/>
      <c r="MWH15" s="134"/>
      <c r="MWI15" s="134"/>
      <c r="MWJ15" s="134"/>
      <c r="MWK15" s="134"/>
      <c r="MWL15" s="134"/>
      <c r="MWM15" s="134"/>
      <c r="MWN15" s="134"/>
      <c r="MWO15" s="134"/>
      <c r="MWP15" s="134"/>
      <c r="MWQ15" s="134"/>
      <c r="MWR15" s="134"/>
      <c r="MWS15" s="134"/>
      <c r="MWT15" s="134"/>
      <c r="MWU15" s="134"/>
      <c r="MWV15" s="134"/>
      <c r="MWW15" s="134"/>
      <c r="MWX15" s="134"/>
      <c r="MWY15" s="134"/>
      <c r="MWZ15" s="134"/>
      <c r="MXA15" s="134"/>
      <c r="MXB15" s="134"/>
      <c r="MXC15" s="134"/>
      <c r="MXD15" s="134"/>
      <c r="MXE15" s="134"/>
      <c r="MXF15" s="134"/>
      <c r="MXG15" s="134"/>
      <c r="MXH15" s="134"/>
      <c r="MXI15" s="134"/>
      <c r="MXJ15" s="134"/>
      <c r="MXK15" s="134"/>
      <c r="MXL15" s="134"/>
      <c r="MXM15" s="134"/>
      <c r="MXN15" s="134"/>
      <c r="MXO15" s="134"/>
      <c r="MXP15" s="134"/>
      <c r="MXQ15" s="134"/>
      <c r="MXR15" s="134"/>
      <c r="MXS15" s="134"/>
      <c r="MXT15" s="134"/>
      <c r="MXU15" s="134"/>
      <c r="MXV15" s="134"/>
      <c r="MXW15" s="134"/>
      <c r="MXX15" s="134"/>
      <c r="MXY15" s="134"/>
      <c r="MXZ15" s="134"/>
      <c r="MYA15" s="134"/>
      <c r="MYB15" s="134"/>
      <c r="MYC15" s="134"/>
      <c r="MYD15" s="134"/>
      <c r="MYE15" s="134"/>
      <c r="MYF15" s="134"/>
      <c r="MYG15" s="134"/>
      <c r="MYH15" s="134"/>
      <c r="MYI15" s="134"/>
      <c r="MYJ15" s="134"/>
      <c r="MYK15" s="134"/>
      <c r="MYL15" s="134"/>
      <c r="MYM15" s="134"/>
      <c r="MYN15" s="134"/>
      <c r="MYO15" s="134"/>
      <c r="MYP15" s="134"/>
      <c r="MYQ15" s="134"/>
      <c r="MYR15" s="134"/>
      <c r="MYS15" s="134"/>
      <c r="MYT15" s="134"/>
      <c r="MYU15" s="134"/>
      <c r="MYV15" s="134"/>
      <c r="MYW15" s="134"/>
      <c r="MYX15" s="134"/>
      <c r="MYY15" s="134"/>
      <c r="MYZ15" s="134"/>
      <c r="MZA15" s="134"/>
      <c r="MZB15" s="134"/>
      <c r="MZC15" s="134"/>
      <c r="MZD15" s="134"/>
      <c r="MZE15" s="134"/>
      <c r="MZF15" s="134"/>
      <c r="MZG15" s="134"/>
      <c r="MZH15" s="134"/>
      <c r="MZI15" s="134"/>
      <c r="MZJ15" s="134"/>
      <c r="MZK15" s="134"/>
      <c r="MZL15" s="134"/>
      <c r="MZM15" s="134"/>
      <c r="MZN15" s="134"/>
      <c r="MZO15" s="134"/>
      <c r="MZP15" s="134"/>
      <c r="MZQ15" s="134"/>
      <c r="MZR15" s="134"/>
      <c r="MZS15" s="134"/>
      <c r="MZT15" s="134"/>
      <c r="MZU15" s="134"/>
      <c r="MZV15" s="134"/>
      <c r="MZW15" s="134"/>
      <c r="MZX15" s="134"/>
      <c r="MZY15" s="134"/>
      <c r="MZZ15" s="134"/>
      <c r="NAA15" s="134"/>
      <c r="NAB15" s="134"/>
      <c r="NAC15" s="134"/>
      <c r="NAD15" s="134"/>
      <c r="NAE15" s="134"/>
      <c r="NAF15" s="134"/>
      <c r="NAG15" s="134"/>
      <c r="NAH15" s="134"/>
      <c r="NAI15" s="134"/>
      <c r="NAJ15" s="134"/>
      <c r="NAK15" s="134"/>
      <c r="NAL15" s="134"/>
      <c r="NAM15" s="134"/>
      <c r="NAN15" s="134"/>
      <c r="NAO15" s="134"/>
      <c r="NAP15" s="134"/>
      <c r="NAQ15" s="134"/>
      <c r="NAR15" s="134"/>
      <c r="NAS15" s="134"/>
      <c r="NAT15" s="134"/>
      <c r="NAU15" s="134"/>
      <c r="NAV15" s="134"/>
      <c r="NAW15" s="134"/>
      <c r="NAX15" s="134"/>
      <c r="NAY15" s="134"/>
      <c r="NAZ15" s="134"/>
      <c r="NBA15" s="134"/>
      <c r="NBB15" s="134"/>
      <c r="NBC15" s="134"/>
      <c r="NBD15" s="134"/>
      <c r="NBE15" s="134"/>
      <c r="NBF15" s="134"/>
      <c r="NBG15" s="134"/>
      <c r="NBH15" s="134"/>
      <c r="NBI15" s="134"/>
      <c r="NBJ15" s="134"/>
      <c r="NBK15" s="134"/>
      <c r="NBL15" s="134"/>
      <c r="NBM15" s="134"/>
      <c r="NBN15" s="134"/>
      <c r="NBO15" s="134"/>
      <c r="NBP15" s="134"/>
      <c r="NBQ15" s="134"/>
      <c r="NBR15" s="134"/>
      <c r="NBS15" s="134"/>
      <c r="NBT15" s="134"/>
      <c r="NBU15" s="134"/>
      <c r="NBV15" s="134"/>
      <c r="NBW15" s="134"/>
      <c r="NBX15" s="134"/>
      <c r="NBY15" s="134"/>
      <c r="NBZ15" s="134"/>
      <c r="NCA15" s="134"/>
      <c r="NCB15" s="134"/>
      <c r="NCC15" s="134"/>
      <c r="NCD15" s="134"/>
      <c r="NCE15" s="134"/>
      <c r="NCF15" s="134"/>
      <c r="NCG15" s="134"/>
      <c r="NCH15" s="134"/>
      <c r="NCI15" s="134"/>
      <c r="NCJ15" s="134"/>
      <c r="NCK15" s="134"/>
      <c r="NCL15" s="134"/>
      <c r="NCM15" s="134"/>
      <c r="NCN15" s="134"/>
      <c r="NCO15" s="134"/>
      <c r="NCP15" s="134"/>
      <c r="NCQ15" s="134"/>
      <c r="NCR15" s="134"/>
      <c r="NCS15" s="134"/>
      <c r="NCT15" s="134"/>
      <c r="NCU15" s="134"/>
      <c r="NCV15" s="134"/>
      <c r="NCW15" s="134"/>
      <c r="NCX15" s="134"/>
      <c r="NCY15" s="134"/>
      <c r="NCZ15" s="134"/>
      <c r="NDA15" s="134"/>
      <c r="NDB15" s="134"/>
      <c r="NDC15" s="134"/>
      <c r="NDD15" s="134"/>
      <c r="NDE15" s="134"/>
      <c r="NDF15" s="134"/>
      <c r="NDG15" s="134"/>
      <c r="NDH15" s="134"/>
      <c r="NDI15" s="134"/>
      <c r="NDJ15" s="134"/>
      <c r="NDK15" s="134"/>
      <c r="NDL15" s="134"/>
      <c r="NDM15" s="134"/>
      <c r="NDN15" s="134"/>
      <c r="NDO15" s="134"/>
      <c r="NDP15" s="134"/>
      <c r="NDQ15" s="134"/>
      <c r="NDR15" s="134"/>
      <c r="NDS15" s="134"/>
      <c r="NDT15" s="134"/>
      <c r="NDU15" s="134"/>
      <c r="NDV15" s="134"/>
      <c r="NDW15" s="134"/>
      <c r="NDX15" s="134"/>
      <c r="NDY15" s="134"/>
      <c r="NDZ15" s="134"/>
      <c r="NEA15" s="134"/>
      <c r="NEB15" s="134"/>
      <c r="NEC15" s="134"/>
      <c r="NED15" s="134"/>
      <c r="NEE15" s="134"/>
      <c r="NEF15" s="134"/>
      <c r="NEG15" s="134"/>
      <c r="NEH15" s="134"/>
      <c r="NEI15" s="134"/>
      <c r="NEJ15" s="134"/>
      <c r="NEK15" s="134"/>
      <c r="NEL15" s="134"/>
      <c r="NEM15" s="134"/>
      <c r="NEN15" s="134"/>
      <c r="NEO15" s="134"/>
      <c r="NEP15" s="134"/>
      <c r="NEQ15" s="134"/>
      <c r="NER15" s="134"/>
      <c r="NES15" s="134"/>
      <c r="NET15" s="134"/>
      <c r="NEU15" s="134"/>
      <c r="NEV15" s="134"/>
      <c r="NEW15" s="134"/>
      <c r="NEX15" s="134"/>
      <c r="NEY15" s="134"/>
      <c r="NEZ15" s="134"/>
      <c r="NFA15" s="134"/>
      <c r="NFB15" s="134"/>
      <c r="NFC15" s="134"/>
      <c r="NFD15" s="134"/>
      <c r="NFE15" s="134"/>
      <c r="NFF15" s="134"/>
      <c r="NFG15" s="134"/>
      <c r="NFH15" s="134"/>
      <c r="NFI15" s="134"/>
      <c r="NFJ15" s="134"/>
      <c r="NFK15" s="134"/>
      <c r="NFL15" s="134"/>
      <c r="NFM15" s="134"/>
      <c r="NFN15" s="134"/>
      <c r="NFO15" s="134"/>
      <c r="NFP15" s="134"/>
      <c r="NFQ15" s="134"/>
      <c r="NFR15" s="134"/>
      <c r="NFS15" s="134"/>
      <c r="NFT15" s="134"/>
      <c r="NFU15" s="134"/>
      <c r="NFV15" s="134"/>
      <c r="NFW15" s="134"/>
      <c r="NFX15" s="134"/>
      <c r="NFY15" s="134"/>
      <c r="NFZ15" s="134"/>
      <c r="NGA15" s="134"/>
      <c r="NGB15" s="134"/>
      <c r="NGC15" s="134"/>
      <c r="NGD15" s="134"/>
      <c r="NGE15" s="134"/>
      <c r="NGF15" s="134"/>
      <c r="NGG15" s="134"/>
      <c r="NGH15" s="134"/>
      <c r="NGI15" s="134"/>
      <c r="NGJ15" s="134"/>
      <c r="NGK15" s="134"/>
      <c r="NGL15" s="134"/>
      <c r="NGM15" s="134"/>
      <c r="NGN15" s="134"/>
      <c r="NGO15" s="134"/>
      <c r="NGP15" s="134"/>
      <c r="NGQ15" s="134"/>
      <c r="NGR15" s="134"/>
      <c r="NGS15" s="134"/>
      <c r="NGT15" s="134"/>
      <c r="NGU15" s="134"/>
      <c r="NGV15" s="134"/>
      <c r="NGW15" s="134"/>
      <c r="NGX15" s="134"/>
      <c r="NGY15" s="134"/>
      <c r="NGZ15" s="134"/>
      <c r="NHA15" s="134"/>
      <c r="NHB15" s="134"/>
      <c r="NHC15" s="134"/>
      <c r="NHD15" s="134"/>
      <c r="NHE15" s="134"/>
      <c r="NHF15" s="134"/>
      <c r="NHG15" s="134"/>
      <c r="NHH15" s="134"/>
      <c r="NHI15" s="134"/>
      <c r="NHJ15" s="134"/>
      <c r="NHK15" s="134"/>
      <c r="NHL15" s="134"/>
      <c r="NHM15" s="134"/>
      <c r="NHN15" s="134"/>
      <c r="NHO15" s="134"/>
      <c r="NHP15" s="134"/>
      <c r="NHQ15" s="134"/>
      <c r="NHR15" s="134"/>
      <c r="NHS15" s="134"/>
      <c r="NHT15" s="134"/>
      <c r="NHU15" s="134"/>
      <c r="NHV15" s="134"/>
      <c r="NHW15" s="134"/>
      <c r="NHX15" s="134"/>
      <c r="NHY15" s="134"/>
      <c r="NHZ15" s="134"/>
      <c r="NIA15" s="134"/>
      <c r="NIB15" s="134"/>
      <c r="NIC15" s="134"/>
      <c r="NID15" s="134"/>
      <c r="NIE15" s="134"/>
      <c r="NIF15" s="134"/>
      <c r="NIG15" s="134"/>
      <c r="NIH15" s="134"/>
      <c r="NII15" s="134"/>
      <c r="NIJ15" s="134"/>
      <c r="NIK15" s="134"/>
      <c r="NIL15" s="134"/>
      <c r="NIM15" s="134"/>
      <c r="NIN15" s="134"/>
      <c r="NIO15" s="134"/>
      <c r="NIP15" s="134"/>
      <c r="NIQ15" s="134"/>
      <c r="NIR15" s="134"/>
      <c r="NIS15" s="134"/>
      <c r="NIT15" s="134"/>
      <c r="NIU15" s="134"/>
      <c r="NIV15" s="134"/>
      <c r="NIW15" s="134"/>
      <c r="NIX15" s="134"/>
      <c r="NIY15" s="134"/>
      <c r="NIZ15" s="134"/>
      <c r="NJA15" s="134"/>
      <c r="NJB15" s="134"/>
      <c r="NJC15" s="134"/>
      <c r="NJD15" s="134"/>
      <c r="NJE15" s="134"/>
      <c r="NJF15" s="134"/>
      <c r="NJG15" s="134"/>
      <c r="NJH15" s="134"/>
      <c r="NJI15" s="134"/>
      <c r="NJJ15" s="134"/>
      <c r="NJK15" s="134"/>
      <c r="NJL15" s="134"/>
      <c r="NJM15" s="134"/>
      <c r="NJN15" s="134"/>
      <c r="NJO15" s="134"/>
      <c r="NJP15" s="134"/>
      <c r="NJQ15" s="134"/>
      <c r="NJR15" s="134"/>
      <c r="NJS15" s="134"/>
      <c r="NJT15" s="134"/>
      <c r="NJU15" s="134"/>
      <c r="NJV15" s="134"/>
      <c r="NJW15" s="134"/>
      <c r="NJX15" s="134"/>
      <c r="NJY15" s="134"/>
      <c r="NJZ15" s="134"/>
      <c r="NKA15" s="134"/>
      <c r="NKB15" s="134"/>
      <c r="NKC15" s="134"/>
      <c r="NKD15" s="134"/>
      <c r="NKE15" s="134"/>
      <c r="NKF15" s="134"/>
      <c r="NKG15" s="134"/>
      <c r="NKH15" s="134"/>
      <c r="NKI15" s="134"/>
      <c r="NKJ15" s="134"/>
      <c r="NKK15" s="134"/>
      <c r="NKL15" s="134"/>
      <c r="NKM15" s="134"/>
      <c r="NKN15" s="134"/>
      <c r="NKO15" s="134"/>
      <c r="NKP15" s="134"/>
      <c r="NKQ15" s="134"/>
      <c r="NKR15" s="134"/>
      <c r="NKS15" s="134"/>
      <c r="NKT15" s="134"/>
      <c r="NKU15" s="134"/>
      <c r="NKV15" s="134"/>
      <c r="NKW15" s="134"/>
      <c r="NKX15" s="134"/>
      <c r="NKY15" s="134"/>
      <c r="NKZ15" s="134"/>
      <c r="NLA15" s="134"/>
      <c r="NLB15" s="134"/>
      <c r="NLC15" s="134"/>
      <c r="NLD15" s="134"/>
      <c r="NLE15" s="134"/>
      <c r="NLF15" s="134"/>
      <c r="NLG15" s="134"/>
      <c r="NLH15" s="134"/>
      <c r="NLI15" s="134"/>
      <c r="NLJ15" s="134"/>
      <c r="NLK15" s="134"/>
      <c r="NLL15" s="134"/>
      <c r="NLM15" s="134"/>
      <c r="NLN15" s="134"/>
      <c r="NLO15" s="134"/>
      <c r="NLP15" s="134"/>
      <c r="NLQ15" s="134"/>
      <c r="NLR15" s="134"/>
      <c r="NLS15" s="134"/>
      <c r="NLT15" s="134"/>
      <c r="NLU15" s="134"/>
      <c r="NLV15" s="134"/>
      <c r="NLW15" s="134"/>
      <c r="NLX15" s="134"/>
      <c r="NLY15" s="134"/>
      <c r="NLZ15" s="134"/>
      <c r="NMA15" s="134"/>
      <c r="NMB15" s="134"/>
      <c r="NMC15" s="134"/>
      <c r="NMD15" s="134"/>
      <c r="NME15" s="134"/>
      <c r="NMF15" s="134"/>
      <c r="NMG15" s="134"/>
      <c r="NMH15" s="134"/>
      <c r="NMI15" s="134"/>
      <c r="NMJ15" s="134"/>
      <c r="NMK15" s="134"/>
      <c r="NML15" s="134"/>
      <c r="NMM15" s="134"/>
      <c r="NMN15" s="134"/>
      <c r="NMO15" s="134"/>
      <c r="NMP15" s="134"/>
      <c r="NMQ15" s="134"/>
      <c r="NMR15" s="134"/>
      <c r="NMS15" s="134"/>
      <c r="NMT15" s="134"/>
      <c r="NMU15" s="134"/>
      <c r="NMV15" s="134"/>
      <c r="NMW15" s="134"/>
      <c r="NMX15" s="134"/>
      <c r="NMY15" s="134"/>
      <c r="NMZ15" s="134"/>
      <c r="NNA15" s="134"/>
      <c r="NNB15" s="134"/>
      <c r="NNC15" s="134"/>
      <c r="NND15" s="134"/>
      <c r="NNE15" s="134"/>
      <c r="NNF15" s="134"/>
      <c r="NNG15" s="134"/>
      <c r="NNH15" s="134"/>
      <c r="NNI15" s="134"/>
      <c r="NNJ15" s="134"/>
      <c r="NNK15" s="134"/>
      <c r="NNL15" s="134"/>
      <c r="NNM15" s="134"/>
      <c r="NNN15" s="134"/>
      <c r="NNO15" s="134"/>
      <c r="NNP15" s="134"/>
      <c r="NNQ15" s="134"/>
      <c r="NNR15" s="134"/>
      <c r="NNS15" s="134"/>
      <c r="NNT15" s="134"/>
      <c r="NNU15" s="134"/>
      <c r="NNV15" s="134"/>
      <c r="NNW15" s="134"/>
      <c r="NNX15" s="134"/>
      <c r="NNY15" s="134"/>
      <c r="NNZ15" s="134"/>
      <c r="NOA15" s="134"/>
      <c r="NOB15" s="134"/>
      <c r="NOC15" s="134"/>
      <c r="NOD15" s="134"/>
      <c r="NOE15" s="134"/>
      <c r="NOF15" s="134"/>
      <c r="NOG15" s="134"/>
      <c r="NOH15" s="134"/>
      <c r="NOI15" s="134"/>
      <c r="NOJ15" s="134"/>
      <c r="NOK15" s="134"/>
      <c r="NOL15" s="134"/>
      <c r="NOM15" s="134"/>
      <c r="NON15" s="134"/>
      <c r="NOO15" s="134"/>
      <c r="NOP15" s="134"/>
      <c r="NOQ15" s="134"/>
      <c r="NOR15" s="134"/>
      <c r="NOS15" s="134"/>
      <c r="NOT15" s="134"/>
      <c r="NOU15" s="134"/>
      <c r="NOV15" s="134"/>
      <c r="NOW15" s="134"/>
      <c r="NOX15" s="134"/>
      <c r="NOY15" s="134"/>
      <c r="NOZ15" s="134"/>
      <c r="NPA15" s="134"/>
      <c r="NPB15" s="134"/>
      <c r="NPC15" s="134"/>
      <c r="NPD15" s="134"/>
      <c r="NPE15" s="134"/>
      <c r="NPF15" s="134"/>
      <c r="NPG15" s="134"/>
      <c r="NPH15" s="134"/>
      <c r="NPI15" s="134"/>
      <c r="NPJ15" s="134"/>
      <c r="NPK15" s="134"/>
      <c r="NPL15" s="134"/>
      <c r="NPM15" s="134"/>
      <c r="NPN15" s="134"/>
      <c r="NPO15" s="134"/>
      <c r="NPP15" s="134"/>
      <c r="NPQ15" s="134"/>
      <c r="NPR15" s="134"/>
      <c r="NPS15" s="134"/>
      <c r="NPT15" s="134"/>
      <c r="NPU15" s="134"/>
      <c r="NPV15" s="134"/>
      <c r="NPW15" s="134"/>
      <c r="NPX15" s="134"/>
      <c r="NPY15" s="134"/>
      <c r="NPZ15" s="134"/>
      <c r="NQA15" s="134"/>
      <c r="NQB15" s="134"/>
      <c r="NQC15" s="134"/>
      <c r="NQD15" s="134"/>
      <c r="NQE15" s="134"/>
      <c r="NQF15" s="134"/>
      <c r="NQG15" s="134"/>
      <c r="NQH15" s="134"/>
      <c r="NQI15" s="134"/>
      <c r="NQJ15" s="134"/>
      <c r="NQK15" s="134"/>
      <c r="NQL15" s="134"/>
      <c r="NQM15" s="134"/>
      <c r="NQN15" s="134"/>
      <c r="NQO15" s="134"/>
      <c r="NQP15" s="134"/>
      <c r="NQQ15" s="134"/>
      <c r="NQR15" s="134"/>
      <c r="NQS15" s="134"/>
      <c r="NQT15" s="134"/>
      <c r="NQU15" s="134"/>
      <c r="NQV15" s="134"/>
      <c r="NQW15" s="134"/>
      <c r="NQX15" s="134"/>
      <c r="NQY15" s="134"/>
      <c r="NQZ15" s="134"/>
      <c r="NRA15" s="134"/>
      <c r="NRB15" s="134"/>
      <c r="NRC15" s="134"/>
      <c r="NRD15" s="134"/>
      <c r="NRE15" s="134"/>
      <c r="NRF15" s="134"/>
      <c r="NRG15" s="134"/>
      <c r="NRH15" s="134"/>
      <c r="NRI15" s="134"/>
      <c r="NRJ15" s="134"/>
      <c r="NRK15" s="134"/>
      <c r="NRL15" s="134"/>
      <c r="NRM15" s="134"/>
      <c r="NRN15" s="134"/>
      <c r="NRO15" s="134"/>
      <c r="NRP15" s="134"/>
      <c r="NRQ15" s="134"/>
      <c r="NRR15" s="134"/>
      <c r="NRS15" s="134"/>
      <c r="NRT15" s="134"/>
      <c r="NRU15" s="134"/>
      <c r="NRV15" s="134"/>
      <c r="NRW15" s="134"/>
      <c r="NRX15" s="134"/>
      <c r="NRY15" s="134"/>
      <c r="NRZ15" s="134"/>
      <c r="NSA15" s="134"/>
      <c r="NSB15" s="134"/>
      <c r="NSC15" s="134"/>
      <c r="NSD15" s="134"/>
      <c r="NSE15" s="134"/>
      <c r="NSF15" s="134"/>
      <c r="NSG15" s="134"/>
      <c r="NSH15" s="134"/>
      <c r="NSI15" s="134"/>
      <c r="NSJ15" s="134"/>
      <c r="NSK15" s="134"/>
      <c r="NSL15" s="134"/>
      <c r="NSM15" s="134"/>
      <c r="NSN15" s="134"/>
      <c r="NSO15" s="134"/>
      <c r="NSP15" s="134"/>
      <c r="NSQ15" s="134"/>
      <c r="NSR15" s="134"/>
      <c r="NSS15" s="134"/>
      <c r="NST15" s="134"/>
      <c r="NSU15" s="134"/>
      <c r="NSV15" s="134"/>
      <c r="NSW15" s="134"/>
      <c r="NSX15" s="134"/>
      <c r="NSY15" s="134"/>
      <c r="NSZ15" s="134"/>
      <c r="NTA15" s="134"/>
      <c r="NTB15" s="134"/>
      <c r="NTC15" s="134"/>
      <c r="NTD15" s="134"/>
      <c r="NTE15" s="134"/>
      <c r="NTF15" s="134"/>
      <c r="NTG15" s="134"/>
      <c r="NTH15" s="134"/>
      <c r="NTI15" s="134"/>
      <c r="NTJ15" s="134"/>
      <c r="NTK15" s="134"/>
      <c r="NTL15" s="134"/>
      <c r="NTM15" s="134"/>
      <c r="NTN15" s="134"/>
      <c r="NTO15" s="134"/>
      <c r="NTP15" s="134"/>
      <c r="NTQ15" s="134"/>
      <c r="NTR15" s="134"/>
      <c r="NTS15" s="134"/>
      <c r="NTT15" s="134"/>
      <c r="NTU15" s="134"/>
      <c r="NTV15" s="134"/>
      <c r="NTW15" s="134"/>
      <c r="NTX15" s="134"/>
      <c r="NTY15" s="134"/>
      <c r="NTZ15" s="134"/>
      <c r="NUA15" s="134"/>
      <c r="NUB15" s="134"/>
      <c r="NUC15" s="134"/>
      <c r="NUD15" s="134"/>
      <c r="NUE15" s="134"/>
      <c r="NUF15" s="134"/>
      <c r="NUG15" s="134"/>
      <c r="NUH15" s="134"/>
      <c r="NUI15" s="134"/>
      <c r="NUJ15" s="134"/>
      <c r="NUK15" s="134"/>
      <c r="NUL15" s="134"/>
      <c r="NUM15" s="134"/>
      <c r="NUN15" s="134"/>
      <c r="NUO15" s="134"/>
      <c r="NUP15" s="134"/>
      <c r="NUQ15" s="134"/>
      <c r="NUR15" s="134"/>
      <c r="NUS15" s="134"/>
      <c r="NUT15" s="134"/>
      <c r="NUU15" s="134"/>
      <c r="NUV15" s="134"/>
      <c r="NUW15" s="134"/>
      <c r="NUX15" s="134"/>
      <c r="NUY15" s="134"/>
      <c r="NUZ15" s="134"/>
      <c r="NVA15" s="134"/>
      <c r="NVB15" s="134"/>
      <c r="NVC15" s="134"/>
      <c r="NVD15" s="134"/>
      <c r="NVE15" s="134"/>
      <c r="NVF15" s="134"/>
      <c r="NVG15" s="134"/>
      <c r="NVH15" s="134"/>
      <c r="NVI15" s="134"/>
      <c r="NVJ15" s="134"/>
      <c r="NVK15" s="134"/>
      <c r="NVL15" s="134"/>
      <c r="NVM15" s="134"/>
      <c r="NVN15" s="134"/>
      <c r="NVO15" s="134"/>
      <c r="NVP15" s="134"/>
      <c r="NVQ15" s="134"/>
      <c r="NVR15" s="134"/>
      <c r="NVS15" s="134"/>
      <c r="NVT15" s="134"/>
      <c r="NVU15" s="134"/>
      <c r="NVV15" s="134"/>
      <c r="NVW15" s="134"/>
      <c r="NVX15" s="134"/>
      <c r="NVY15" s="134"/>
      <c r="NVZ15" s="134"/>
      <c r="NWA15" s="134"/>
      <c r="NWB15" s="134"/>
      <c r="NWC15" s="134"/>
      <c r="NWD15" s="134"/>
      <c r="NWE15" s="134"/>
      <c r="NWF15" s="134"/>
      <c r="NWG15" s="134"/>
      <c r="NWH15" s="134"/>
      <c r="NWI15" s="134"/>
      <c r="NWJ15" s="134"/>
      <c r="NWK15" s="134"/>
      <c r="NWL15" s="134"/>
      <c r="NWM15" s="134"/>
      <c r="NWN15" s="134"/>
      <c r="NWO15" s="134"/>
      <c r="NWP15" s="134"/>
      <c r="NWQ15" s="134"/>
      <c r="NWR15" s="134"/>
      <c r="NWS15" s="134"/>
      <c r="NWT15" s="134"/>
      <c r="NWU15" s="134"/>
      <c r="NWV15" s="134"/>
      <c r="NWW15" s="134"/>
      <c r="NWX15" s="134"/>
      <c r="NWY15" s="134"/>
      <c r="NWZ15" s="134"/>
      <c r="NXA15" s="134"/>
      <c r="NXB15" s="134"/>
      <c r="NXC15" s="134"/>
      <c r="NXD15" s="134"/>
      <c r="NXE15" s="134"/>
      <c r="NXF15" s="134"/>
      <c r="NXG15" s="134"/>
      <c r="NXH15" s="134"/>
      <c r="NXI15" s="134"/>
      <c r="NXJ15" s="134"/>
      <c r="NXK15" s="134"/>
      <c r="NXL15" s="134"/>
      <c r="NXM15" s="134"/>
      <c r="NXN15" s="134"/>
      <c r="NXO15" s="134"/>
      <c r="NXP15" s="134"/>
      <c r="NXQ15" s="134"/>
      <c r="NXR15" s="134"/>
      <c r="NXS15" s="134"/>
      <c r="NXT15" s="134"/>
      <c r="NXU15" s="134"/>
      <c r="NXV15" s="134"/>
      <c r="NXW15" s="134"/>
      <c r="NXX15" s="134"/>
      <c r="NXY15" s="134"/>
      <c r="NXZ15" s="134"/>
      <c r="NYA15" s="134"/>
      <c r="NYB15" s="134"/>
      <c r="NYC15" s="134"/>
      <c r="NYD15" s="134"/>
      <c r="NYE15" s="134"/>
      <c r="NYF15" s="134"/>
      <c r="NYG15" s="134"/>
      <c r="NYH15" s="134"/>
      <c r="NYI15" s="134"/>
      <c r="NYJ15" s="134"/>
      <c r="NYK15" s="134"/>
      <c r="NYL15" s="134"/>
      <c r="NYM15" s="134"/>
      <c r="NYN15" s="134"/>
      <c r="NYO15" s="134"/>
      <c r="NYP15" s="134"/>
      <c r="NYQ15" s="134"/>
      <c r="NYR15" s="134"/>
      <c r="NYS15" s="134"/>
      <c r="NYT15" s="134"/>
      <c r="NYU15" s="134"/>
      <c r="NYV15" s="134"/>
      <c r="NYW15" s="134"/>
      <c r="NYX15" s="134"/>
      <c r="NYY15" s="134"/>
      <c r="NYZ15" s="134"/>
      <c r="NZA15" s="134"/>
      <c r="NZB15" s="134"/>
      <c r="NZC15" s="134"/>
      <c r="NZD15" s="134"/>
      <c r="NZE15" s="134"/>
      <c r="NZF15" s="134"/>
      <c r="NZG15" s="134"/>
      <c r="NZH15" s="134"/>
      <c r="NZI15" s="134"/>
      <c r="NZJ15" s="134"/>
      <c r="NZK15" s="134"/>
      <c r="NZL15" s="134"/>
      <c r="NZM15" s="134"/>
      <c r="NZN15" s="134"/>
      <c r="NZO15" s="134"/>
      <c r="NZP15" s="134"/>
      <c r="NZQ15" s="134"/>
      <c r="NZR15" s="134"/>
      <c r="NZS15" s="134"/>
      <c r="NZT15" s="134"/>
      <c r="NZU15" s="134"/>
      <c r="NZV15" s="134"/>
      <c r="NZW15" s="134"/>
      <c r="NZX15" s="134"/>
      <c r="NZY15" s="134"/>
      <c r="NZZ15" s="134"/>
      <c r="OAA15" s="134"/>
      <c r="OAB15" s="134"/>
      <c r="OAC15" s="134"/>
      <c r="OAD15" s="134"/>
      <c r="OAE15" s="134"/>
      <c r="OAF15" s="134"/>
      <c r="OAG15" s="134"/>
      <c r="OAH15" s="134"/>
      <c r="OAI15" s="134"/>
      <c r="OAJ15" s="134"/>
      <c r="OAK15" s="134"/>
      <c r="OAL15" s="134"/>
      <c r="OAM15" s="134"/>
      <c r="OAN15" s="134"/>
      <c r="OAO15" s="134"/>
      <c r="OAP15" s="134"/>
      <c r="OAQ15" s="134"/>
      <c r="OAR15" s="134"/>
      <c r="OAS15" s="134"/>
      <c r="OAT15" s="134"/>
      <c r="OAU15" s="134"/>
      <c r="OAV15" s="134"/>
      <c r="OAW15" s="134"/>
      <c r="OAX15" s="134"/>
      <c r="OAY15" s="134"/>
      <c r="OAZ15" s="134"/>
      <c r="OBA15" s="134"/>
      <c r="OBB15" s="134"/>
      <c r="OBC15" s="134"/>
      <c r="OBD15" s="134"/>
      <c r="OBE15" s="134"/>
      <c r="OBF15" s="134"/>
      <c r="OBG15" s="134"/>
      <c r="OBH15" s="134"/>
      <c r="OBI15" s="134"/>
      <c r="OBJ15" s="134"/>
      <c r="OBK15" s="134"/>
      <c r="OBL15" s="134"/>
      <c r="OBM15" s="134"/>
      <c r="OBN15" s="134"/>
      <c r="OBO15" s="134"/>
      <c r="OBP15" s="134"/>
      <c r="OBQ15" s="134"/>
      <c r="OBR15" s="134"/>
      <c r="OBS15" s="134"/>
      <c r="OBT15" s="134"/>
      <c r="OBU15" s="134"/>
      <c r="OBV15" s="134"/>
      <c r="OBW15" s="134"/>
      <c r="OBX15" s="134"/>
      <c r="OBY15" s="134"/>
      <c r="OBZ15" s="134"/>
      <c r="OCA15" s="134"/>
      <c r="OCB15" s="134"/>
      <c r="OCC15" s="134"/>
      <c r="OCD15" s="134"/>
      <c r="OCE15" s="134"/>
      <c r="OCF15" s="134"/>
      <c r="OCG15" s="134"/>
      <c r="OCH15" s="134"/>
      <c r="OCI15" s="134"/>
      <c r="OCJ15" s="134"/>
      <c r="OCK15" s="134"/>
      <c r="OCL15" s="134"/>
      <c r="OCM15" s="134"/>
      <c r="OCN15" s="134"/>
      <c r="OCO15" s="134"/>
      <c r="OCP15" s="134"/>
      <c r="OCQ15" s="134"/>
      <c r="OCR15" s="134"/>
      <c r="OCS15" s="134"/>
      <c r="OCT15" s="134"/>
      <c r="OCU15" s="134"/>
      <c r="OCV15" s="134"/>
      <c r="OCW15" s="134"/>
      <c r="OCX15" s="134"/>
      <c r="OCY15" s="134"/>
      <c r="OCZ15" s="134"/>
      <c r="ODA15" s="134"/>
      <c r="ODB15" s="134"/>
      <c r="ODC15" s="134"/>
      <c r="ODD15" s="134"/>
      <c r="ODE15" s="134"/>
      <c r="ODF15" s="134"/>
      <c r="ODG15" s="134"/>
      <c r="ODH15" s="134"/>
      <c r="ODI15" s="134"/>
      <c r="ODJ15" s="134"/>
      <c r="ODK15" s="134"/>
      <c r="ODL15" s="134"/>
      <c r="ODM15" s="134"/>
      <c r="ODN15" s="134"/>
      <c r="ODO15" s="134"/>
      <c r="ODP15" s="134"/>
      <c r="ODQ15" s="134"/>
      <c r="ODR15" s="134"/>
      <c r="ODS15" s="134"/>
      <c r="ODT15" s="134"/>
      <c r="ODU15" s="134"/>
      <c r="ODV15" s="134"/>
      <c r="ODW15" s="134"/>
      <c r="ODX15" s="134"/>
      <c r="ODY15" s="134"/>
      <c r="ODZ15" s="134"/>
      <c r="OEA15" s="134"/>
      <c r="OEB15" s="134"/>
      <c r="OEC15" s="134"/>
      <c r="OED15" s="134"/>
      <c r="OEE15" s="134"/>
      <c r="OEF15" s="134"/>
      <c r="OEG15" s="134"/>
      <c r="OEH15" s="134"/>
      <c r="OEI15" s="134"/>
      <c r="OEJ15" s="134"/>
      <c r="OEK15" s="134"/>
      <c r="OEL15" s="134"/>
      <c r="OEM15" s="134"/>
      <c r="OEN15" s="134"/>
      <c r="OEO15" s="134"/>
      <c r="OEP15" s="134"/>
      <c r="OEQ15" s="134"/>
      <c r="OER15" s="134"/>
      <c r="OES15" s="134"/>
      <c r="OET15" s="134"/>
      <c r="OEU15" s="134"/>
      <c r="OEV15" s="134"/>
      <c r="OEW15" s="134"/>
      <c r="OEX15" s="134"/>
      <c r="OEY15" s="134"/>
      <c r="OEZ15" s="134"/>
      <c r="OFA15" s="134"/>
      <c r="OFB15" s="134"/>
      <c r="OFC15" s="134"/>
      <c r="OFD15" s="134"/>
      <c r="OFE15" s="134"/>
      <c r="OFF15" s="134"/>
      <c r="OFG15" s="134"/>
      <c r="OFH15" s="134"/>
      <c r="OFI15" s="134"/>
      <c r="OFJ15" s="134"/>
      <c r="OFK15" s="134"/>
      <c r="OFL15" s="134"/>
      <c r="OFM15" s="134"/>
      <c r="OFN15" s="134"/>
      <c r="OFO15" s="134"/>
      <c r="OFP15" s="134"/>
      <c r="OFQ15" s="134"/>
      <c r="OFR15" s="134"/>
      <c r="OFS15" s="134"/>
      <c r="OFT15" s="134"/>
      <c r="OFU15" s="134"/>
      <c r="OFV15" s="134"/>
      <c r="OFW15" s="134"/>
      <c r="OFX15" s="134"/>
      <c r="OFY15" s="134"/>
      <c r="OFZ15" s="134"/>
      <c r="OGA15" s="134"/>
      <c r="OGB15" s="134"/>
      <c r="OGC15" s="134"/>
      <c r="OGD15" s="134"/>
      <c r="OGE15" s="134"/>
      <c r="OGF15" s="134"/>
      <c r="OGG15" s="134"/>
      <c r="OGH15" s="134"/>
      <c r="OGI15" s="134"/>
      <c r="OGJ15" s="134"/>
      <c r="OGK15" s="134"/>
      <c r="OGL15" s="134"/>
      <c r="OGM15" s="134"/>
      <c r="OGN15" s="134"/>
      <c r="OGO15" s="134"/>
      <c r="OGP15" s="134"/>
      <c r="OGQ15" s="134"/>
      <c r="OGR15" s="134"/>
      <c r="OGS15" s="134"/>
      <c r="OGT15" s="134"/>
      <c r="OGU15" s="134"/>
      <c r="OGV15" s="134"/>
      <c r="OGW15" s="134"/>
      <c r="OGX15" s="134"/>
      <c r="OGY15" s="134"/>
      <c r="OGZ15" s="134"/>
      <c r="OHA15" s="134"/>
      <c r="OHB15" s="134"/>
      <c r="OHC15" s="134"/>
      <c r="OHD15" s="134"/>
      <c r="OHE15" s="134"/>
      <c r="OHF15" s="134"/>
      <c r="OHG15" s="134"/>
      <c r="OHH15" s="134"/>
      <c r="OHI15" s="134"/>
      <c r="OHJ15" s="134"/>
      <c r="OHK15" s="134"/>
      <c r="OHL15" s="134"/>
      <c r="OHM15" s="134"/>
      <c r="OHN15" s="134"/>
      <c r="OHO15" s="134"/>
      <c r="OHP15" s="134"/>
      <c r="OHQ15" s="134"/>
      <c r="OHR15" s="134"/>
      <c r="OHS15" s="134"/>
      <c r="OHT15" s="134"/>
      <c r="OHU15" s="134"/>
      <c r="OHV15" s="134"/>
      <c r="OHW15" s="134"/>
      <c r="OHX15" s="134"/>
      <c r="OHY15" s="134"/>
      <c r="OHZ15" s="134"/>
      <c r="OIA15" s="134"/>
      <c r="OIB15" s="134"/>
      <c r="OIC15" s="134"/>
      <c r="OID15" s="134"/>
      <c r="OIE15" s="134"/>
      <c r="OIF15" s="134"/>
      <c r="OIG15" s="134"/>
      <c r="OIH15" s="134"/>
      <c r="OII15" s="134"/>
      <c r="OIJ15" s="134"/>
      <c r="OIK15" s="134"/>
      <c r="OIL15" s="134"/>
      <c r="OIM15" s="134"/>
      <c r="OIN15" s="134"/>
      <c r="OIO15" s="134"/>
      <c r="OIP15" s="134"/>
      <c r="OIQ15" s="134"/>
      <c r="OIR15" s="134"/>
      <c r="OIS15" s="134"/>
      <c r="OIT15" s="134"/>
      <c r="OIU15" s="134"/>
      <c r="OIV15" s="134"/>
      <c r="OIW15" s="134"/>
      <c r="OIX15" s="134"/>
      <c r="OIY15" s="134"/>
      <c r="OIZ15" s="134"/>
      <c r="OJA15" s="134"/>
      <c r="OJB15" s="134"/>
      <c r="OJC15" s="134"/>
      <c r="OJD15" s="134"/>
      <c r="OJE15" s="134"/>
      <c r="OJF15" s="134"/>
      <c r="OJG15" s="134"/>
      <c r="OJH15" s="134"/>
      <c r="OJI15" s="134"/>
      <c r="OJJ15" s="134"/>
      <c r="OJK15" s="134"/>
      <c r="OJL15" s="134"/>
      <c r="OJM15" s="134"/>
      <c r="OJN15" s="134"/>
      <c r="OJO15" s="134"/>
      <c r="OJP15" s="134"/>
      <c r="OJQ15" s="134"/>
      <c r="OJR15" s="134"/>
      <c r="OJS15" s="134"/>
      <c r="OJT15" s="134"/>
      <c r="OJU15" s="134"/>
      <c r="OJV15" s="134"/>
      <c r="OJW15" s="134"/>
      <c r="OJX15" s="134"/>
      <c r="OJY15" s="134"/>
      <c r="OJZ15" s="134"/>
      <c r="OKA15" s="134"/>
      <c r="OKB15" s="134"/>
      <c r="OKC15" s="134"/>
      <c r="OKD15" s="134"/>
      <c r="OKE15" s="134"/>
      <c r="OKF15" s="134"/>
      <c r="OKG15" s="134"/>
      <c r="OKH15" s="134"/>
      <c r="OKI15" s="134"/>
      <c r="OKJ15" s="134"/>
      <c r="OKK15" s="134"/>
      <c r="OKL15" s="134"/>
      <c r="OKM15" s="134"/>
      <c r="OKN15" s="134"/>
      <c r="OKO15" s="134"/>
      <c r="OKP15" s="134"/>
      <c r="OKQ15" s="134"/>
      <c r="OKR15" s="134"/>
      <c r="OKS15" s="134"/>
      <c r="OKT15" s="134"/>
      <c r="OKU15" s="134"/>
      <c r="OKV15" s="134"/>
      <c r="OKW15" s="134"/>
      <c r="OKX15" s="134"/>
      <c r="OKY15" s="134"/>
      <c r="OKZ15" s="134"/>
      <c r="OLA15" s="134"/>
      <c r="OLB15" s="134"/>
      <c r="OLC15" s="134"/>
      <c r="OLD15" s="134"/>
      <c r="OLE15" s="134"/>
      <c r="OLF15" s="134"/>
      <c r="OLG15" s="134"/>
      <c r="OLH15" s="134"/>
      <c r="OLI15" s="134"/>
      <c r="OLJ15" s="134"/>
      <c r="OLK15" s="134"/>
      <c r="OLL15" s="134"/>
      <c r="OLM15" s="134"/>
      <c r="OLN15" s="134"/>
      <c r="OLO15" s="134"/>
      <c r="OLP15" s="134"/>
      <c r="OLQ15" s="134"/>
      <c r="OLR15" s="134"/>
      <c r="OLS15" s="134"/>
      <c r="OLT15" s="134"/>
      <c r="OLU15" s="134"/>
      <c r="OLV15" s="134"/>
      <c r="OLW15" s="134"/>
      <c r="OLX15" s="134"/>
      <c r="OLY15" s="134"/>
      <c r="OLZ15" s="134"/>
      <c r="OMA15" s="134"/>
      <c r="OMB15" s="134"/>
      <c r="OMC15" s="134"/>
      <c r="OMD15" s="134"/>
      <c r="OME15" s="134"/>
      <c r="OMF15" s="134"/>
      <c r="OMG15" s="134"/>
      <c r="OMH15" s="134"/>
      <c r="OMI15" s="134"/>
      <c r="OMJ15" s="134"/>
      <c r="OMK15" s="134"/>
      <c r="OML15" s="134"/>
      <c r="OMM15" s="134"/>
      <c r="OMN15" s="134"/>
      <c r="OMO15" s="134"/>
      <c r="OMP15" s="134"/>
      <c r="OMQ15" s="134"/>
      <c r="OMR15" s="134"/>
      <c r="OMS15" s="134"/>
      <c r="OMT15" s="134"/>
      <c r="OMU15" s="134"/>
      <c r="OMV15" s="134"/>
      <c r="OMW15" s="134"/>
      <c r="OMX15" s="134"/>
      <c r="OMY15" s="134"/>
      <c r="OMZ15" s="134"/>
      <c r="ONA15" s="134"/>
      <c r="ONB15" s="134"/>
      <c r="ONC15" s="134"/>
      <c r="OND15" s="134"/>
      <c r="ONE15" s="134"/>
      <c r="ONF15" s="134"/>
      <c r="ONG15" s="134"/>
      <c r="ONH15" s="134"/>
      <c r="ONI15" s="134"/>
      <c r="ONJ15" s="134"/>
      <c r="ONK15" s="134"/>
      <c r="ONL15" s="134"/>
      <c r="ONM15" s="134"/>
      <c r="ONN15" s="134"/>
      <c r="ONO15" s="134"/>
      <c r="ONP15" s="134"/>
      <c r="ONQ15" s="134"/>
      <c r="ONR15" s="134"/>
      <c r="ONS15" s="134"/>
      <c r="ONT15" s="134"/>
      <c r="ONU15" s="134"/>
      <c r="ONV15" s="134"/>
      <c r="ONW15" s="134"/>
      <c r="ONX15" s="134"/>
      <c r="ONY15" s="134"/>
      <c r="ONZ15" s="134"/>
      <c r="OOA15" s="134"/>
      <c r="OOB15" s="134"/>
      <c r="OOC15" s="134"/>
      <c r="OOD15" s="134"/>
      <c r="OOE15" s="134"/>
      <c r="OOF15" s="134"/>
      <c r="OOG15" s="134"/>
      <c r="OOH15" s="134"/>
      <c r="OOI15" s="134"/>
      <c r="OOJ15" s="134"/>
      <c r="OOK15" s="134"/>
      <c r="OOL15" s="134"/>
      <c r="OOM15" s="134"/>
      <c r="OON15" s="134"/>
      <c r="OOO15" s="134"/>
      <c r="OOP15" s="134"/>
      <c r="OOQ15" s="134"/>
      <c r="OOR15" s="134"/>
      <c r="OOS15" s="134"/>
      <c r="OOT15" s="134"/>
      <c r="OOU15" s="134"/>
      <c r="OOV15" s="134"/>
      <c r="OOW15" s="134"/>
      <c r="OOX15" s="134"/>
      <c r="OOY15" s="134"/>
      <c r="OOZ15" s="134"/>
      <c r="OPA15" s="134"/>
      <c r="OPB15" s="134"/>
      <c r="OPC15" s="134"/>
      <c r="OPD15" s="134"/>
      <c r="OPE15" s="134"/>
      <c r="OPF15" s="134"/>
      <c r="OPG15" s="134"/>
      <c r="OPH15" s="134"/>
      <c r="OPI15" s="134"/>
      <c r="OPJ15" s="134"/>
      <c r="OPK15" s="134"/>
      <c r="OPL15" s="134"/>
      <c r="OPM15" s="134"/>
      <c r="OPN15" s="134"/>
      <c r="OPO15" s="134"/>
      <c r="OPP15" s="134"/>
      <c r="OPQ15" s="134"/>
      <c r="OPR15" s="134"/>
      <c r="OPS15" s="134"/>
      <c r="OPT15" s="134"/>
      <c r="OPU15" s="134"/>
      <c r="OPV15" s="134"/>
      <c r="OPW15" s="134"/>
      <c r="OPX15" s="134"/>
      <c r="OPY15" s="134"/>
      <c r="OPZ15" s="134"/>
      <c r="OQA15" s="134"/>
      <c r="OQB15" s="134"/>
      <c r="OQC15" s="134"/>
      <c r="OQD15" s="134"/>
      <c r="OQE15" s="134"/>
      <c r="OQF15" s="134"/>
      <c r="OQG15" s="134"/>
      <c r="OQH15" s="134"/>
      <c r="OQI15" s="134"/>
      <c r="OQJ15" s="134"/>
      <c r="OQK15" s="134"/>
      <c r="OQL15" s="134"/>
      <c r="OQM15" s="134"/>
      <c r="OQN15" s="134"/>
      <c r="OQO15" s="134"/>
      <c r="OQP15" s="134"/>
      <c r="OQQ15" s="134"/>
      <c r="OQR15" s="134"/>
      <c r="OQS15" s="134"/>
      <c r="OQT15" s="134"/>
      <c r="OQU15" s="134"/>
      <c r="OQV15" s="134"/>
      <c r="OQW15" s="134"/>
      <c r="OQX15" s="134"/>
      <c r="OQY15" s="134"/>
      <c r="OQZ15" s="134"/>
      <c r="ORA15" s="134"/>
      <c r="ORB15" s="134"/>
      <c r="ORC15" s="134"/>
      <c r="ORD15" s="134"/>
      <c r="ORE15" s="134"/>
      <c r="ORF15" s="134"/>
      <c r="ORG15" s="134"/>
      <c r="ORH15" s="134"/>
      <c r="ORI15" s="134"/>
      <c r="ORJ15" s="134"/>
      <c r="ORK15" s="134"/>
      <c r="ORL15" s="134"/>
      <c r="ORM15" s="134"/>
      <c r="ORN15" s="134"/>
      <c r="ORO15" s="134"/>
      <c r="ORP15" s="134"/>
      <c r="ORQ15" s="134"/>
      <c r="ORR15" s="134"/>
      <c r="ORS15" s="134"/>
      <c r="ORT15" s="134"/>
      <c r="ORU15" s="134"/>
      <c r="ORV15" s="134"/>
      <c r="ORW15" s="134"/>
      <c r="ORX15" s="134"/>
      <c r="ORY15" s="134"/>
      <c r="ORZ15" s="134"/>
      <c r="OSA15" s="134"/>
      <c r="OSB15" s="134"/>
      <c r="OSC15" s="134"/>
      <c r="OSD15" s="134"/>
      <c r="OSE15" s="134"/>
      <c r="OSF15" s="134"/>
      <c r="OSG15" s="134"/>
      <c r="OSH15" s="134"/>
      <c r="OSI15" s="134"/>
      <c r="OSJ15" s="134"/>
      <c r="OSK15" s="134"/>
      <c r="OSL15" s="134"/>
      <c r="OSM15" s="134"/>
      <c r="OSN15" s="134"/>
      <c r="OSO15" s="134"/>
      <c r="OSP15" s="134"/>
      <c r="OSQ15" s="134"/>
      <c r="OSR15" s="134"/>
      <c r="OSS15" s="134"/>
      <c r="OST15" s="134"/>
      <c r="OSU15" s="134"/>
      <c r="OSV15" s="134"/>
      <c r="OSW15" s="134"/>
      <c r="OSX15" s="134"/>
      <c r="OSY15" s="134"/>
      <c r="OSZ15" s="134"/>
      <c r="OTA15" s="134"/>
      <c r="OTB15" s="134"/>
      <c r="OTC15" s="134"/>
      <c r="OTD15" s="134"/>
      <c r="OTE15" s="134"/>
      <c r="OTF15" s="134"/>
      <c r="OTG15" s="134"/>
      <c r="OTH15" s="134"/>
      <c r="OTI15" s="134"/>
      <c r="OTJ15" s="134"/>
      <c r="OTK15" s="134"/>
      <c r="OTL15" s="134"/>
      <c r="OTM15" s="134"/>
      <c r="OTN15" s="134"/>
      <c r="OTO15" s="134"/>
      <c r="OTP15" s="134"/>
      <c r="OTQ15" s="134"/>
      <c r="OTR15" s="134"/>
      <c r="OTS15" s="134"/>
      <c r="OTT15" s="134"/>
      <c r="OTU15" s="134"/>
      <c r="OTV15" s="134"/>
      <c r="OTW15" s="134"/>
      <c r="OTX15" s="134"/>
      <c r="OTY15" s="134"/>
      <c r="OTZ15" s="134"/>
      <c r="OUA15" s="134"/>
      <c r="OUB15" s="134"/>
      <c r="OUC15" s="134"/>
      <c r="OUD15" s="134"/>
      <c r="OUE15" s="134"/>
      <c r="OUF15" s="134"/>
      <c r="OUG15" s="134"/>
      <c r="OUH15" s="134"/>
      <c r="OUI15" s="134"/>
      <c r="OUJ15" s="134"/>
      <c r="OUK15" s="134"/>
      <c r="OUL15" s="134"/>
      <c r="OUM15" s="134"/>
      <c r="OUN15" s="134"/>
      <c r="OUO15" s="134"/>
      <c r="OUP15" s="134"/>
      <c r="OUQ15" s="134"/>
      <c r="OUR15" s="134"/>
      <c r="OUS15" s="134"/>
      <c r="OUT15" s="134"/>
      <c r="OUU15" s="134"/>
      <c r="OUV15" s="134"/>
      <c r="OUW15" s="134"/>
      <c r="OUX15" s="134"/>
      <c r="OUY15" s="134"/>
      <c r="OUZ15" s="134"/>
      <c r="OVA15" s="134"/>
      <c r="OVB15" s="134"/>
      <c r="OVC15" s="134"/>
      <c r="OVD15" s="134"/>
      <c r="OVE15" s="134"/>
      <c r="OVF15" s="134"/>
      <c r="OVG15" s="134"/>
      <c r="OVH15" s="134"/>
      <c r="OVI15" s="134"/>
      <c r="OVJ15" s="134"/>
      <c r="OVK15" s="134"/>
      <c r="OVL15" s="134"/>
      <c r="OVM15" s="134"/>
      <c r="OVN15" s="134"/>
      <c r="OVO15" s="134"/>
      <c r="OVP15" s="134"/>
      <c r="OVQ15" s="134"/>
      <c r="OVR15" s="134"/>
      <c r="OVS15" s="134"/>
      <c r="OVT15" s="134"/>
      <c r="OVU15" s="134"/>
      <c r="OVV15" s="134"/>
      <c r="OVW15" s="134"/>
      <c r="OVX15" s="134"/>
      <c r="OVY15" s="134"/>
      <c r="OVZ15" s="134"/>
      <c r="OWA15" s="134"/>
      <c r="OWB15" s="134"/>
      <c r="OWC15" s="134"/>
      <c r="OWD15" s="134"/>
      <c r="OWE15" s="134"/>
      <c r="OWF15" s="134"/>
      <c r="OWG15" s="134"/>
      <c r="OWH15" s="134"/>
      <c r="OWI15" s="134"/>
      <c r="OWJ15" s="134"/>
      <c r="OWK15" s="134"/>
      <c r="OWL15" s="134"/>
      <c r="OWM15" s="134"/>
      <c r="OWN15" s="134"/>
      <c r="OWO15" s="134"/>
      <c r="OWP15" s="134"/>
      <c r="OWQ15" s="134"/>
      <c r="OWR15" s="134"/>
      <c r="OWS15" s="134"/>
      <c r="OWT15" s="134"/>
      <c r="OWU15" s="134"/>
      <c r="OWV15" s="134"/>
      <c r="OWW15" s="134"/>
      <c r="OWX15" s="134"/>
      <c r="OWY15" s="134"/>
      <c r="OWZ15" s="134"/>
      <c r="OXA15" s="134"/>
      <c r="OXB15" s="134"/>
      <c r="OXC15" s="134"/>
      <c r="OXD15" s="134"/>
      <c r="OXE15" s="134"/>
      <c r="OXF15" s="134"/>
      <c r="OXG15" s="134"/>
      <c r="OXH15" s="134"/>
      <c r="OXI15" s="134"/>
      <c r="OXJ15" s="134"/>
      <c r="OXK15" s="134"/>
      <c r="OXL15" s="134"/>
      <c r="OXM15" s="134"/>
      <c r="OXN15" s="134"/>
      <c r="OXO15" s="134"/>
      <c r="OXP15" s="134"/>
      <c r="OXQ15" s="134"/>
      <c r="OXR15" s="134"/>
      <c r="OXS15" s="134"/>
      <c r="OXT15" s="134"/>
      <c r="OXU15" s="134"/>
      <c r="OXV15" s="134"/>
      <c r="OXW15" s="134"/>
      <c r="OXX15" s="134"/>
      <c r="OXY15" s="134"/>
      <c r="OXZ15" s="134"/>
      <c r="OYA15" s="134"/>
      <c r="OYB15" s="134"/>
      <c r="OYC15" s="134"/>
      <c r="OYD15" s="134"/>
      <c r="OYE15" s="134"/>
      <c r="OYF15" s="134"/>
      <c r="OYG15" s="134"/>
      <c r="OYH15" s="134"/>
      <c r="OYI15" s="134"/>
      <c r="OYJ15" s="134"/>
      <c r="OYK15" s="134"/>
      <c r="OYL15" s="134"/>
      <c r="OYM15" s="134"/>
      <c r="OYN15" s="134"/>
      <c r="OYO15" s="134"/>
      <c r="OYP15" s="134"/>
      <c r="OYQ15" s="134"/>
      <c r="OYR15" s="134"/>
      <c r="OYS15" s="134"/>
      <c r="OYT15" s="134"/>
      <c r="OYU15" s="134"/>
      <c r="OYV15" s="134"/>
      <c r="OYW15" s="134"/>
      <c r="OYX15" s="134"/>
      <c r="OYY15" s="134"/>
      <c r="OYZ15" s="134"/>
      <c r="OZA15" s="134"/>
      <c r="OZB15" s="134"/>
      <c r="OZC15" s="134"/>
      <c r="OZD15" s="134"/>
      <c r="OZE15" s="134"/>
      <c r="OZF15" s="134"/>
      <c r="OZG15" s="134"/>
      <c r="OZH15" s="134"/>
      <c r="OZI15" s="134"/>
      <c r="OZJ15" s="134"/>
      <c r="OZK15" s="134"/>
      <c r="OZL15" s="134"/>
      <c r="OZM15" s="134"/>
      <c r="OZN15" s="134"/>
      <c r="OZO15" s="134"/>
      <c r="OZP15" s="134"/>
      <c r="OZQ15" s="134"/>
      <c r="OZR15" s="134"/>
      <c r="OZS15" s="134"/>
      <c r="OZT15" s="134"/>
      <c r="OZU15" s="134"/>
      <c r="OZV15" s="134"/>
      <c r="OZW15" s="134"/>
      <c r="OZX15" s="134"/>
      <c r="OZY15" s="134"/>
      <c r="OZZ15" s="134"/>
      <c r="PAA15" s="134"/>
      <c r="PAB15" s="134"/>
      <c r="PAC15" s="134"/>
      <c r="PAD15" s="134"/>
      <c r="PAE15" s="134"/>
      <c r="PAF15" s="134"/>
      <c r="PAG15" s="134"/>
      <c r="PAH15" s="134"/>
      <c r="PAI15" s="134"/>
      <c r="PAJ15" s="134"/>
      <c r="PAK15" s="134"/>
      <c r="PAL15" s="134"/>
      <c r="PAM15" s="134"/>
      <c r="PAN15" s="134"/>
      <c r="PAO15" s="134"/>
      <c r="PAP15" s="134"/>
      <c r="PAQ15" s="134"/>
      <c r="PAR15" s="134"/>
      <c r="PAS15" s="134"/>
      <c r="PAT15" s="134"/>
      <c r="PAU15" s="134"/>
      <c r="PAV15" s="134"/>
      <c r="PAW15" s="134"/>
      <c r="PAX15" s="134"/>
      <c r="PAY15" s="134"/>
      <c r="PAZ15" s="134"/>
      <c r="PBA15" s="134"/>
      <c r="PBB15" s="134"/>
      <c r="PBC15" s="134"/>
      <c r="PBD15" s="134"/>
      <c r="PBE15" s="134"/>
      <c r="PBF15" s="134"/>
      <c r="PBG15" s="134"/>
      <c r="PBH15" s="134"/>
      <c r="PBI15" s="134"/>
      <c r="PBJ15" s="134"/>
      <c r="PBK15" s="134"/>
      <c r="PBL15" s="134"/>
      <c r="PBM15" s="134"/>
      <c r="PBN15" s="134"/>
      <c r="PBO15" s="134"/>
      <c r="PBP15" s="134"/>
      <c r="PBQ15" s="134"/>
      <c r="PBR15" s="134"/>
      <c r="PBS15" s="134"/>
      <c r="PBT15" s="134"/>
      <c r="PBU15" s="134"/>
      <c r="PBV15" s="134"/>
      <c r="PBW15" s="134"/>
      <c r="PBX15" s="134"/>
      <c r="PBY15" s="134"/>
      <c r="PBZ15" s="134"/>
      <c r="PCA15" s="134"/>
      <c r="PCB15" s="134"/>
      <c r="PCC15" s="134"/>
      <c r="PCD15" s="134"/>
      <c r="PCE15" s="134"/>
      <c r="PCF15" s="134"/>
      <c r="PCG15" s="134"/>
      <c r="PCH15" s="134"/>
      <c r="PCI15" s="134"/>
      <c r="PCJ15" s="134"/>
      <c r="PCK15" s="134"/>
      <c r="PCL15" s="134"/>
      <c r="PCM15" s="134"/>
      <c r="PCN15" s="134"/>
      <c r="PCO15" s="134"/>
      <c r="PCP15" s="134"/>
      <c r="PCQ15" s="134"/>
      <c r="PCR15" s="134"/>
      <c r="PCS15" s="134"/>
      <c r="PCT15" s="134"/>
      <c r="PCU15" s="134"/>
      <c r="PCV15" s="134"/>
      <c r="PCW15" s="134"/>
      <c r="PCX15" s="134"/>
      <c r="PCY15" s="134"/>
      <c r="PCZ15" s="134"/>
      <c r="PDA15" s="134"/>
      <c r="PDB15" s="134"/>
      <c r="PDC15" s="134"/>
      <c r="PDD15" s="134"/>
      <c r="PDE15" s="134"/>
      <c r="PDF15" s="134"/>
      <c r="PDG15" s="134"/>
      <c r="PDH15" s="134"/>
      <c r="PDI15" s="134"/>
      <c r="PDJ15" s="134"/>
      <c r="PDK15" s="134"/>
      <c r="PDL15" s="134"/>
      <c r="PDM15" s="134"/>
      <c r="PDN15" s="134"/>
      <c r="PDO15" s="134"/>
      <c r="PDP15" s="134"/>
      <c r="PDQ15" s="134"/>
      <c r="PDR15" s="134"/>
      <c r="PDS15" s="134"/>
      <c r="PDT15" s="134"/>
      <c r="PDU15" s="134"/>
      <c r="PDV15" s="134"/>
      <c r="PDW15" s="134"/>
      <c r="PDX15" s="134"/>
      <c r="PDY15" s="134"/>
      <c r="PDZ15" s="134"/>
      <c r="PEA15" s="134"/>
      <c r="PEB15" s="134"/>
      <c r="PEC15" s="134"/>
      <c r="PED15" s="134"/>
      <c r="PEE15" s="134"/>
      <c r="PEF15" s="134"/>
      <c r="PEG15" s="134"/>
      <c r="PEH15" s="134"/>
      <c r="PEI15" s="134"/>
      <c r="PEJ15" s="134"/>
      <c r="PEK15" s="134"/>
      <c r="PEL15" s="134"/>
      <c r="PEM15" s="134"/>
      <c r="PEN15" s="134"/>
      <c r="PEO15" s="134"/>
      <c r="PEP15" s="134"/>
      <c r="PEQ15" s="134"/>
      <c r="PER15" s="134"/>
      <c r="PES15" s="134"/>
      <c r="PET15" s="134"/>
      <c r="PEU15" s="134"/>
      <c r="PEV15" s="134"/>
      <c r="PEW15" s="134"/>
      <c r="PEX15" s="134"/>
      <c r="PEY15" s="134"/>
      <c r="PEZ15" s="134"/>
      <c r="PFA15" s="134"/>
      <c r="PFB15" s="134"/>
      <c r="PFC15" s="134"/>
      <c r="PFD15" s="134"/>
      <c r="PFE15" s="134"/>
      <c r="PFF15" s="134"/>
      <c r="PFG15" s="134"/>
      <c r="PFH15" s="134"/>
      <c r="PFI15" s="134"/>
      <c r="PFJ15" s="134"/>
      <c r="PFK15" s="134"/>
      <c r="PFL15" s="134"/>
      <c r="PFM15" s="134"/>
      <c r="PFN15" s="134"/>
      <c r="PFO15" s="134"/>
      <c r="PFP15" s="134"/>
      <c r="PFQ15" s="134"/>
      <c r="PFR15" s="134"/>
      <c r="PFS15" s="134"/>
      <c r="PFT15" s="134"/>
      <c r="PFU15" s="134"/>
      <c r="PFV15" s="134"/>
      <c r="PFW15" s="134"/>
      <c r="PFX15" s="134"/>
      <c r="PFY15" s="134"/>
      <c r="PFZ15" s="134"/>
      <c r="PGA15" s="134"/>
      <c r="PGB15" s="134"/>
      <c r="PGC15" s="134"/>
      <c r="PGD15" s="134"/>
      <c r="PGE15" s="134"/>
      <c r="PGF15" s="134"/>
      <c r="PGG15" s="134"/>
      <c r="PGH15" s="134"/>
      <c r="PGI15" s="134"/>
      <c r="PGJ15" s="134"/>
      <c r="PGK15" s="134"/>
      <c r="PGL15" s="134"/>
      <c r="PGM15" s="134"/>
      <c r="PGN15" s="134"/>
      <c r="PGO15" s="134"/>
      <c r="PGP15" s="134"/>
      <c r="PGQ15" s="134"/>
      <c r="PGR15" s="134"/>
      <c r="PGS15" s="134"/>
      <c r="PGT15" s="134"/>
      <c r="PGU15" s="134"/>
      <c r="PGV15" s="134"/>
      <c r="PGW15" s="134"/>
      <c r="PGX15" s="134"/>
      <c r="PGY15" s="134"/>
      <c r="PGZ15" s="134"/>
      <c r="PHA15" s="134"/>
      <c r="PHB15" s="134"/>
      <c r="PHC15" s="134"/>
      <c r="PHD15" s="134"/>
      <c r="PHE15" s="134"/>
      <c r="PHF15" s="134"/>
      <c r="PHG15" s="134"/>
      <c r="PHH15" s="134"/>
      <c r="PHI15" s="134"/>
      <c r="PHJ15" s="134"/>
      <c r="PHK15" s="134"/>
      <c r="PHL15" s="134"/>
      <c r="PHM15" s="134"/>
      <c r="PHN15" s="134"/>
      <c r="PHO15" s="134"/>
      <c r="PHP15" s="134"/>
      <c r="PHQ15" s="134"/>
      <c r="PHR15" s="134"/>
      <c r="PHS15" s="134"/>
      <c r="PHT15" s="134"/>
      <c r="PHU15" s="134"/>
      <c r="PHV15" s="134"/>
      <c r="PHW15" s="134"/>
      <c r="PHX15" s="134"/>
      <c r="PHY15" s="134"/>
      <c r="PHZ15" s="134"/>
      <c r="PIA15" s="134"/>
      <c r="PIB15" s="134"/>
      <c r="PIC15" s="134"/>
      <c r="PID15" s="134"/>
      <c r="PIE15" s="134"/>
      <c r="PIF15" s="134"/>
      <c r="PIG15" s="134"/>
      <c r="PIH15" s="134"/>
      <c r="PII15" s="134"/>
      <c r="PIJ15" s="134"/>
      <c r="PIK15" s="134"/>
      <c r="PIL15" s="134"/>
      <c r="PIM15" s="134"/>
      <c r="PIN15" s="134"/>
      <c r="PIO15" s="134"/>
      <c r="PIP15" s="134"/>
      <c r="PIQ15" s="134"/>
      <c r="PIR15" s="134"/>
      <c r="PIS15" s="134"/>
      <c r="PIT15" s="134"/>
      <c r="PIU15" s="134"/>
      <c r="PIV15" s="134"/>
      <c r="PIW15" s="134"/>
      <c r="PIX15" s="134"/>
      <c r="PIY15" s="134"/>
      <c r="PIZ15" s="134"/>
      <c r="PJA15" s="134"/>
      <c r="PJB15" s="134"/>
      <c r="PJC15" s="134"/>
      <c r="PJD15" s="134"/>
      <c r="PJE15" s="134"/>
      <c r="PJF15" s="134"/>
      <c r="PJG15" s="134"/>
      <c r="PJH15" s="134"/>
      <c r="PJI15" s="134"/>
      <c r="PJJ15" s="134"/>
      <c r="PJK15" s="134"/>
      <c r="PJL15" s="134"/>
      <c r="PJM15" s="134"/>
      <c r="PJN15" s="134"/>
      <c r="PJO15" s="134"/>
      <c r="PJP15" s="134"/>
      <c r="PJQ15" s="134"/>
      <c r="PJR15" s="134"/>
      <c r="PJS15" s="134"/>
      <c r="PJT15" s="134"/>
      <c r="PJU15" s="134"/>
      <c r="PJV15" s="134"/>
      <c r="PJW15" s="134"/>
      <c r="PJX15" s="134"/>
      <c r="PJY15" s="134"/>
      <c r="PJZ15" s="134"/>
      <c r="PKA15" s="134"/>
      <c r="PKB15" s="134"/>
      <c r="PKC15" s="134"/>
      <c r="PKD15" s="134"/>
      <c r="PKE15" s="134"/>
      <c r="PKF15" s="134"/>
      <c r="PKG15" s="134"/>
      <c r="PKH15" s="134"/>
      <c r="PKI15" s="134"/>
      <c r="PKJ15" s="134"/>
      <c r="PKK15" s="134"/>
      <c r="PKL15" s="134"/>
      <c r="PKM15" s="134"/>
      <c r="PKN15" s="134"/>
      <c r="PKO15" s="134"/>
      <c r="PKP15" s="134"/>
      <c r="PKQ15" s="134"/>
      <c r="PKR15" s="134"/>
      <c r="PKS15" s="134"/>
      <c r="PKT15" s="134"/>
      <c r="PKU15" s="134"/>
      <c r="PKV15" s="134"/>
      <c r="PKW15" s="134"/>
      <c r="PKX15" s="134"/>
      <c r="PKY15" s="134"/>
      <c r="PKZ15" s="134"/>
      <c r="PLA15" s="134"/>
      <c r="PLB15" s="134"/>
      <c r="PLC15" s="134"/>
      <c r="PLD15" s="134"/>
      <c r="PLE15" s="134"/>
      <c r="PLF15" s="134"/>
      <c r="PLG15" s="134"/>
      <c r="PLH15" s="134"/>
      <c r="PLI15" s="134"/>
      <c r="PLJ15" s="134"/>
      <c r="PLK15" s="134"/>
      <c r="PLL15" s="134"/>
      <c r="PLM15" s="134"/>
      <c r="PLN15" s="134"/>
      <c r="PLO15" s="134"/>
      <c r="PLP15" s="134"/>
      <c r="PLQ15" s="134"/>
      <c r="PLR15" s="134"/>
      <c r="PLS15" s="134"/>
      <c r="PLT15" s="134"/>
      <c r="PLU15" s="134"/>
      <c r="PLV15" s="134"/>
      <c r="PLW15" s="134"/>
      <c r="PLX15" s="134"/>
      <c r="PLY15" s="134"/>
      <c r="PLZ15" s="134"/>
      <c r="PMA15" s="134"/>
      <c r="PMB15" s="134"/>
      <c r="PMC15" s="134"/>
      <c r="PMD15" s="134"/>
      <c r="PME15" s="134"/>
      <c r="PMF15" s="134"/>
      <c r="PMG15" s="134"/>
      <c r="PMH15" s="134"/>
      <c r="PMI15" s="134"/>
      <c r="PMJ15" s="134"/>
      <c r="PMK15" s="134"/>
      <c r="PML15" s="134"/>
      <c r="PMM15" s="134"/>
      <c r="PMN15" s="134"/>
      <c r="PMO15" s="134"/>
      <c r="PMP15" s="134"/>
      <c r="PMQ15" s="134"/>
      <c r="PMR15" s="134"/>
      <c r="PMS15" s="134"/>
      <c r="PMT15" s="134"/>
      <c r="PMU15" s="134"/>
      <c r="PMV15" s="134"/>
      <c r="PMW15" s="134"/>
      <c r="PMX15" s="134"/>
      <c r="PMY15" s="134"/>
      <c r="PMZ15" s="134"/>
      <c r="PNA15" s="134"/>
      <c r="PNB15" s="134"/>
      <c r="PNC15" s="134"/>
      <c r="PND15" s="134"/>
      <c r="PNE15" s="134"/>
      <c r="PNF15" s="134"/>
      <c r="PNG15" s="134"/>
      <c r="PNH15" s="134"/>
      <c r="PNI15" s="134"/>
      <c r="PNJ15" s="134"/>
      <c r="PNK15" s="134"/>
      <c r="PNL15" s="134"/>
      <c r="PNM15" s="134"/>
      <c r="PNN15" s="134"/>
      <c r="PNO15" s="134"/>
      <c r="PNP15" s="134"/>
      <c r="PNQ15" s="134"/>
      <c r="PNR15" s="134"/>
      <c r="PNS15" s="134"/>
      <c r="PNT15" s="134"/>
      <c r="PNU15" s="134"/>
      <c r="PNV15" s="134"/>
      <c r="PNW15" s="134"/>
      <c r="PNX15" s="134"/>
      <c r="PNY15" s="134"/>
      <c r="PNZ15" s="134"/>
      <c r="POA15" s="134"/>
      <c r="POB15" s="134"/>
      <c r="POC15" s="134"/>
      <c r="POD15" s="134"/>
      <c r="POE15" s="134"/>
      <c r="POF15" s="134"/>
      <c r="POG15" s="134"/>
      <c r="POH15" s="134"/>
      <c r="POI15" s="134"/>
      <c r="POJ15" s="134"/>
      <c r="POK15" s="134"/>
      <c r="POL15" s="134"/>
      <c r="POM15" s="134"/>
      <c r="PON15" s="134"/>
      <c r="POO15" s="134"/>
      <c r="POP15" s="134"/>
      <c r="POQ15" s="134"/>
      <c r="POR15" s="134"/>
      <c r="POS15" s="134"/>
      <c r="POT15" s="134"/>
      <c r="POU15" s="134"/>
      <c r="POV15" s="134"/>
      <c r="POW15" s="134"/>
      <c r="POX15" s="134"/>
      <c r="POY15" s="134"/>
      <c r="POZ15" s="134"/>
      <c r="PPA15" s="134"/>
      <c r="PPB15" s="134"/>
      <c r="PPC15" s="134"/>
      <c r="PPD15" s="134"/>
      <c r="PPE15" s="134"/>
      <c r="PPF15" s="134"/>
      <c r="PPG15" s="134"/>
      <c r="PPH15" s="134"/>
      <c r="PPI15" s="134"/>
      <c r="PPJ15" s="134"/>
      <c r="PPK15" s="134"/>
      <c r="PPL15" s="134"/>
      <c r="PPM15" s="134"/>
      <c r="PPN15" s="134"/>
      <c r="PPO15" s="134"/>
      <c r="PPP15" s="134"/>
      <c r="PPQ15" s="134"/>
      <c r="PPR15" s="134"/>
      <c r="PPS15" s="134"/>
      <c r="PPT15" s="134"/>
      <c r="PPU15" s="134"/>
      <c r="PPV15" s="134"/>
      <c r="PPW15" s="134"/>
      <c r="PPX15" s="134"/>
      <c r="PPY15" s="134"/>
      <c r="PPZ15" s="134"/>
      <c r="PQA15" s="134"/>
      <c r="PQB15" s="134"/>
      <c r="PQC15" s="134"/>
      <c r="PQD15" s="134"/>
      <c r="PQE15" s="134"/>
      <c r="PQF15" s="134"/>
      <c r="PQG15" s="134"/>
      <c r="PQH15" s="134"/>
      <c r="PQI15" s="134"/>
      <c r="PQJ15" s="134"/>
      <c r="PQK15" s="134"/>
      <c r="PQL15" s="134"/>
      <c r="PQM15" s="134"/>
      <c r="PQN15" s="134"/>
      <c r="PQO15" s="134"/>
      <c r="PQP15" s="134"/>
      <c r="PQQ15" s="134"/>
      <c r="PQR15" s="134"/>
      <c r="PQS15" s="134"/>
      <c r="PQT15" s="134"/>
      <c r="PQU15" s="134"/>
      <c r="PQV15" s="134"/>
      <c r="PQW15" s="134"/>
      <c r="PQX15" s="134"/>
      <c r="PQY15" s="134"/>
      <c r="PQZ15" s="134"/>
      <c r="PRA15" s="134"/>
      <c r="PRB15" s="134"/>
      <c r="PRC15" s="134"/>
      <c r="PRD15" s="134"/>
      <c r="PRE15" s="134"/>
      <c r="PRF15" s="134"/>
      <c r="PRG15" s="134"/>
      <c r="PRH15" s="134"/>
      <c r="PRI15" s="134"/>
      <c r="PRJ15" s="134"/>
      <c r="PRK15" s="134"/>
      <c r="PRL15" s="134"/>
      <c r="PRM15" s="134"/>
      <c r="PRN15" s="134"/>
      <c r="PRO15" s="134"/>
      <c r="PRP15" s="134"/>
      <c r="PRQ15" s="134"/>
      <c r="PRR15" s="134"/>
      <c r="PRS15" s="134"/>
      <c r="PRT15" s="134"/>
      <c r="PRU15" s="134"/>
      <c r="PRV15" s="134"/>
      <c r="PRW15" s="134"/>
      <c r="PRX15" s="134"/>
      <c r="PRY15" s="134"/>
      <c r="PRZ15" s="134"/>
      <c r="PSA15" s="134"/>
      <c r="PSB15" s="134"/>
      <c r="PSC15" s="134"/>
      <c r="PSD15" s="134"/>
      <c r="PSE15" s="134"/>
      <c r="PSF15" s="134"/>
      <c r="PSG15" s="134"/>
      <c r="PSH15" s="134"/>
      <c r="PSI15" s="134"/>
      <c r="PSJ15" s="134"/>
      <c r="PSK15" s="134"/>
      <c r="PSL15" s="134"/>
      <c r="PSM15" s="134"/>
      <c r="PSN15" s="134"/>
      <c r="PSO15" s="134"/>
      <c r="PSP15" s="134"/>
      <c r="PSQ15" s="134"/>
      <c r="PSR15" s="134"/>
      <c r="PSS15" s="134"/>
      <c r="PST15" s="134"/>
      <c r="PSU15" s="134"/>
      <c r="PSV15" s="134"/>
      <c r="PSW15" s="134"/>
      <c r="PSX15" s="134"/>
      <c r="PSY15" s="134"/>
      <c r="PSZ15" s="134"/>
      <c r="PTA15" s="134"/>
      <c r="PTB15" s="134"/>
      <c r="PTC15" s="134"/>
      <c r="PTD15" s="134"/>
      <c r="PTE15" s="134"/>
      <c r="PTF15" s="134"/>
      <c r="PTG15" s="134"/>
      <c r="PTH15" s="134"/>
      <c r="PTI15" s="134"/>
      <c r="PTJ15" s="134"/>
      <c r="PTK15" s="134"/>
      <c r="PTL15" s="134"/>
      <c r="PTM15" s="134"/>
      <c r="PTN15" s="134"/>
      <c r="PTO15" s="134"/>
      <c r="PTP15" s="134"/>
      <c r="PTQ15" s="134"/>
      <c r="PTR15" s="134"/>
      <c r="PTS15" s="134"/>
      <c r="PTT15" s="134"/>
      <c r="PTU15" s="134"/>
      <c r="PTV15" s="134"/>
      <c r="PTW15" s="134"/>
      <c r="PTX15" s="134"/>
      <c r="PTY15" s="134"/>
      <c r="PTZ15" s="134"/>
      <c r="PUA15" s="134"/>
      <c r="PUB15" s="134"/>
      <c r="PUC15" s="134"/>
      <c r="PUD15" s="134"/>
      <c r="PUE15" s="134"/>
      <c r="PUF15" s="134"/>
      <c r="PUG15" s="134"/>
      <c r="PUH15" s="134"/>
      <c r="PUI15" s="134"/>
      <c r="PUJ15" s="134"/>
      <c r="PUK15" s="134"/>
      <c r="PUL15" s="134"/>
      <c r="PUM15" s="134"/>
      <c r="PUN15" s="134"/>
      <c r="PUO15" s="134"/>
      <c r="PUP15" s="134"/>
      <c r="PUQ15" s="134"/>
      <c r="PUR15" s="134"/>
      <c r="PUS15" s="134"/>
      <c r="PUT15" s="134"/>
      <c r="PUU15" s="134"/>
      <c r="PUV15" s="134"/>
      <c r="PUW15" s="134"/>
      <c r="PUX15" s="134"/>
      <c r="PUY15" s="134"/>
      <c r="PUZ15" s="134"/>
      <c r="PVA15" s="134"/>
      <c r="PVB15" s="134"/>
      <c r="PVC15" s="134"/>
      <c r="PVD15" s="134"/>
      <c r="PVE15" s="134"/>
      <c r="PVF15" s="134"/>
      <c r="PVG15" s="134"/>
      <c r="PVH15" s="134"/>
      <c r="PVI15" s="134"/>
      <c r="PVJ15" s="134"/>
      <c r="PVK15" s="134"/>
      <c r="PVL15" s="134"/>
      <c r="PVM15" s="134"/>
      <c r="PVN15" s="134"/>
      <c r="PVO15" s="134"/>
      <c r="PVP15" s="134"/>
      <c r="PVQ15" s="134"/>
      <c r="PVR15" s="134"/>
      <c r="PVS15" s="134"/>
      <c r="PVT15" s="134"/>
      <c r="PVU15" s="134"/>
      <c r="PVV15" s="134"/>
      <c r="PVW15" s="134"/>
      <c r="PVX15" s="134"/>
      <c r="PVY15" s="134"/>
      <c r="PVZ15" s="134"/>
      <c r="PWA15" s="134"/>
      <c r="PWB15" s="134"/>
      <c r="PWC15" s="134"/>
      <c r="PWD15" s="134"/>
      <c r="PWE15" s="134"/>
      <c r="PWF15" s="134"/>
      <c r="PWG15" s="134"/>
      <c r="PWH15" s="134"/>
      <c r="PWI15" s="134"/>
      <c r="PWJ15" s="134"/>
      <c r="PWK15" s="134"/>
      <c r="PWL15" s="134"/>
      <c r="PWM15" s="134"/>
      <c r="PWN15" s="134"/>
      <c r="PWO15" s="134"/>
      <c r="PWP15" s="134"/>
      <c r="PWQ15" s="134"/>
      <c r="PWR15" s="134"/>
      <c r="PWS15" s="134"/>
      <c r="PWT15" s="134"/>
      <c r="PWU15" s="134"/>
      <c r="PWV15" s="134"/>
      <c r="PWW15" s="134"/>
      <c r="PWX15" s="134"/>
      <c r="PWY15" s="134"/>
      <c r="PWZ15" s="134"/>
      <c r="PXA15" s="134"/>
      <c r="PXB15" s="134"/>
      <c r="PXC15" s="134"/>
      <c r="PXD15" s="134"/>
      <c r="PXE15" s="134"/>
      <c r="PXF15" s="134"/>
      <c r="PXG15" s="134"/>
      <c r="PXH15" s="134"/>
      <c r="PXI15" s="134"/>
      <c r="PXJ15" s="134"/>
      <c r="PXK15" s="134"/>
      <c r="PXL15" s="134"/>
      <c r="PXM15" s="134"/>
      <c r="PXN15" s="134"/>
      <c r="PXO15" s="134"/>
      <c r="PXP15" s="134"/>
      <c r="PXQ15" s="134"/>
      <c r="PXR15" s="134"/>
      <c r="PXS15" s="134"/>
      <c r="PXT15" s="134"/>
      <c r="PXU15" s="134"/>
      <c r="PXV15" s="134"/>
      <c r="PXW15" s="134"/>
      <c r="PXX15" s="134"/>
      <c r="PXY15" s="134"/>
      <c r="PXZ15" s="134"/>
      <c r="PYA15" s="134"/>
      <c r="PYB15" s="134"/>
      <c r="PYC15" s="134"/>
      <c r="PYD15" s="134"/>
      <c r="PYE15" s="134"/>
      <c r="PYF15" s="134"/>
      <c r="PYG15" s="134"/>
      <c r="PYH15" s="134"/>
      <c r="PYI15" s="134"/>
      <c r="PYJ15" s="134"/>
      <c r="PYK15" s="134"/>
      <c r="PYL15" s="134"/>
      <c r="PYM15" s="134"/>
      <c r="PYN15" s="134"/>
      <c r="PYO15" s="134"/>
      <c r="PYP15" s="134"/>
      <c r="PYQ15" s="134"/>
      <c r="PYR15" s="134"/>
      <c r="PYS15" s="134"/>
      <c r="PYT15" s="134"/>
      <c r="PYU15" s="134"/>
      <c r="PYV15" s="134"/>
      <c r="PYW15" s="134"/>
      <c r="PYX15" s="134"/>
      <c r="PYY15" s="134"/>
      <c r="PYZ15" s="134"/>
      <c r="PZA15" s="134"/>
      <c r="PZB15" s="134"/>
      <c r="PZC15" s="134"/>
      <c r="PZD15" s="134"/>
      <c r="PZE15" s="134"/>
      <c r="PZF15" s="134"/>
      <c r="PZG15" s="134"/>
      <c r="PZH15" s="134"/>
      <c r="PZI15" s="134"/>
      <c r="PZJ15" s="134"/>
      <c r="PZK15" s="134"/>
      <c r="PZL15" s="134"/>
      <c r="PZM15" s="134"/>
      <c r="PZN15" s="134"/>
      <c r="PZO15" s="134"/>
      <c r="PZP15" s="134"/>
      <c r="PZQ15" s="134"/>
      <c r="PZR15" s="134"/>
      <c r="PZS15" s="134"/>
      <c r="PZT15" s="134"/>
      <c r="PZU15" s="134"/>
      <c r="PZV15" s="134"/>
      <c r="PZW15" s="134"/>
      <c r="PZX15" s="134"/>
      <c r="PZY15" s="134"/>
      <c r="PZZ15" s="134"/>
      <c r="QAA15" s="134"/>
      <c r="QAB15" s="134"/>
      <c r="QAC15" s="134"/>
      <c r="QAD15" s="134"/>
      <c r="QAE15" s="134"/>
      <c r="QAF15" s="134"/>
      <c r="QAG15" s="134"/>
      <c r="QAH15" s="134"/>
      <c r="QAI15" s="134"/>
      <c r="QAJ15" s="134"/>
      <c r="QAK15" s="134"/>
      <c r="QAL15" s="134"/>
      <c r="QAM15" s="134"/>
      <c r="QAN15" s="134"/>
      <c r="QAO15" s="134"/>
      <c r="QAP15" s="134"/>
      <c r="QAQ15" s="134"/>
      <c r="QAR15" s="134"/>
      <c r="QAS15" s="134"/>
      <c r="QAT15" s="134"/>
      <c r="QAU15" s="134"/>
      <c r="QAV15" s="134"/>
      <c r="QAW15" s="134"/>
      <c r="QAX15" s="134"/>
      <c r="QAY15" s="134"/>
      <c r="QAZ15" s="134"/>
      <c r="QBA15" s="134"/>
      <c r="QBB15" s="134"/>
      <c r="QBC15" s="134"/>
      <c r="QBD15" s="134"/>
      <c r="QBE15" s="134"/>
      <c r="QBF15" s="134"/>
      <c r="QBG15" s="134"/>
      <c r="QBH15" s="134"/>
      <c r="QBI15" s="134"/>
      <c r="QBJ15" s="134"/>
      <c r="QBK15" s="134"/>
      <c r="QBL15" s="134"/>
      <c r="QBM15" s="134"/>
      <c r="QBN15" s="134"/>
      <c r="QBO15" s="134"/>
      <c r="QBP15" s="134"/>
      <c r="QBQ15" s="134"/>
      <c r="QBR15" s="134"/>
      <c r="QBS15" s="134"/>
      <c r="QBT15" s="134"/>
      <c r="QBU15" s="134"/>
      <c r="QBV15" s="134"/>
      <c r="QBW15" s="134"/>
      <c r="QBX15" s="134"/>
      <c r="QBY15" s="134"/>
      <c r="QBZ15" s="134"/>
      <c r="QCA15" s="134"/>
      <c r="QCB15" s="134"/>
      <c r="QCC15" s="134"/>
      <c r="QCD15" s="134"/>
      <c r="QCE15" s="134"/>
      <c r="QCF15" s="134"/>
      <c r="QCG15" s="134"/>
      <c r="QCH15" s="134"/>
      <c r="QCI15" s="134"/>
      <c r="QCJ15" s="134"/>
      <c r="QCK15" s="134"/>
      <c r="QCL15" s="134"/>
      <c r="QCM15" s="134"/>
      <c r="QCN15" s="134"/>
      <c r="QCO15" s="134"/>
      <c r="QCP15" s="134"/>
      <c r="QCQ15" s="134"/>
      <c r="QCR15" s="134"/>
      <c r="QCS15" s="134"/>
      <c r="QCT15" s="134"/>
      <c r="QCU15" s="134"/>
      <c r="QCV15" s="134"/>
      <c r="QCW15" s="134"/>
      <c r="QCX15" s="134"/>
      <c r="QCY15" s="134"/>
      <c r="QCZ15" s="134"/>
      <c r="QDA15" s="134"/>
      <c r="QDB15" s="134"/>
      <c r="QDC15" s="134"/>
      <c r="QDD15" s="134"/>
      <c r="QDE15" s="134"/>
      <c r="QDF15" s="134"/>
      <c r="QDG15" s="134"/>
      <c r="QDH15" s="134"/>
      <c r="QDI15" s="134"/>
      <c r="QDJ15" s="134"/>
      <c r="QDK15" s="134"/>
      <c r="QDL15" s="134"/>
      <c r="QDM15" s="134"/>
      <c r="QDN15" s="134"/>
      <c r="QDO15" s="134"/>
      <c r="QDP15" s="134"/>
      <c r="QDQ15" s="134"/>
      <c r="QDR15" s="134"/>
      <c r="QDS15" s="134"/>
      <c r="QDT15" s="134"/>
      <c r="QDU15" s="134"/>
      <c r="QDV15" s="134"/>
      <c r="QDW15" s="134"/>
      <c r="QDX15" s="134"/>
      <c r="QDY15" s="134"/>
      <c r="QDZ15" s="134"/>
      <c r="QEA15" s="134"/>
      <c r="QEB15" s="134"/>
      <c r="QEC15" s="134"/>
      <c r="QED15" s="134"/>
      <c r="QEE15" s="134"/>
      <c r="QEF15" s="134"/>
      <c r="QEG15" s="134"/>
      <c r="QEH15" s="134"/>
      <c r="QEI15" s="134"/>
      <c r="QEJ15" s="134"/>
      <c r="QEK15" s="134"/>
      <c r="QEL15" s="134"/>
      <c r="QEM15" s="134"/>
      <c r="QEN15" s="134"/>
      <c r="QEO15" s="134"/>
      <c r="QEP15" s="134"/>
      <c r="QEQ15" s="134"/>
      <c r="QER15" s="134"/>
      <c r="QES15" s="134"/>
      <c r="QET15" s="134"/>
      <c r="QEU15" s="134"/>
      <c r="QEV15" s="134"/>
      <c r="QEW15" s="134"/>
      <c r="QEX15" s="134"/>
      <c r="QEY15" s="134"/>
      <c r="QEZ15" s="134"/>
      <c r="QFA15" s="134"/>
      <c r="QFB15" s="134"/>
      <c r="QFC15" s="134"/>
      <c r="QFD15" s="134"/>
      <c r="QFE15" s="134"/>
      <c r="QFF15" s="134"/>
      <c r="QFG15" s="134"/>
      <c r="QFH15" s="134"/>
      <c r="QFI15" s="134"/>
      <c r="QFJ15" s="134"/>
      <c r="QFK15" s="134"/>
      <c r="QFL15" s="134"/>
      <c r="QFM15" s="134"/>
      <c r="QFN15" s="134"/>
      <c r="QFO15" s="134"/>
      <c r="QFP15" s="134"/>
      <c r="QFQ15" s="134"/>
      <c r="QFR15" s="134"/>
      <c r="QFS15" s="134"/>
      <c r="QFT15" s="134"/>
      <c r="QFU15" s="134"/>
      <c r="QFV15" s="134"/>
      <c r="QFW15" s="134"/>
      <c r="QFX15" s="134"/>
      <c r="QFY15" s="134"/>
      <c r="QFZ15" s="134"/>
      <c r="QGA15" s="134"/>
      <c r="QGB15" s="134"/>
      <c r="QGC15" s="134"/>
      <c r="QGD15" s="134"/>
      <c r="QGE15" s="134"/>
      <c r="QGF15" s="134"/>
      <c r="QGG15" s="134"/>
      <c r="QGH15" s="134"/>
      <c r="QGI15" s="134"/>
      <c r="QGJ15" s="134"/>
      <c r="QGK15" s="134"/>
      <c r="QGL15" s="134"/>
      <c r="QGM15" s="134"/>
      <c r="QGN15" s="134"/>
      <c r="QGO15" s="134"/>
      <c r="QGP15" s="134"/>
      <c r="QGQ15" s="134"/>
      <c r="QGR15" s="134"/>
      <c r="QGS15" s="134"/>
      <c r="QGT15" s="134"/>
      <c r="QGU15" s="134"/>
      <c r="QGV15" s="134"/>
      <c r="QGW15" s="134"/>
      <c r="QGX15" s="134"/>
      <c r="QGY15" s="134"/>
      <c r="QGZ15" s="134"/>
      <c r="QHA15" s="134"/>
      <c r="QHB15" s="134"/>
      <c r="QHC15" s="134"/>
      <c r="QHD15" s="134"/>
      <c r="QHE15" s="134"/>
      <c r="QHF15" s="134"/>
      <c r="QHG15" s="134"/>
      <c r="QHH15" s="134"/>
      <c r="QHI15" s="134"/>
      <c r="QHJ15" s="134"/>
      <c r="QHK15" s="134"/>
      <c r="QHL15" s="134"/>
      <c r="QHM15" s="134"/>
      <c r="QHN15" s="134"/>
      <c r="QHO15" s="134"/>
      <c r="QHP15" s="134"/>
      <c r="QHQ15" s="134"/>
      <c r="QHR15" s="134"/>
      <c r="QHS15" s="134"/>
      <c r="QHT15" s="134"/>
      <c r="QHU15" s="134"/>
      <c r="QHV15" s="134"/>
      <c r="QHW15" s="134"/>
      <c r="QHX15" s="134"/>
      <c r="QHY15" s="134"/>
      <c r="QHZ15" s="134"/>
      <c r="QIA15" s="134"/>
      <c r="QIB15" s="134"/>
      <c r="QIC15" s="134"/>
      <c r="QID15" s="134"/>
      <c r="QIE15" s="134"/>
      <c r="QIF15" s="134"/>
      <c r="QIG15" s="134"/>
      <c r="QIH15" s="134"/>
      <c r="QII15" s="134"/>
      <c r="QIJ15" s="134"/>
      <c r="QIK15" s="134"/>
      <c r="QIL15" s="134"/>
      <c r="QIM15" s="134"/>
      <c r="QIN15" s="134"/>
      <c r="QIO15" s="134"/>
      <c r="QIP15" s="134"/>
      <c r="QIQ15" s="134"/>
      <c r="QIR15" s="134"/>
      <c r="QIS15" s="134"/>
      <c r="QIT15" s="134"/>
      <c r="QIU15" s="134"/>
      <c r="QIV15" s="134"/>
      <c r="QIW15" s="134"/>
      <c r="QIX15" s="134"/>
      <c r="QIY15" s="134"/>
      <c r="QIZ15" s="134"/>
      <c r="QJA15" s="134"/>
      <c r="QJB15" s="134"/>
      <c r="QJC15" s="134"/>
      <c r="QJD15" s="134"/>
      <c r="QJE15" s="134"/>
      <c r="QJF15" s="134"/>
      <c r="QJG15" s="134"/>
      <c r="QJH15" s="134"/>
      <c r="QJI15" s="134"/>
      <c r="QJJ15" s="134"/>
      <c r="QJK15" s="134"/>
      <c r="QJL15" s="134"/>
      <c r="QJM15" s="134"/>
      <c r="QJN15" s="134"/>
      <c r="QJO15" s="134"/>
      <c r="QJP15" s="134"/>
      <c r="QJQ15" s="134"/>
      <c r="QJR15" s="134"/>
      <c r="QJS15" s="134"/>
      <c r="QJT15" s="134"/>
      <c r="QJU15" s="134"/>
      <c r="QJV15" s="134"/>
      <c r="QJW15" s="134"/>
      <c r="QJX15" s="134"/>
      <c r="QJY15" s="134"/>
      <c r="QJZ15" s="134"/>
      <c r="QKA15" s="134"/>
      <c r="QKB15" s="134"/>
      <c r="QKC15" s="134"/>
      <c r="QKD15" s="134"/>
      <c r="QKE15" s="134"/>
      <c r="QKF15" s="134"/>
      <c r="QKG15" s="134"/>
      <c r="QKH15" s="134"/>
      <c r="QKI15" s="134"/>
      <c r="QKJ15" s="134"/>
      <c r="QKK15" s="134"/>
      <c r="QKL15" s="134"/>
      <c r="QKM15" s="134"/>
      <c r="QKN15" s="134"/>
      <c r="QKO15" s="134"/>
      <c r="QKP15" s="134"/>
      <c r="QKQ15" s="134"/>
      <c r="QKR15" s="134"/>
      <c r="QKS15" s="134"/>
      <c r="QKT15" s="134"/>
      <c r="QKU15" s="134"/>
      <c r="QKV15" s="134"/>
      <c r="QKW15" s="134"/>
      <c r="QKX15" s="134"/>
      <c r="QKY15" s="134"/>
      <c r="QKZ15" s="134"/>
      <c r="QLA15" s="134"/>
      <c r="QLB15" s="134"/>
      <c r="QLC15" s="134"/>
      <c r="QLD15" s="134"/>
      <c r="QLE15" s="134"/>
      <c r="QLF15" s="134"/>
      <c r="QLG15" s="134"/>
      <c r="QLH15" s="134"/>
      <c r="QLI15" s="134"/>
      <c r="QLJ15" s="134"/>
      <c r="QLK15" s="134"/>
      <c r="QLL15" s="134"/>
      <c r="QLM15" s="134"/>
      <c r="QLN15" s="134"/>
      <c r="QLO15" s="134"/>
      <c r="QLP15" s="134"/>
      <c r="QLQ15" s="134"/>
      <c r="QLR15" s="134"/>
      <c r="QLS15" s="134"/>
      <c r="QLT15" s="134"/>
      <c r="QLU15" s="134"/>
      <c r="QLV15" s="134"/>
      <c r="QLW15" s="134"/>
      <c r="QLX15" s="134"/>
      <c r="QLY15" s="134"/>
      <c r="QLZ15" s="134"/>
      <c r="QMA15" s="134"/>
      <c r="QMB15" s="134"/>
      <c r="QMC15" s="134"/>
      <c r="QMD15" s="134"/>
      <c r="QME15" s="134"/>
      <c r="QMF15" s="134"/>
      <c r="QMG15" s="134"/>
      <c r="QMH15" s="134"/>
      <c r="QMI15" s="134"/>
      <c r="QMJ15" s="134"/>
      <c r="QMK15" s="134"/>
      <c r="QML15" s="134"/>
      <c r="QMM15" s="134"/>
      <c r="QMN15" s="134"/>
      <c r="QMO15" s="134"/>
      <c r="QMP15" s="134"/>
      <c r="QMQ15" s="134"/>
      <c r="QMR15" s="134"/>
      <c r="QMS15" s="134"/>
      <c r="QMT15" s="134"/>
      <c r="QMU15" s="134"/>
      <c r="QMV15" s="134"/>
      <c r="QMW15" s="134"/>
      <c r="QMX15" s="134"/>
      <c r="QMY15" s="134"/>
      <c r="QMZ15" s="134"/>
      <c r="QNA15" s="134"/>
      <c r="QNB15" s="134"/>
      <c r="QNC15" s="134"/>
      <c r="QND15" s="134"/>
      <c r="QNE15" s="134"/>
      <c r="QNF15" s="134"/>
      <c r="QNG15" s="134"/>
      <c r="QNH15" s="134"/>
      <c r="QNI15" s="134"/>
      <c r="QNJ15" s="134"/>
      <c r="QNK15" s="134"/>
      <c r="QNL15" s="134"/>
      <c r="QNM15" s="134"/>
      <c r="QNN15" s="134"/>
      <c r="QNO15" s="134"/>
      <c r="QNP15" s="134"/>
      <c r="QNQ15" s="134"/>
      <c r="QNR15" s="134"/>
      <c r="QNS15" s="134"/>
      <c r="QNT15" s="134"/>
      <c r="QNU15" s="134"/>
      <c r="QNV15" s="134"/>
      <c r="QNW15" s="134"/>
      <c r="QNX15" s="134"/>
      <c r="QNY15" s="134"/>
      <c r="QNZ15" s="134"/>
      <c r="QOA15" s="134"/>
      <c r="QOB15" s="134"/>
      <c r="QOC15" s="134"/>
      <c r="QOD15" s="134"/>
      <c r="QOE15" s="134"/>
      <c r="QOF15" s="134"/>
      <c r="QOG15" s="134"/>
      <c r="QOH15" s="134"/>
      <c r="QOI15" s="134"/>
      <c r="QOJ15" s="134"/>
      <c r="QOK15" s="134"/>
      <c r="QOL15" s="134"/>
      <c r="QOM15" s="134"/>
      <c r="QON15" s="134"/>
      <c r="QOO15" s="134"/>
      <c r="QOP15" s="134"/>
      <c r="QOQ15" s="134"/>
      <c r="QOR15" s="134"/>
      <c r="QOS15" s="134"/>
      <c r="QOT15" s="134"/>
      <c r="QOU15" s="134"/>
      <c r="QOV15" s="134"/>
      <c r="QOW15" s="134"/>
      <c r="QOX15" s="134"/>
      <c r="QOY15" s="134"/>
      <c r="QOZ15" s="134"/>
      <c r="QPA15" s="134"/>
      <c r="QPB15" s="134"/>
      <c r="QPC15" s="134"/>
      <c r="QPD15" s="134"/>
      <c r="QPE15" s="134"/>
      <c r="QPF15" s="134"/>
      <c r="QPG15" s="134"/>
      <c r="QPH15" s="134"/>
      <c r="QPI15" s="134"/>
      <c r="QPJ15" s="134"/>
      <c r="QPK15" s="134"/>
      <c r="QPL15" s="134"/>
      <c r="QPM15" s="134"/>
      <c r="QPN15" s="134"/>
      <c r="QPO15" s="134"/>
      <c r="QPP15" s="134"/>
      <c r="QPQ15" s="134"/>
      <c r="QPR15" s="134"/>
      <c r="QPS15" s="134"/>
      <c r="QPT15" s="134"/>
      <c r="QPU15" s="134"/>
      <c r="QPV15" s="134"/>
      <c r="QPW15" s="134"/>
      <c r="QPX15" s="134"/>
      <c r="QPY15" s="134"/>
      <c r="QPZ15" s="134"/>
      <c r="QQA15" s="134"/>
      <c r="QQB15" s="134"/>
      <c r="QQC15" s="134"/>
      <c r="QQD15" s="134"/>
      <c r="QQE15" s="134"/>
      <c r="QQF15" s="134"/>
      <c r="QQG15" s="134"/>
      <c r="QQH15" s="134"/>
      <c r="QQI15" s="134"/>
      <c r="QQJ15" s="134"/>
      <c r="QQK15" s="134"/>
      <c r="QQL15" s="134"/>
      <c r="QQM15" s="134"/>
      <c r="QQN15" s="134"/>
      <c r="QQO15" s="134"/>
      <c r="QQP15" s="134"/>
      <c r="QQQ15" s="134"/>
      <c r="QQR15" s="134"/>
      <c r="QQS15" s="134"/>
      <c r="QQT15" s="134"/>
      <c r="QQU15" s="134"/>
      <c r="QQV15" s="134"/>
      <c r="QQW15" s="134"/>
      <c r="QQX15" s="134"/>
      <c r="QQY15" s="134"/>
      <c r="QQZ15" s="134"/>
      <c r="QRA15" s="134"/>
      <c r="QRB15" s="134"/>
      <c r="QRC15" s="134"/>
      <c r="QRD15" s="134"/>
      <c r="QRE15" s="134"/>
      <c r="QRF15" s="134"/>
      <c r="QRG15" s="134"/>
      <c r="QRH15" s="134"/>
      <c r="QRI15" s="134"/>
      <c r="QRJ15" s="134"/>
      <c r="QRK15" s="134"/>
      <c r="QRL15" s="134"/>
      <c r="QRM15" s="134"/>
      <c r="QRN15" s="134"/>
      <c r="QRO15" s="134"/>
      <c r="QRP15" s="134"/>
      <c r="QRQ15" s="134"/>
      <c r="QRR15" s="134"/>
      <c r="QRS15" s="134"/>
      <c r="QRT15" s="134"/>
      <c r="QRU15" s="134"/>
      <c r="QRV15" s="134"/>
      <c r="QRW15" s="134"/>
      <c r="QRX15" s="134"/>
      <c r="QRY15" s="134"/>
      <c r="QRZ15" s="134"/>
      <c r="QSA15" s="134"/>
      <c r="QSB15" s="134"/>
      <c r="QSC15" s="134"/>
      <c r="QSD15" s="134"/>
      <c r="QSE15" s="134"/>
      <c r="QSF15" s="134"/>
      <c r="QSG15" s="134"/>
      <c r="QSH15" s="134"/>
      <c r="QSI15" s="134"/>
      <c r="QSJ15" s="134"/>
      <c r="QSK15" s="134"/>
      <c r="QSL15" s="134"/>
      <c r="QSM15" s="134"/>
      <c r="QSN15" s="134"/>
      <c r="QSO15" s="134"/>
      <c r="QSP15" s="134"/>
      <c r="QSQ15" s="134"/>
      <c r="QSR15" s="134"/>
      <c r="QSS15" s="134"/>
      <c r="QST15" s="134"/>
      <c r="QSU15" s="134"/>
      <c r="QSV15" s="134"/>
      <c r="QSW15" s="134"/>
      <c r="QSX15" s="134"/>
      <c r="QSY15" s="134"/>
      <c r="QSZ15" s="134"/>
      <c r="QTA15" s="134"/>
      <c r="QTB15" s="134"/>
      <c r="QTC15" s="134"/>
      <c r="QTD15" s="134"/>
      <c r="QTE15" s="134"/>
      <c r="QTF15" s="134"/>
      <c r="QTG15" s="134"/>
      <c r="QTH15" s="134"/>
      <c r="QTI15" s="134"/>
      <c r="QTJ15" s="134"/>
      <c r="QTK15" s="134"/>
      <c r="QTL15" s="134"/>
      <c r="QTM15" s="134"/>
      <c r="QTN15" s="134"/>
      <c r="QTO15" s="134"/>
      <c r="QTP15" s="134"/>
      <c r="QTQ15" s="134"/>
      <c r="QTR15" s="134"/>
      <c r="QTS15" s="134"/>
      <c r="QTT15" s="134"/>
      <c r="QTU15" s="134"/>
      <c r="QTV15" s="134"/>
      <c r="QTW15" s="134"/>
      <c r="QTX15" s="134"/>
      <c r="QTY15" s="134"/>
      <c r="QTZ15" s="134"/>
      <c r="QUA15" s="134"/>
      <c r="QUB15" s="134"/>
      <c r="QUC15" s="134"/>
      <c r="QUD15" s="134"/>
      <c r="QUE15" s="134"/>
      <c r="QUF15" s="134"/>
      <c r="QUG15" s="134"/>
      <c r="QUH15" s="134"/>
      <c r="QUI15" s="134"/>
      <c r="QUJ15" s="134"/>
      <c r="QUK15" s="134"/>
      <c r="QUL15" s="134"/>
      <c r="QUM15" s="134"/>
      <c r="QUN15" s="134"/>
      <c r="QUO15" s="134"/>
      <c r="QUP15" s="134"/>
      <c r="QUQ15" s="134"/>
      <c r="QUR15" s="134"/>
      <c r="QUS15" s="134"/>
      <c r="QUT15" s="134"/>
      <c r="QUU15" s="134"/>
      <c r="QUV15" s="134"/>
      <c r="QUW15" s="134"/>
      <c r="QUX15" s="134"/>
      <c r="QUY15" s="134"/>
      <c r="QUZ15" s="134"/>
      <c r="QVA15" s="134"/>
      <c r="QVB15" s="134"/>
      <c r="QVC15" s="134"/>
      <c r="QVD15" s="134"/>
      <c r="QVE15" s="134"/>
      <c r="QVF15" s="134"/>
      <c r="QVG15" s="134"/>
      <c r="QVH15" s="134"/>
      <c r="QVI15" s="134"/>
      <c r="QVJ15" s="134"/>
      <c r="QVK15" s="134"/>
      <c r="QVL15" s="134"/>
      <c r="QVM15" s="134"/>
      <c r="QVN15" s="134"/>
      <c r="QVO15" s="134"/>
      <c r="QVP15" s="134"/>
      <c r="QVQ15" s="134"/>
      <c r="QVR15" s="134"/>
      <c r="QVS15" s="134"/>
      <c r="QVT15" s="134"/>
      <c r="QVU15" s="134"/>
      <c r="QVV15" s="134"/>
      <c r="QVW15" s="134"/>
      <c r="QVX15" s="134"/>
      <c r="QVY15" s="134"/>
      <c r="QVZ15" s="134"/>
      <c r="QWA15" s="134"/>
      <c r="QWB15" s="134"/>
      <c r="QWC15" s="134"/>
      <c r="QWD15" s="134"/>
      <c r="QWE15" s="134"/>
      <c r="QWF15" s="134"/>
      <c r="QWG15" s="134"/>
      <c r="QWH15" s="134"/>
      <c r="QWI15" s="134"/>
      <c r="QWJ15" s="134"/>
      <c r="QWK15" s="134"/>
      <c r="QWL15" s="134"/>
      <c r="QWM15" s="134"/>
      <c r="QWN15" s="134"/>
      <c r="QWO15" s="134"/>
      <c r="QWP15" s="134"/>
      <c r="QWQ15" s="134"/>
      <c r="QWR15" s="134"/>
      <c r="QWS15" s="134"/>
      <c r="QWT15" s="134"/>
      <c r="QWU15" s="134"/>
      <c r="QWV15" s="134"/>
      <c r="QWW15" s="134"/>
      <c r="QWX15" s="134"/>
      <c r="QWY15" s="134"/>
      <c r="QWZ15" s="134"/>
      <c r="QXA15" s="134"/>
      <c r="QXB15" s="134"/>
      <c r="QXC15" s="134"/>
      <c r="QXD15" s="134"/>
      <c r="QXE15" s="134"/>
      <c r="QXF15" s="134"/>
      <c r="QXG15" s="134"/>
      <c r="QXH15" s="134"/>
      <c r="QXI15" s="134"/>
      <c r="QXJ15" s="134"/>
      <c r="QXK15" s="134"/>
      <c r="QXL15" s="134"/>
      <c r="QXM15" s="134"/>
      <c r="QXN15" s="134"/>
      <c r="QXO15" s="134"/>
      <c r="QXP15" s="134"/>
      <c r="QXQ15" s="134"/>
      <c r="QXR15" s="134"/>
      <c r="QXS15" s="134"/>
      <c r="QXT15" s="134"/>
      <c r="QXU15" s="134"/>
      <c r="QXV15" s="134"/>
      <c r="QXW15" s="134"/>
      <c r="QXX15" s="134"/>
      <c r="QXY15" s="134"/>
      <c r="QXZ15" s="134"/>
      <c r="QYA15" s="134"/>
      <c r="QYB15" s="134"/>
      <c r="QYC15" s="134"/>
      <c r="QYD15" s="134"/>
      <c r="QYE15" s="134"/>
      <c r="QYF15" s="134"/>
      <c r="QYG15" s="134"/>
      <c r="QYH15" s="134"/>
      <c r="QYI15" s="134"/>
      <c r="QYJ15" s="134"/>
      <c r="QYK15" s="134"/>
      <c r="QYL15" s="134"/>
      <c r="QYM15" s="134"/>
      <c r="QYN15" s="134"/>
      <c r="QYO15" s="134"/>
      <c r="QYP15" s="134"/>
      <c r="QYQ15" s="134"/>
      <c r="QYR15" s="134"/>
      <c r="QYS15" s="134"/>
      <c r="QYT15" s="134"/>
      <c r="QYU15" s="134"/>
      <c r="QYV15" s="134"/>
      <c r="QYW15" s="134"/>
      <c r="QYX15" s="134"/>
      <c r="QYY15" s="134"/>
      <c r="QYZ15" s="134"/>
      <c r="QZA15" s="134"/>
      <c r="QZB15" s="134"/>
      <c r="QZC15" s="134"/>
      <c r="QZD15" s="134"/>
      <c r="QZE15" s="134"/>
      <c r="QZF15" s="134"/>
      <c r="QZG15" s="134"/>
      <c r="QZH15" s="134"/>
      <c r="QZI15" s="134"/>
      <c r="QZJ15" s="134"/>
      <c r="QZK15" s="134"/>
      <c r="QZL15" s="134"/>
      <c r="QZM15" s="134"/>
      <c r="QZN15" s="134"/>
      <c r="QZO15" s="134"/>
      <c r="QZP15" s="134"/>
      <c r="QZQ15" s="134"/>
      <c r="QZR15" s="134"/>
      <c r="QZS15" s="134"/>
      <c r="QZT15" s="134"/>
      <c r="QZU15" s="134"/>
      <c r="QZV15" s="134"/>
      <c r="QZW15" s="134"/>
      <c r="QZX15" s="134"/>
      <c r="QZY15" s="134"/>
      <c r="QZZ15" s="134"/>
      <c r="RAA15" s="134"/>
      <c r="RAB15" s="134"/>
      <c r="RAC15" s="134"/>
      <c r="RAD15" s="134"/>
      <c r="RAE15" s="134"/>
      <c r="RAF15" s="134"/>
      <c r="RAG15" s="134"/>
      <c r="RAH15" s="134"/>
      <c r="RAI15" s="134"/>
      <c r="RAJ15" s="134"/>
      <c r="RAK15" s="134"/>
      <c r="RAL15" s="134"/>
      <c r="RAM15" s="134"/>
      <c r="RAN15" s="134"/>
      <c r="RAO15" s="134"/>
      <c r="RAP15" s="134"/>
      <c r="RAQ15" s="134"/>
      <c r="RAR15" s="134"/>
      <c r="RAS15" s="134"/>
      <c r="RAT15" s="134"/>
      <c r="RAU15" s="134"/>
      <c r="RAV15" s="134"/>
      <c r="RAW15" s="134"/>
      <c r="RAX15" s="134"/>
      <c r="RAY15" s="134"/>
      <c r="RAZ15" s="134"/>
      <c r="RBA15" s="134"/>
      <c r="RBB15" s="134"/>
      <c r="RBC15" s="134"/>
      <c r="RBD15" s="134"/>
      <c r="RBE15" s="134"/>
      <c r="RBF15" s="134"/>
      <c r="RBG15" s="134"/>
      <c r="RBH15" s="134"/>
      <c r="RBI15" s="134"/>
      <c r="RBJ15" s="134"/>
      <c r="RBK15" s="134"/>
      <c r="RBL15" s="134"/>
      <c r="RBM15" s="134"/>
      <c r="RBN15" s="134"/>
      <c r="RBO15" s="134"/>
      <c r="RBP15" s="134"/>
      <c r="RBQ15" s="134"/>
      <c r="RBR15" s="134"/>
      <c r="RBS15" s="134"/>
      <c r="RBT15" s="134"/>
      <c r="RBU15" s="134"/>
      <c r="RBV15" s="134"/>
      <c r="RBW15" s="134"/>
      <c r="RBX15" s="134"/>
      <c r="RBY15" s="134"/>
      <c r="RBZ15" s="134"/>
      <c r="RCA15" s="134"/>
      <c r="RCB15" s="134"/>
      <c r="RCC15" s="134"/>
      <c r="RCD15" s="134"/>
      <c r="RCE15" s="134"/>
      <c r="RCF15" s="134"/>
      <c r="RCG15" s="134"/>
      <c r="RCH15" s="134"/>
      <c r="RCI15" s="134"/>
      <c r="RCJ15" s="134"/>
      <c r="RCK15" s="134"/>
      <c r="RCL15" s="134"/>
      <c r="RCM15" s="134"/>
      <c r="RCN15" s="134"/>
      <c r="RCO15" s="134"/>
      <c r="RCP15" s="134"/>
      <c r="RCQ15" s="134"/>
      <c r="RCR15" s="134"/>
      <c r="RCS15" s="134"/>
      <c r="RCT15" s="134"/>
      <c r="RCU15" s="134"/>
      <c r="RCV15" s="134"/>
      <c r="RCW15" s="134"/>
      <c r="RCX15" s="134"/>
      <c r="RCY15" s="134"/>
      <c r="RCZ15" s="134"/>
      <c r="RDA15" s="134"/>
      <c r="RDB15" s="134"/>
      <c r="RDC15" s="134"/>
      <c r="RDD15" s="134"/>
      <c r="RDE15" s="134"/>
      <c r="RDF15" s="134"/>
      <c r="RDG15" s="134"/>
      <c r="RDH15" s="134"/>
      <c r="RDI15" s="134"/>
      <c r="RDJ15" s="134"/>
      <c r="RDK15" s="134"/>
      <c r="RDL15" s="134"/>
      <c r="RDM15" s="134"/>
      <c r="RDN15" s="134"/>
      <c r="RDO15" s="134"/>
      <c r="RDP15" s="134"/>
      <c r="RDQ15" s="134"/>
      <c r="RDR15" s="134"/>
      <c r="RDS15" s="134"/>
      <c r="RDT15" s="134"/>
      <c r="RDU15" s="134"/>
      <c r="RDV15" s="134"/>
      <c r="RDW15" s="134"/>
      <c r="RDX15" s="134"/>
      <c r="RDY15" s="134"/>
      <c r="RDZ15" s="134"/>
      <c r="REA15" s="134"/>
      <c r="REB15" s="134"/>
      <c r="REC15" s="134"/>
      <c r="RED15" s="134"/>
      <c r="REE15" s="134"/>
      <c r="REF15" s="134"/>
      <c r="REG15" s="134"/>
      <c r="REH15" s="134"/>
      <c r="REI15" s="134"/>
      <c r="REJ15" s="134"/>
      <c r="REK15" s="134"/>
      <c r="REL15" s="134"/>
      <c r="REM15" s="134"/>
      <c r="REN15" s="134"/>
      <c r="REO15" s="134"/>
      <c r="REP15" s="134"/>
      <c r="REQ15" s="134"/>
      <c r="RER15" s="134"/>
      <c r="RES15" s="134"/>
      <c r="RET15" s="134"/>
      <c r="REU15" s="134"/>
      <c r="REV15" s="134"/>
      <c r="REW15" s="134"/>
      <c r="REX15" s="134"/>
      <c r="REY15" s="134"/>
      <c r="REZ15" s="134"/>
      <c r="RFA15" s="134"/>
      <c r="RFB15" s="134"/>
      <c r="RFC15" s="134"/>
      <c r="RFD15" s="134"/>
      <c r="RFE15" s="134"/>
      <c r="RFF15" s="134"/>
      <c r="RFG15" s="134"/>
      <c r="RFH15" s="134"/>
      <c r="RFI15" s="134"/>
      <c r="RFJ15" s="134"/>
      <c r="RFK15" s="134"/>
      <c r="RFL15" s="134"/>
      <c r="RFM15" s="134"/>
      <c r="RFN15" s="134"/>
      <c r="RFO15" s="134"/>
      <c r="RFP15" s="134"/>
      <c r="RFQ15" s="134"/>
      <c r="RFR15" s="134"/>
      <c r="RFS15" s="134"/>
      <c r="RFT15" s="134"/>
      <c r="RFU15" s="134"/>
      <c r="RFV15" s="134"/>
      <c r="RFW15" s="134"/>
      <c r="RFX15" s="134"/>
      <c r="RFY15" s="134"/>
      <c r="RFZ15" s="134"/>
      <c r="RGA15" s="134"/>
      <c r="RGB15" s="134"/>
      <c r="RGC15" s="134"/>
      <c r="RGD15" s="134"/>
      <c r="RGE15" s="134"/>
      <c r="RGF15" s="134"/>
      <c r="RGG15" s="134"/>
      <c r="RGH15" s="134"/>
      <c r="RGI15" s="134"/>
      <c r="RGJ15" s="134"/>
      <c r="RGK15" s="134"/>
      <c r="RGL15" s="134"/>
      <c r="RGM15" s="134"/>
      <c r="RGN15" s="134"/>
      <c r="RGO15" s="134"/>
      <c r="RGP15" s="134"/>
      <c r="RGQ15" s="134"/>
      <c r="RGR15" s="134"/>
      <c r="RGS15" s="134"/>
      <c r="RGT15" s="134"/>
      <c r="RGU15" s="134"/>
      <c r="RGV15" s="134"/>
      <c r="RGW15" s="134"/>
      <c r="RGX15" s="134"/>
      <c r="RGY15" s="134"/>
      <c r="RGZ15" s="134"/>
      <c r="RHA15" s="134"/>
      <c r="RHB15" s="134"/>
      <c r="RHC15" s="134"/>
      <c r="RHD15" s="134"/>
      <c r="RHE15" s="134"/>
      <c r="RHF15" s="134"/>
      <c r="RHG15" s="134"/>
      <c r="RHH15" s="134"/>
      <c r="RHI15" s="134"/>
      <c r="RHJ15" s="134"/>
      <c r="RHK15" s="134"/>
      <c r="RHL15" s="134"/>
      <c r="RHM15" s="134"/>
      <c r="RHN15" s="134"/>
      <c r="RHO15" s="134"/>
      <c r="RHP15" s="134"/>
      <c r="RHQ15" s="134"/>
      <c r="RHR15" s="134"/>
      <c r="RHS15" s="134"/>
      <c r="RHT15" s="134"/>
      <c r="RHU15" s="134"/>
      <c r="RHV15" s="134"/>
      <c r="RHW15" s="134"/>
      <c r="RHX15" s="134"/>
      <c r="RHY15" s="134"/>
      <c r="RHZ15" s="134"/>
      <c r="RIA15" s="134"/>
      <c r="RIB15" s="134"/>
      <c r="RIC15" s="134"/>
      <c r="RID15" s="134"/>
      <c r="RIE15" s="134"/>
      <c r="RIF15" s="134"/>
      <c r="RIG15" s="134"/>
      <c r="RIH15" s="134"/>
      <c r="RII15" s="134"/>
      <c r="RIJ15" s="134"/>
      <c r="RIK15" s="134"/>
      <c r="RIL15" s="134"/>
      <c r="RIM15" s="134"/>
      <c r="RIN15" s="134"/>
      <c r="RIO15" s="134"/>
      <c r="RIP15" s="134"/>
      <c r="RIQ15" s="134"/>
      <c r="RIR15" s="134"/>
      <c r="RIS15" s="134"/>
      <c r="RIT15" s="134"/>
      <c r="RIU15" s="134"/>
      <c r="RIV15" s="134"/>
      <c r="RIW15" s="134"/>
      <c r="RIX15" s="134"/>
      <c r="RIY15" s="134"/>
      <c r="RIZ15" s="134"/>
      <c r="RJA15" s="134"/>
      <c r="RJB15" s="134"/>
      <c r="RJC15" s="134"/>
      <c r="RJD15" s="134"/>
      <c r="RJE15" s="134"/>
      <c r="RJF15" s="134"/>
      <c r="RJG15" s="134"/>
      <c r="RJH15" s="134"/>
      <c r="RJI15" s="134"/>
      <c r="RJJ15" s="134"/>
      <c r="RJK15" s="134"/>
      <c r="RJL15" s="134"/>
      <c r="RJM15" s="134"/>
      <c r="RJN15" s="134"/>
      <c r="RJO15" s="134"/>
      <c r="RJP15" s="134"/>
      <c r="RJQ15" s="134"/>
      <c r="RJR15" s="134"/>
      <c r="RJS15" s="134"/>
      <c r="RJT15" s="134"/>
      <c r="RJU15" s="134"/>
      <c r="RJV15" s="134"/>
      <c r="RJW15" s="134"/>
      <c r="RJX15" s="134"/>
      <c r="RJY15" s="134"/>
      <c r="RJZ15" s="134"/>
      <c r="RKA15" s="134"/>
      <c r="RKB15" s="134"/>
      <c r="RKC15" s="134"/>
      <c r="RKD15" s="134"/>
      <c r="RKE15" s="134"/>
      <c r="RKF15" s="134"/>
      <c r="RKG15" s="134"/>
      <c r="RKH15" s="134"/>
      <c r="RKI15" s="134"/>
      <c r="RKJ15" s="134"/>
      <c r="RKK15" s="134"/>
      <c r="RKL15" s="134"/>
      <c r="RKM15" s="134"/>
      <c r="RKN15" s="134"/>
      <c r="RKO15" s="134"/>
      <c r="RKP15" s="134"/>
      <c r="RKQ15" s="134"/>
      <c r="RKR15" s="134"/>
      <c r="RKS15" s="134"/>
      <c r="RKT15" s="134"/>
      <c r="RKU15" s="134"/>
      <c r="RKV15" s="134"/>
      <c r="RKW15" s="134"/>
      <c r="RKX15" s="134"/>
      <c r="RKY15" s="134"/>
      <c r="RKZ15" s="134"/>
      <c r="RLA15" s="134"/>
      <c r="RLB15" s="134"/>
      <c r="RLC15" s="134"/>
      <c r="RLD15" s="134"/>
      <c r="RLE15" s="134"/>
      <c r="RLF15" s="134"/>
      <c r="RLG15" s="134"/>
      <c r="RLH15" s="134"/>
      <c r="RLI15" s="134"/>
      <c r="RLJ15" s="134"/>
      <c r="RLK15" s="134"/>
      <c r="RLL15" s="134"/>
      <c r="RLM15" s="134"/>
      <c r="RLN15" s="134"/>
      <c r="RLO15" s="134"/>
      <c r="RLP15" s="134"/>
      <c r="RLQ15" s="134"/>
      <c r="RLR15" s="134"/>
      <c r="RLS15" s="134"/>
      <c r="RLT15" s="134"/>
      <c r="RLU15" s="134"/>
      <c r="RLV15" s="134"/>
      <c r="RLW15" s="134"/>
      <c r="RLX15" s="134"/>
      <c r="RLY15" s="134"/>
      <c r="RLZ15" s="134"/>
      <c r="RMA15" s="134"/>
      <c r="RMB15" s="134"/>
      <c r="RMC15" s="134"/>
      <c r="RMD15" s="134"/>
      <c r="RME15" s="134"/>
      <c r="RMF15" s="134"/>
      <c r="RMG15" s="134"/>
      <c r="RMH15" s="134"/>
      <c r="RMI15" s="134"/>
      <c r="RMJ15" s="134"/>
      <c r="RMK15" s="134"/>
      <c r="RML15" s="134"/>
      <c r="RMM15" s="134"/>
      <c r="RMN15" s="134"/>
      <c r="RMO15" s="134"/>
      <c r="RMP15" s="134"/>
      <c r="RMQ15" s="134"/>
      <c r="RMR15" s="134"/>
      <c r="RMS15" s="134"/>
      <c r="RMT15" s="134"/>
      <c r="RMU15" s="134"/>
      <c r="RMV15" s="134"/>
      <c r="RMW15" s="134"/>
      <c r="RMX15" s="134"/>
      <c r="RMY15" s="134"/>
      <c r="RMZ15" s="134"/>
      <c r="RNA15" s="134"/>
      <c r="RNB15" s="134"/>
      <c r="RNC15" s="134"/>
      <c r="RND15" s="134"/>
      <c r="RNE15" s="134"/>
      <c r="RNF15" s="134"/>
      <c r="RNG15" s="134"/>
      <c r="RNH15" s="134"/>
      <c r="RNI15" s="134"/>
      <c r="RNJ15" s="134"/>
      <c r="RNK15" s="134"/>
      <c r="RNL15" s="134"/>
      <c r="RNM15" s="134"/>
      <c r="RNN15" s="134"/>
      <c r="RNO15" s="134"/>
      <c r="RNP15" s="134"/>
      <c r="RNQ15" s="134"/>
      <c r="RNR15" s="134"/>
      <c r="RNS15" s="134"/>
      <c r="RNT15" s="134"/>
      <c r="RNU15" s="134"/>
      <c r="RNV15" s="134"/>
      <c r="RNW15" s="134"/>
      <c r="RNX15" s="134"/>
      <c r="RNY15" s="134"/>
      <c r="RNZ15" s="134"/>
      <c r="ROA15" s="134"/>
      <c r="ROB15" s="134"/>
      <c r="ROC15" s="134"/>
      <c r="ROD15" s="134"/>
      <c r="ROE15" s="134"/>
      <c r="ROF15" s="134"/>
      <c r="ROG15" s="134"/>
      <c r="ROH15" s="134"/>
      <c r="ROI15" s="134"/>
      <c r="ROJ15" s="134"/>
      <c r="ROK15" s="134"/>
      <c r="ROL15" s="134"/>
      <c r="ROM15" s="134"/>
      <c r="RON15" s="134"/>
      <c r="ROO15" s="134"/>
      <c r="ROP15" s="134"/>
      <c r="ROQ15" s="134"/>
      <c r="ROR15" s="134"/>
      <c r="ROS15" s="134"/>
      <c r="ROT15" s="134"/>
      <c r="ROU15" s="134"/>
      <c r="ROV15" s="134"/>
      <c r="ROW15" s="134"/>
      <c r="ROX15" s="134"/>
      <c r="ROY15" s="134"/>
      <c r="ROZ15" s="134"/>
      <c r="RPA15" s="134"/>
      <c r="RPB15" s="134"/>
      <c r="RPC15" s="134"/>
      <c r="RPD15" s="134"/>
      <c r="RPE15" s="134"/>
      <c r="RPF15" s="134"/>
      <c r="RPG15" s="134"/>
      <c r="RPH15" s="134"/>
      <c r="RPI15" s="134"/>
      <c r="RPJ15" s="134"/>
      <c r="RPK15" s="134"/>
      <c r="RPL15" s="134"/>
      <c r="RPM15" s="134"/>
      <c r="RPN15" s="134"/>
      <c r="RPO15" s="134"/>
      <c r="RPP15" s="134"/>
      <c r="RPQ15" s="134"/>
      <c r="RPR15" s="134"/>
      <c r="RPS15" s="134"/>
      <c r="RPT15" s="134"/>
      <c r="RPU15" s="134"/>
      <c r="RPV15" s="134"/>
      <c r="RPW15" s="134"/>
      <c r="RPX15" s="134"/>
      <c r="RPY15" s="134"/>
      <c r="RPZ15" s="134"/>
      <c r="RQA15" s="134"/>
      <c r="RQB15" s="134"/>
      <c r="RQC15" s="134"/>
      <c r="RQD15" s="134"/>
      <c r="RQE15" s="134"/>
      <c r="RQF15" s="134"/>
      <c r="RQG15" s="134"/>
      <c r="RQH15" s="134"/>
      <c r="RQI15" s="134"/>
      <c r="RQJ15" s="134"/>
      <c r="RQK15" s="134"/>
      <c r="RQL15" s="134"/>
      <c r="RQM15" s="134"/>
      <c r="RQN15" s="134"/>
      <c r="RQO15" s="134"/>
      <c r="RQP15" s="134"/>
      <c r="RQQ15" s="134"/>
      <c r="RQR15" s="134"/>
      <c r="RQS15" s="134"/>
      <c r="RQT15" s="134"/>
      <c r="RQU15" s="134"/>
      <c r="RQV15" s="134"/>
      <c r="RQW15" s="134"/>
      <c r="RQX15" s="134"/>
      <c r="RQY15" s="134"/>
      <c r="RQZ15" s="134"/>
      <c r="RRA15" s="134"/>
      <c r="RRB15" s="134"/>
      <c r="RRC15" s="134"/>
      <c r="RRD15" s="134"/>
      <c r="RRE15" s="134"/>
      <c r="RRF15" s="134"/>
      <c r="RRG15" s="134"/>
      <c r="RRH15" s="134"/>
      <c r="RRI15" s="134"/>
      <c r="RRJ15" s="134"/>
      <c r="RRK15" s="134"/>
      <c r="RRL15" s="134"/>
      <c r="RRM15" s="134"/>
      <c r="RRN15" s="134"/>
      <c r="RRO15" s="134"/>
      <c r="RRP15" s="134"/>
      <c r="RRQ15" s="134"/>
      <c r="RRR15" s="134"/>
      <c r="RRS15" s="134"/>
      <c r="RRT15" s="134"/>
      <c r="RRU15" s="134"/>
      <c r="RRV15" s="134"/>
      <c r="RRW15" s="134"/>
      <c r="RRX15" s="134"/>
      <c r="RRY15" s="134"/>
      <c r="RRZ15" s="134"/>
      <c r="RSA15" s="134"/>
      <c r="RSB15" s="134"/>
      <c r="RSC15" s="134"/>
      <c r="RSD15" s="134"/>
      <c r="RSE15" s="134"/>
      <c r="RSF15" s="134"/>
      <c r="RSG15" s="134"/>
      <c r="RSH15" s="134"/>
      <c r="RSI15" s="134"/>
      <c r="RSJ15" s="134"/>
      <c r="RSK15" s="134"/>
      <c r="RSL15" s="134"/>
      <c r="RSM15" s="134"/>
      <c r="RSN15" s="134"/>
      <c r="RSO15" s="134"/>
      <c r="RSP15" s="134"/>
      <c r="RSQ15" s="134"/>
      <c r="RSR15" s="134"/>
      <c r="RSS15" s="134"/>
      <c r="RST15" s="134"/>
      <c r="RSU15" s="134"/>
      <c r="RSV15" s="134"/>
      <c r="RSW15" s="134"/>
      <c r="RSX15" s="134"/>
      <c r="RSY15" s="134"/>
      <c r="RSZ15" s="134"/>
      <c r="RTA15" s="134"/>
      <c r="RTB15" s="134"/>
      <c r="RTC15" s="134"/>
      <c r="RTD15" s="134"/>
      <c r="RTE15" s="134"/>
      <c r="RTF15" s="134"/>
      <c r="RTG15" s="134"/>
      <c r="RTH15" s="134"/>
      <c r="RTI15" s="134"/>
      <c r="RTJ15" s="134"/>
      <c r="RTK15" s="134"/>
      <c r="RTL15" s="134"/>
      <c r="RTM15" s="134"/>
      <c r="RTN15" s="134"/>
      <c r="RTO15" s="134"/>
      <c r="RTP15" s="134"/>
      <c r="RTQ15" s="134"/>
      <c r="RTR15" s="134"/>
      <c r="RTS15" s="134"/>
      <c r="RTT15" s="134"/>
      <c r="RTU15" s="134"/>
      <c r="RTV15" s="134"/>
      <c r="RTW15" s="134"/>
      <c r="RTX15" s="134"/>
      <c r="RTY15" s="134"/>
      <c r="RTZ15" s="134"/>
      <c r="RUA15" s="134"/>
      <c r="RUB15" s="134"/>
      <c r="RUC15" s="134"/>
      <c r="RUD15" s="134"/>
      <c r="RUE15" s="134"/>
      <c r="RUF15" s="134"/>
      <c r="RUG15" s="134"/>
      <c r="RUH15" s="134"/>
      <c r="RUI15" s="134"/>
      <c r="RUJ15" s="134"/>
      <c r="RUK15" s="134"/>
      <c r="RUL15" s="134"/>
      <c r="RUM15" s="134"/>
      <c r="RUN15" s="134"/>
      <c r="RUO15" s="134"/>
      <c r="RUP15" s="134"/>
      <c r="RUQ15" s="134"/>
      <c r="RUR15" s="134"/>
      <c r="RUS15" s="134"/>
      <c r="RUT15" s="134"/>
      <c r="RUU15" s="134"/>
      <c r="RUV15" s="134"/>
      <c r="RUW15" s="134"/>
      <c r="RUX15" s="134"/>
      <c r="RUY15" s="134"/>
      <c r="RUZ15" s="134"/>
      <c r="RVA15" s="134"/>
      <c r="RVB15" s="134"/>
      <c r="RVC15" s="134"/>
      <c r="RVD15" s="134"/>
      <c r="RVE15" s="134"/>
      <c r="RVF15" s="134"/>
      <c r="RVG15" s="134"/>
      <c r="RVH15" s="134"/>
      <c r="RVI15" s="134"/>
      <c r="RVJ15" s="134"/>
      <c r="RVK15" s="134"/>
      <c r="RVL15" s="134"/>
      <c r="RVM15" s="134"/>
      <c r="RVN15" s="134"/>
      <c r="RVO15" s="134"/>
      <c r="RVP15" s="134"/>
      <c r="RVQ15" s="134"/>
      <c r="RVR15" s="134"/>
      <c r="RVS15" s="134"/>
      <c r="RVT15" s="134"/>
      <c r="RVU15" s="134"/>
      <c r="RVV15" s="134"/>
      <c r="RVW15" s="134"/>
      <c r="RVX15" s="134"/>
      <c r="RVY15" s="134"/>
      <c r="RVZ15" s="134"/>
      <c r="RWA15" s="134"/>
      <c r="RWB15" s="134"/>
      <c r="RWC15" s="134"/>
      <c r="RWD15" s="134"/>
      <c r="RWE15" s="134"/>
      <c r="RWF15" s="134"/>
      <c r="RWG15" s="134"/>
      <c r="RWH15" s="134"/>
      <c r="RWI15" s="134"/>
      <c r="RWJ15" s="134"/>
      <c r="RWK15" s="134"/>
      <c r="RWL15" s="134"/>
      <c r="RWM15" s="134"/>
      <c r="RWN15" s="134"/>
      <c r="RWO15" s="134"/>
      <c r="RWP15" s="134"/>
      <c r="RWQ15" s="134"/>
      <c r="RWR15" s="134"/>
      <c r="RWS15" s="134"/>
      <c r="RWT15" s="134"/>
      <c r="RWU15" s="134"/>
      <c r="RWV15" s="134"/>
      <c r="RWW15" s="134"/>
      <c r="RWX15" s="134"/>
      <c r="RWY15" s="134"/>
      <c r="RWZ15" s="134"/>
      <c r="RXA15" s="134"/>
      <c r="RXB15" s="134"/>
      <c r="RXC15" s="134"/>
      <c r="RXD15" s="134"/>
      <c r="RXE15" s="134"/>
      <c r="RXF15" s="134"/>
      <c r="RXG15" s="134"/>
      <c r="RXH15" s="134"/>
      <c r="RXI15" s="134"/>
      <c r="RXJ15" s="134"/>
      <c r="RXK15" s="134"/>
      <c r="RXL15" s="134"/>
      <c r="RXM15" s="134"/>
      <c r="RXN15" s="134"/>
      <c r="RXO15" s="134"/>
      <c r="RXP15" s="134"/>
      <c r="RXQ15" s="134"/>
      <c r="RXR15" s="134"/>
      <c r="RXS15" s="134"/>
      <c r="RXT15" s="134"/>
      <c r="RXU15" s="134"/>
      <c r="RXV15" s="134"/>
      <c r="RXW15" s="134"/>
      <c r="RXX15" s="134"/>
      <c r="RXY15" s="134"/>
      <c r="RXZ15" s="134"/>
      <c r="RYA15" s="134"/>
      <c r="RYB15" s="134"/>
      <c r="RYC15" s="134"/>
      <c r="RYD15" s="134"/>
      <c r="RYE15" s="134"/>
      <c r="RYF15" s="134"/>
      <c r="RYG15" s="134"/>
      <c r="RYH15" s="134"/>
      <c r="RYI15" s="134"/>
      <c r="RYJ15" s="134"/>
      <c r="RYK15" s="134"/>
      <c r="RYL15" s="134"/>
      <c r="RYM15" s="134"/>
      <c r="RYN15" s="134"/>
      <c r="RYO15" s="134"/>
      <c r="RYP15" s="134"/>
      <c r="RYQ15" s="134"/>
      <c r="RYR15" s="134"/>
      <c r="RYS15" s="134"/>
      <c r="RYT15" s="134"/>
      <c r="RYU15" s="134"/>
      <c r="RYV15" s="134"/>
      <c r="RYW15" s="134"/>
      <c r="RYX15" s="134"/>
      <c r="RYY15" s="134"/>
      <c r="RYZ15" s="134"/>
      <c r="RZA15" s="134"/>
      <c r="RZB15" s="134"/>
      <c r="RZC15" s="134"/>
      <c r="RZD15" s="134"/>
      <c r="RZE15" s="134"/>
      <c r="RZF15" s="134"/>
      <c r="RZG15" s="134"/>
      <c r="RZH15" s="134"/>
      <c r="RZI15" s="134"/>
      <c r="RZJ15" s="134"/>
      <c r="RZK15" s="134"/>
      <c r="RZL15" s="134"/>
      <c r="RZM15" s="134"/>
      <c r="RZN15" s="134"/>
      <c r="RZO15" s="134"/>
      <c r="RZP15" s="134"/>
      <c r="RZQ15" s="134"/>
      <c r="RZR15" s="134"/>
      <c r="RZS15" s="134"/>
      <c r="RZT15" s="134"/>
      <c r="RZU15" s="134"/>
      <c r="RZV15" s="134"/>
      <c r="RZW15" s="134"/>
      <c r="RZX15" s="134"/>
      <c r="RZY15" s="134"/>
      <c r="RZZ15" s="134"/>
      <c r="SAA15" s="134"/>
      <c r="SAB15" s="134"/>
      <c r="SAC15" s="134"/>
      <c r="SAD15" s="134"/>
      <c r="SAE15" s="134"/>
      <c r="SAF15" s="134"/>
      <c r="SAG15" s="134"/>
      <c r="SAH15" s="134"/>
      <c r="SAI15" s="134"/>
      <c r="SAJ15" s="134"/>
      <c r="SAK15" s="134"/>
      <c r="SAL15" s="134"/>
      <c r="SAM15" s="134"/>
      <c r="SAN15" s="134"/>
      <c r="SAO15" s="134"/>
      <c r="SAP15" s="134"/>
      <c r="SAQ15" s="134"/>
      <c r="SAR15" s="134"/>
      <c r="SAS15" s="134"/>
      <c r="SAT15" s="134"/>
      <c r="SAU15" s="134"/>
      <c r="SAV15" s="134"/>
      <c r="SAW15" s="134"/>
      <c r="SAX15" s="134"/>
      <c r="SAY15" s="134"/>
      <c r="SAZ15" s="134"/>
      <c r="SBA15" s="134"/>
      <c r="SBB15" s="134"/>
      <c r="SBC15" s="134"/>
      <c r="SBD15" s="134"/>
      <c r="SBE15" s="134"/>
      <c r="SBF15" s="134"/>
      <c r="SBG15" s="134"/>
      <c r="SBH15" s="134"/>
      <c r="SBI15" s="134"/>
      <c r="SBJ15" s="134"/>
      <c r="SBK15" s="134"/>
      <c r="SBL15" s="134"/>
      <c r="SBM15" s="134"/>
      <c r="SBN15" s="134"/>
      <c r="SBO15" s="134"/>
      <c r="SBP15" s="134"/>
      <c r="SBQ15" s="134"/>
      <c r="SBR15" s="134"/>
      <c r="SBS15" s="134"/>
      <c r="SBT15" s="134"/>
      <c r="SBU15" s="134"/>
      <c r="SBV15" s="134"/>
      <c r="SBW15" s="134"/>
      <c r="SBX15" s="134"/>
      <c r="SBY15" s="134"/>
      <c r="SBZ15" s="134"/>
      <c r="SCA15" s="134"/>
      <c r="SCB15" s="134"/>
      <c r="SCC15" s="134"/>
      <c r="SCD15" s="134"/>
      <c r="SCE15" s="134"/>
      <c r="SCF15" s="134"/>
      <c r="SCG15" s="134"/>
      <c r="SCH15" s="134"/>
      <c r="SCI15" s="134"/>
      <c r="SCJ15" s="134"/>
      <c r="SCK15" s="134"/>
      <c r="SCL15" s="134"/>
      <c r="SCM15" s="134"/>
      <c r="SCN15" s="134"/>
      <c r="SCO15" s="134"/>
      <c r="SCP15" s="134"/>
      <c r="SCQ15" s="134"/>
      <c r="SCR15" s="134"/>
      <c r="SCS15" s="134"/>
      <c r="SCT15" s="134"/>
      <c r="SCU15" s="134"/>
      <c r="SCV15" s="134"/>
      <c r="SCW15" s="134"/>
      <c r="SCX15" s="134"/>
      <c r="SCY15" s="134"/>
      <c r="SCZ15" s="134"/>
      <c r="SDA15" s="134"/>
      <c r="SDB15" s="134"/>
      <c r="SDC15" s="134"/>
      <c r="SDD15" s="134"/>
      <c r="SDE15" s="134"/>
      <c r="SDF15" s="134"/>
      <c r="SDG15" s="134"/>
      <c r="SDH15" s="134"/>
      <c r="SDI15" s="134"/>
      <c r="SDJ15" s="134"/>
      <c r="SDK15" s="134"/>
      <c r="SDL15" s="134"/>
      <c r="SDM15" s="134"/>
      <c r="SDN15" s="134"/>
      <c r="SDO15" s="134"/>
      <c r="SDP15" s="134"/>
      <c r="SDQ15" s="134"/>
      <c r="SDR15" s="134"/>
      <c r="SDS15" s="134"/>
      <c r="SDT15" s="134"/>
      <c r="SDU15" s="134"/>
      <c r="SDV15" s="134"/>
      <c r="SDW15" s="134"/>
      <c r="SDX15" s="134"/>
      <c r="SDY15" s="134"/>
      <c r="SDZ15" s="134"/>
      <c r="SEA15" s="134"/>
      <c r="SEB15" s="134"/>
      <c r="SEC15" s="134"/>
      <c r="SED15" s="134"/>
      <c r="SEE15" s="134"/>
      <c r="SEF15" s="134"/>
      <c r="SEG15" s="134"/>
      <c r="SEH15" s="134"/>
      <c r="SEI15" s="134"/>
      <c r="SEJ15" s="134"/>
      <c r="SEK15" s="134"/>
      <c r="SEL15" s="134"/>
      <c r="SEM15" s="134"/>
      <c r="SEN15" s="134"/>
      <c r="SEO15" s="134"/>
      <c r="SEP15" s="134"/>
      <c r="SEQ15" s="134"/>
      <c r="SER15" s="134"/>
      <c r="SES15" s="134"/>
      <c r="SET15" s="134"/>
      <c r="SEU15" s="134"/>
      <c r="SEV15" s="134"/>
      <c r="SEW15" s="134"/>
      <c r="SEX15" s="134"/>
      <c r="SEY15" s="134"/>
      <c r="SEZ15" s="134"/>
      <c r="SFA15" s="134"/>
      <c r="SFB15" s="134"/>
      <c r="SFC15" s="134"/>
      <c r="SFD15" s="134"/>
      <c r="SFE15" s="134"/>
      <c r="SFF15" s="134"/>
      <c r="SFG15" s="134"/>
      <c r="SFH15" s="134"/>
      <c r="SFI15" s="134"/>
      <c r="SFJ15" s="134"/>
      <c r="SFK15" s="134"/>
      <c r="SFL15" s="134"/>
      <c r="SFM15" s="134"/>
      <c r="SFN15" s="134"/>
      <c r="SFO15" s="134"/>
      <c r="SFP15" s="134"/>
      <c r="SFQ15" s="134"/>
      <c r="SFR15" s="134"/>
      <c r="SFS15" s="134"/>
      <c r="SFT15" s="134"/>
      <c r="SFU15" s="134"/>
      <c r="SFV15" s="134"/>
      <c r="SFW15" s="134"/>
      <c r="SFX15" s="134"/>
      <c r="SFY15" s="134"/>
      <c r="SFZ15" s="134"/>
      <c r="SGA15" s="134"/>
      <c r="SGB15" s="134"/>
      <c r="SGC15" s="134"/>
      <c r="SGD15" s="134"/>
      <c r="SGE15" s="134"/>
      <c r="SGF15" s="134"/>
      <c r="SGG15" s="134"/>
      <c r="SGH15" s="134"/>
      <c r="SGI15" s="134"/>
      <c r="SGJ15" s="134"/>
      <c r="SGK15" s="134"/>
      <c r="SGL15" s="134"/>
      <c r="SGM15" s="134"/>
      <c r="SGN15" s="134"/>
      <c r="SGO15" s="134"/>
      <c r="SGP15" s="134"/>
      <c r="SGQ15" s="134"/>
      <c r="SGR15" s="134"/>
      <c r="SGS15" s="134"/>
      <c r="SGT15" s="134"/>
      <c r="SGU15" s="134"/>
      <c r="SGV15" s="134"/>
      <c r="SGW15" s="134"/>
      <c r="SGX15" s="134"/>
      <c r="SGY15" s="134"/>
      <c r="SGZ15" s="134"/>
      <c r="SHA15" s="134"/>
      <c r="SHB15" s="134"/>
      <c r="SHC15" s="134"/>
      <c r="SHD15" s="134"/>
      <c r="SHE15" s="134"/>
      <c r="SHF15" s="134"/>
      <c r="SHG15" s="134"/>
      <c r="SHH15" s="134"/>
      <c r="SHI15" s="134"/>
      <c r="SHJ15" s="134"/>
      <c r="SHK15" s="134"/>
      <c r="SHL15" s="134"/>
      <c r="SHM15" s="134"/>
      <c r="SHN15" s="134"/>
      <c r="SHO15" s="134"/>
      <c r="SHP15" s="134"/>
      <c r="SHQ15" s="134"/>
      <c r="SHR15" s="134"/>
      <c r="SHS15" s="134"/>
      <c r="SHT15" s="134"/>
      <c r="SHU15" s="134"/>
      <c r="SHV15" s="134"/>
      <c r="SHW15" s="134"/>
      <c r="SHX15" s="134"/>
      <c r="SHY15" s="134"/>
      <c r="SHZ15" s="134"/>
      <c r="SIA15" s="134"/>
      <c r="SIB15" s="134"/>
      <c r="SIC15" s="134"/>
      <c r="SID15" s="134"/>
      <c r="SIE15" s="134"/>
      <c r="SIF15" s="134"/>
      <c r="SIG15" s="134"/>
      <c r="SIH15" s="134"/>
      <c r="SII15" s="134"/>
      <c r="SIJ15" s="134"/>
      <c r="SIK15" s="134"/>
      <c r="SIL15" s="134"/>
      <c r="SIM15" s="134"/>
      <c r="SIN15" s="134"/>
      <c r="SIO15" s="134"/>
      <c r="SIP15" s="134"/>
      <c r="SIQ15" s="134"/>
      <c r="SIR15" s="134"/>
      <c r="SIS15" s="134"/>
      <c r="SIT15" s="134"/>
      <c r="SIU15" s="134"/>
      <c r="SIV15" s="134"/>
      <c r="SIW15" s="134"/>
      <c r="SIX15" s="134"/>
      <c r="SIY15" s="134"/>
      <c r="SIZ15" s="134"/>
      <c r="SJA15" s="134"/>
      <c r="SJB15" s="134"/>
      <c r="SJC15" s="134"/>
      <c r="SJD15" s="134"/>
      <c r="SJE15" s="134"/>
      <c r="SJF15" s="134"/>
      <c r="SJG15" s="134"/>
      <c r="SJH15" s="134"/>
      <c r="SJI15" s="134"/>
      <c r="SJJ15" s="134"/>
      <c r="SJK15" s="134"/>
      <c r="SJL15" s="134"/>
      <c r="SJM15" s="134"/>
      <c r="SJN15" s="134"/>
      <c r="SJO15" s="134"/>
      <c r="SJP15" s="134"/>
      <c r="SJQ15" s="134"/>
      <c r="SJR15" s="134"/>
      <c r="SJS15" s="134"/>
      <c r="SJT15" s="134"/>
      <c r="SJU15" s="134"/>
      <c r="SJV15" s="134"/>
      <c r="SJW15" s="134"/>
      <c r="SJX15" s="134"/>
      <c r="SJY15" s="134"/>
      <c r="SJZ15" s="134"/>
      <c r="SKA15" s="134"/>
      <c r="SKB15" s="134"/>
      <c r="SKC15" s="134"/>
      <c r="SKD15" s="134"/>
      <c r="SKE15" s="134"/>
      <c r="SKF15" s="134"/>
      <c r="SKG15" s="134"/>
      <c r="SKH15" s="134"/>
      <c r="SKI15" s="134"/>
      <c r="SKJ15" s="134"/>
      <c r="SKK15" s="134"/>
      <c r="SKL15" s="134"/>
      <c r="SKM15" s="134"/>
      <c r="SKN15" s="134"/>
      <c r="SKO15" s="134"/>
      <c r="SKP15" s="134"/>
      <c r="SKQ15" s="134"/>
      <c r="SKR15" s="134"/>
      <c r="SKS15" s="134"/>
      <c r="SKT15" s="134"/>
      <c r="SKU15" s="134"/>
      <c r="SKV15" s="134"/>
      <c r="SKW15" s="134"/>
      <c r="SKX15" s="134"/>
      <c r="SKY15" s="134"/>
      <c r="SKZ15" s="134"/>
      <c r="SLA15" s="134"/>
      <c r="SLB15" s="134"/>
      <c r="SLC15" s="134"/>
      <c r="SLD15" s="134"/>
      <c r="SLE15" s="134"/>
      <c r="SLF15" s="134"/>
      <c r="SLG15" s="134"/>
      <c r="SLH15" s="134"/>
      <c r="SLI15" s="134"/>
      <c r="SLJ15" s="134"/>
      <c r="SLK15" s="134"/>
      <c r="SLL15" s="134"/>
      <c r="SLM15" s="134"/>
      <c r="SLN15" s="134"/>
      <c r="SLO15" s="134"/>
      <c r="SLP15" s="134"/>
      <c r="SLQ15" s="134"/>
      <c r="SLR15" s="134"/>
      <c r="SLS15" s="134"/>
      <c r="SLT15" s="134"/>
      <c r="SLU15" s="134"/>
      <c r="SLV15" s="134"/>
      <c r="SLW15" s="134"/>
      <c r="SLX15" s="134"/>
      <c r="SLY15" s="134"/>
      <c r="SLZ15" s="134"/>
      <c r="SMA15" s="134"/>
      <c r="SMB15" s="134"/>
      <c r="SMC15" s="134"/>
      <c r="SMD15" s="134"/>
      <c r="SME15" s="134"/>
      <c r="SMF15" s="134"/>
      <c r="SMG15" s="134"/>
      <c r="SMH15" s="134"/>
      <c r="SMI15" s="134"/>
      <c r="SMJ15" s="134"/>
      <c r="SMK15" s="134"/>
      <c r="SML15" s="134"/>
      <c r="SMM15" s="134"/>
      <c r="SMN15" s="134"/>
      <c r="SMO15" s="134"/>
      <c r="SMP15" s="134"/>
      <c r="SMQ15" s="134"/>
      <c r="SMR15" s="134"/>
      <c r="SMS15" s="134"/>
      <c r="SMT15" s="134"/>
      <c r="SMU15" s="134"/>
      <c r="SMV15" s="134"/>
      <c r="SMW15" s="134"/>
      <c r="SMX15" s="134"/>
      <c r="SMY15" s="134"/>
      <c r="SMZ15" s="134"/>
      <c r="SNA15" s="134"/>
      <c r="SNB15" s="134"/>
      <c r="SNC15" s="134"/>
      <c r="SND15" s="134"/>
      <c r="SNE15" s="134"/>
      <c r="SNF15" s="134"/>
      <c r="SNG15" s="134"/>
      <c r="SNH15" s="134"/>
      <c r="SNI15" s="134"/>
      <c r="SNJ15" s="134"/>
      <c r="SNK15" s="134"/>
      <c r="SNL15" s="134"/>
      <c r="SNM15" s="134"/>
      <c r="SNN15" s="134"/>
      <c r="SNO15" s="134"/>
      <c r="SNP15" s="134"/>
      <c r="SNQ15" s="134"/>
      <c r="SNR15" s="134"/>
      <c r="SNS15" s="134"/>
      <c r="SNT15" s="134"/>
      <c r="SNU15" s="134"/>
      <c r="SNV15" s="134"/>
      <c r="SNW15" s="134"/>
      <c r="SNX15" s="134"/>
      <c r="SNY15" s="134"/>
      <c r="SNZ15" s="134"/>
      <c r="SOA15" s="134"/>
      <c r="SOB15" s="134"/>
      <c r="SOC15" s="134"/>
      <c r="SOD15" s="134"/>
      <c r="SOE15" s="134"/>
      <c r="SOF15" s="134"/>
      <c r="SOG15" s="134"/>
      <c r="SOH15" s="134"/>
      <c r="SOI15" s="134"/>
      <c r="SOJ15" s="134"/>
      <c r="SOK15" s="134"/>
      <c r="SOL15" s="134"/>
      <c r="SOM15" s="134"/>
      <c r="SON15" s="134"/>
      <c r="SOO15" s="134"/>
      <c r="SOP15" s="134"/>
      <c r="SOQ15" s="134"/>
      <c r="SOR15" s="134"/>
      <c r="SOS15" s="134"/>
      <c r="SOT15" s="134"/>
      <c r="SOU15" s="134"/>
      <c r="SOV15" s="134"/>
      <c r="SOW15" s="134"/>
      <c r="SOX15" s="134"/>
      <c r="SOY15" s="134"/>
      <c r="SOZ15" s="134"/>
      <c r="SPA15" s="134"/>
      <c r="SPB15" s="134"/>
      <c r="SPC15" s="134"/>
      <c r="SPD15" s="134"/>
      <c r="SPE15" s="134"/>
      <c r="SPF15" s="134"/>
      <c r="SPG15" s="134"/>
      <c r="SPH15" s="134"/>
      <c r="SPI15" s="134"/>
      <c r="SPJ15" s="134"/>
      <c r="SPK15" s="134"/>
      <c r="SPL15" s="134"/>
      <c r="SPM15" s="134"/>
      <c r="SPN15" s="134"/>
      <c r="SPO15" s="134"/>
      <c r="SPP15" s="134"/>
      <c r="SPQ15" s="134"/>
      <c r="SPR15" s="134"/>
      <c r="SPS15" s="134"/>
      <c r="SPT15" s="134"/>
      <c r="SPU15" s="134"/>
      <c r="SPV15" s="134"/>
      <c r="SPW15" s="134"/>
      <c r="SPX15" s="134"/>
      <c r="SPY15" s="134"/>
      <c r="SPZ15" s="134"/>
      <c r="SQA15" s="134"/>
      <c r="SQB15" s="134"/>
      <c r="SQC15" s="134"/>
      <c r="SQD15" s="134"/>
      <c r="SQE15" s="134"/>
      <c r="SQF15" s="134"/>
      <c r="SQG15" s="134"/>
      <c r="SQH15" s="134"/>
      <c r="SQI15" s="134"/>
      <c r="SQJ15" s="134"/>
      <c r="SQK15" s="134"/>
      <c r="SQL15" s="134"/>
      <c r="SQM15" s="134"/>
      <c r="SQN15" s="134"/>
      <c r="SQO15" s="134"/>
      <c r="SQP15" s="134"/>
      <c r="SQQ15" s="134"/>
      <c r="SQR15" s="134"/>
      <c r="SQS15" s="134"/>
      <c r="SQT15" s="134"/>
      <c r="SQU15" s="134"/>
      <c r="SQV15" s="134"/>
      <c r="SQW15" s="134"/>
      <c r="SQX15" s="134"/>
      <c r="SQY15" s="134"/>
      <c r="SQZ15" s="134"/>
      <c r="SRA15" s="134"/>
      <c r="SRB15" s="134"/>
      <c r="SRC15" s="134"/>
      <c r="SRD15" s="134"/>
      <c r="SRE15" s="134"/>
      <c r="SRF15" s="134"/>
      <c r="SRG15" s="134"/>
      <c r="SRH15" s="134"/>
      <c r="SRI15" s="134"/>
      <c r="SRJ15" s="134"/>
      <c r="SRK15" s="134"/>
      <c r="SRL15" s="134"/>
      <c r="SRM15" s="134"/>
      <c r="SRN15" s="134"/>
      <c r="SRO15" s="134"/>
      <c r="SRP15" s="134"/>
      <c r="SRQ15" s="134"/>
      <c r="SRR15" s="134"/>
      <c r="SRS15" s="134"/>
      <c r="SRT15" s="134"/>
      <c r="SRU15" s="134"/>
      <c r="SRV15" s="134"/>
      <c r="SRW15" s="134"/>
      <c r="SRX15" s="134"/>
      <c r="SRY15" s="134"/>
      <c r="SRZ15" s="134"/>
      <c r="SSA15" s="134"/>
      <c r="SSB15" s="134"/>
      <c r="SSC15" s="134"/>
      <c r="SSD15" s="134"/>
      <c r="SSE15" s="134"/>
      <c r="SSF15" s="134"/>
      <c r="SSG15" s="134"/>
      <c r="SSH15" s="134"/>
      <c r="SSI15" s="134"/>
      <c r="SSJ15" s="134"/>
      <c r="SSK15" s="134"/>
      <c r="SSL15" s="134"/>
      <c r="SSM15" s="134"/>
      <c r="SSN15" s="134"/>
      <c r="SSO15" s="134"/>
      <c r="SSP15" s="134"/>
      <c r="SSQ15" s="134"/>
      <c r="SSR15" s="134"/>
      <c r="SSS15" s="134"/>
      <c r="SST15" s="134"/>
      <c r="SSU15" s="134"/>
      <c r="SSV15" s="134"/>
      <c r="SSW15" s="134"/>
      <c r="SSX15" s="134"/>
      <c r="SSY15" s="134"/>
      <c r="SSZ15" s="134"/>
      <c r="STA15" s="134"/>
      <c r="STB15" s="134"/>
      <c r="STC15" s="134"/>
      <c r="STD15" s="134"/>
      <c r="STE15" s="134"/>
      <c r="STF15" s="134"/>
      <c r="STG15" s="134"/>
      <c r="STH15" s="134"/>
      <c r="STI15" s="134"/>
      <c r="STJ15" s="134"/>
      <c r="STK15" s="134"/>
      <c r="STL15" s="134"/>
      <c r="STM15" s="134"/>
      <c r="STN15" s="134"/>
      <c r="STO15" s="134"/>
      <c r="STP15" s="134"/>
      <c r="STQ15" s="134"/>
      <c r="STR15" s="134"/>
      <c r="STS15" s="134"/>
      <c r="STT15" s="134"/>
      <c r="STU15" s="134"/>
      <c r="STV15" s="134"/>
      <c r="STW15" s="134"/>
      <c r="STX15" s="134"/>
      <c r="STY15" s="134"/>
      <c r="STZ15" s="134"/>
      <c r="SUA15" s="134"/>
      <c r="SUB15" s="134"/>
      <c r="SUC15" s="134"/>
      <c r="SUD15" s="134"/>
      <c r="SUE15" s="134"/>
      <c r="SUF15" s="134"/>
      <c r="SUG15" s="134"/>
      <c r="SUH15" s="134"/>
      <c r="SUI15" s="134"/>
      <c r="SUJ15" s="134"/>
      <c r="SUK15" s="134"/>
      <c r="SUL15" s="134"/>
      <c r="SUM15" s="134"/>
      <c r="SUN15" s="134"/>
      <c r="SUO15" s="134"/>
      <c r="SUP15" s="134"/>
      <c r="SUQ15" s="134"/>
      <c r="SUR15" s="134"/>
      <c r="SUS15" s="134"/>
      <c r="SUT15" s="134"/>
      <c r="SUU15" s="134"/>
      <c r="SUV15" s="134"/>
      <c r="SUW15" s="134"/>
      <c r="SUX15" s="134"/>
      <c r="SUY15" s="134"/>
      <c r="SUZ15" s="134"/>
      <c r="SVA15" s="134"/>
      <c r="SVB15" s="134"/>
      <c r="SVC15" s="134"/>
      <c r="SVD15" s="134"/>
      <c r="SVE15" s="134"/>
      <c r="SVF15" s="134"/>
      <c r="SVG15" s="134"/>
      <c r="SVH15" s="134"/>
      <c r="SVI15" s="134"/>
      <c r="SVJ15" s="134"/>
      <c r="SVK15" s="134"/>
      <c r="SVL15" s="134"/>
      <c r="SVM15" s="134"/>
      <c r="SVN15" s="134"/>
      <c r="SVO15" s="134"/>
      <c r="SVP15" s="134"/>
      <c r="SVQ15" s="134"/>
      <c r="SVR15" s="134"/>
      <c r="SVS15" s="134"/>
      <c r="SVT15" s="134"/>
      <c r="SVU15" s="134"/>
      <c r="SVV15" s="134"/>
      <c r="SVW15" s="134"/>
      <c r="SVX15" s="134"/>
      <c r="SVY15" s="134"/>
      <c r="SVZ15" s="134"/>
      <c r="SWA15" s="134"/>
      <c r="SWB15" s="134"/>
      <c r="SWC15" s="134"/>
      <c r="SWD15" s="134"/>
      <c r="SWE15" s="134"/>
      <c r="SWF15" s="134"/>
      <c r="SWG15" s="134"/>
      <c r="SWH15" s="134"/>
      <c r="SWI15" s="134"/>
      <c r="SWJ15" s="134"/>
      <c r="SWK15" s="134"/>
      <c r="SWL15" s="134"/>
      <c r="SWM15" s="134"/>
      <c r="SWN15" s="134"/>
      <c r="SWO15" s="134"/>
      <c r="SWP15" s="134"/>
      <c r="SWQ15" s="134"/>
      <c r="SWR15" s="134"/>
      <c r="SWS15" s="134"/>
      <c r="SWT15" s="134"/>
      <c r="SWU15" s="134"/>
      <c r="SWV15" s="134"/>
      <c r="SWW15" s="134"/>
      <c r="SWX15" s="134"/>
      <c r="SWY15" s="134"/>
      <c r="SWZ15" s="134"/>
      <c r="SXA15" s="134"/>
      <c r="SXB15" s="134"/>
      <c r="SXC15" s="134"/>
      <c r="SXD15" s="134"/>
      <c r="SXE15" s="134"/>
      <c r="SXF15" s="134"/>
      <c r="SXG15" s="134"/>
      <c r="SXH15" s="134"/>
      <c r="SXI15" s="134"/>
      <c r="SXJ15" s="134"/>
      <c r="SXK15" s="134"/>
      <c r="SXL15" s="134"/>
      <c r="SXM15" s="134"/>
      <c r="SXN15" s="134"/>
      <c r="SXO15" s="134"/>
      <c r="SXP15" s="134"/>
      <c r="SXQ15" s="134"/>
      <c r="SXR15" s="134"/>
      <c r="SXS15" s="134"/>
      <c r="SXT15" s="134"/>
      <c r="SXU15" s="134"/>
      <c r="SXV15" s="134"/>
      <c r="SXW15" s="134"/>
      <c r="SXX15" s="134"/>
      <c r="SXY15" s="134"/>
      <c r="SXZ15" s="134"/>
      <c r="SYA15" s="134"/>
      <c r="SYB15" s="134"/>
      <c r="SYC15" s="134"/>
      <c r="SYD15" s="134"/>
      <c r="SYE15" s="134"/>
      <c r="SYF15" s="134"/>
      <c r="SYG15" s="134"/>
      <c r="SYH15" s="134"/>
      <c r="SYI15" s="134"/>
      <c r="SYJ15" s="134"/>
      <c r="SYK15" s="134"/>
      <c r="SYL15" s="134"/>
      <c r="SYM15" s="134"/>
      <c r="SYN15" s="134"/>
      <c r="SYO15" s="134"/>
      <c r="SYP15" s="134"/>
      <c r="SYQ15" s="134"/>
      <c r="SYR15" s="134"/>
      <c r="SYS15" s="134"/>
      <c r="SYT15" s="134"/>
      <c r="SYU15" s="134"/>
      <c r="SYV15" s="134"/>
      <c r="SYW15" s="134"/>
      <c r="SYX15" s="134"/>
      <c r="SYY15" s="134"/>
      <c r="SYZ15" s="134"/>
      <c r="SZA15" s="134"/>
      <c r="SZB15" s="134"/>
      <c r="SZC15" s="134"/>
      <c r="SZD15" s="134"/>
      <c r="SZE15" s="134"/>
      <c r="SZF15" s="134"/>
      <c r="SZG15" s="134"/>
      <c r="SZH15" s="134"/>
      <c r="SZI15" s="134"/>
      <c r="SZJ15" s="134"/>
      <c r="SZK15" s="134"/>
      <c r="SZL15" s="134"/>
      <c r="SZM15" s="134"/>
      <c r="SZN15" s="134"/>
      <c r="SZO15" s="134"/>
      <c r="SZP15" s="134"/>
      <c r="SZQ15" s="134"/>
      <c r="SZR15" s="134"/>
      <c r="SZS15" s="134"/>
      <c r="SZT15" s="134"/>
      <c r="SZU15" s="134"/>
      <c r="SZV15" s="134"/>
      <c r="SZW15" s="134"/>
      <c r="SZX15" s="134"/>
      <c r="SZY15" s="134"/>
      <c r="SZZ15" s="134"/>
      <c r="TAA15" s="134"/>
      <c r="TAB15" s="134"/>
      <c r="TAC15" s="134"/>
      <c r="TAD15" s="134"/>
      <c r="TAE15" s="134"/>
      <c r="TAF15" s="134"/>
      <c r="TAG15" s="134"/>
      <c r="TAH15" s="134"/>
      <c r="TAI15" s="134"/>
      <c r="TAJ15" s="134"/>
      <c r="TAK15" s="134"/>
      <c r="TAL15" s="134"/>
      <c r="TAM15" s="134"/>
      <c r="TAN15" s="134"/>
      <c r="TAO15" s="134"/>
      <c r="TAP15" s="134"/>
      <c r="TAQ15" s="134"/>
      <c r="TAR15" s="134"/>
      <c r="TAS15" s="134"/>
      <c r="TAT15" s="134"/>
      <c r="TAU15" s="134"/>
      <c r="TAV15" s="134"/>
      <c r="TAW15" s="134"/>
      <c r="TAX15" s="134"/>
      <c r="TAY15" s="134"/>
      <c r="TAZ15" s="134"/>
      <c r="TBA15" s="134"/>
      <c r="TBB15" s="134"/>
      <c r="TBC15" s="134"/>
      <c r="TBD15" s="134"/>
      <c r="TBE15" s="134"/>
      <c r="TBF15" s="134"/>
      <c r="TBG15" s="134"/>
      <c r="TBH15" s="134"/>
      <c r="TBI15" s="134"/>
      <c r="TBJ15" s="134"/>
      <c r="TBK15" s="134"/>
      <c r="TBL15" s="134"/>
      <c r="TBM15" s="134"/>
      <c r="TBN15" s="134"/>
      <c r="TBO15" s="134"/>
      <c r="TBP15" s="134"/>
      <c r="TBQ15" s="134"/>
      <c r="TBR15" s="134"/>
      <c r="TBS15" s="134"/>
      <c r="TBT15" s="134"/>
      <c r="TBU15" s="134"/>
      <c r="TBV15" s="134"/>
      <c r="TBW15" s="134"/>
      <c r="TBX15" s="134"/>
      <c r="TBY15" s="134"/>
      <c r="TBZ15" s="134"/>
      <c r="TCA15" s="134"/>
      <c r="TCB15" s="134"/>
      <c r="TCC15" s="134"/>
      <c r="TCD15" s="134"/>
      <c r="TCE15" s="134"/>
      <c r="TCF15" s="134"/>
      <c r="TCG15" s="134"/>
      <c r="TCH15" s="134"/>
      <c r="TCI15" s="134"/>
      <c r="TCJ15" s="134"/>
      <c r="TCK15" s="134"/>
      <c r="TCL15" s="134"/>
      <c r="TCM15" s="134"/>
      <c r="TCN15" s="134"/>
      <c r="TCO15" s="134"/>
      <c r="TCP15" s="134"/>
      <c r="TCQ15" s="134"/>
      <c r="TCR15" s="134"/>
      <c r="TCS15" s="134"/>
      <c r="TCT15" s="134"/>
      <c r="TCU15" s="134"/>
      <c r="TCV15" s="134"/>
      <c r="TCW15" s="134"/>
      <c r="TCX15" s="134"/>
      <c r="TCY15" s="134"/>
      <c r="TCZ15" s="134"/>
      <c r="TDA15" s="134"/>
      <c r="TDB15" s="134"/>
      <c r="TDC15" s="134"/>
      <c r="TDD15" s="134"/>
      <c r="TDE15" s="134"/>
      <c r="TDF15" s="134"/>
      <c r="TDG15" s="134"/>
      <c r="TDH15" s="134"/>
      <c r="TDI15" s="134"/>
      <c r="TDJ15" s="134"/>
      <c r="TDK15" s="134"/>
      <c r="TDL15" s="134"/>
      <c r="TDM15" s="134"/>
      <c r="TDN15" s="134"/>
      <c r="TDO15" s="134"/>
      <c r="TDP15" s="134"/>
      <c r="TDQ15" s="134"/>
      <c r="TDR15" s="134"/>
      <c r="TDS15" s="134"/>
      <c r="TDT15" s="134"/>
      <c r="TDU15" s="134"/>
      <c r="TDV15" s="134"/>
      <c r="TDW15" s="134"/>
      <c r="TDX15" s="134"/>
      <c r="TDY15" s="134"/>
      <c r="TDZ15" s="134"/>
      <c r="TEA15" s="134"/>
      <c r="TEB15" s="134"/>
      <c r="TEC15" s="134"/>
      <c r="TED15" s="134"/>
      <c r="TEE15" s="134"/>
      <c r="TEF15" s="134"/>
      <c r="TEG15" s="134"/>
      <c r="TEH15" s="134"/>
      <c r="TEI15" s="134"/>
      <c r="TEJ15" s="134"/>
      <c r="TEK15" s="134"/>
      <c r="TEL15" s="134"/>
      <c r="TEM15" s="134"/>
      <c r="TEN15" s="134"/>
      <c r="TEO15" s="134"/>
      <c r="TEP15" s="134"/>
      <c r="TEQ15" s="134"/>
      <c r="TER15" s="134"/>
      <c r="TES15" s="134"/>
      <c r="TET15" s="134"/>
      <c r="TEU15" s="134"/>
      <c r="TEV15" s="134"/>
      <c r="TEW15" s="134"/>
      <c r="TEX15" s="134"/>
      <c r="TEY15" s="134"/>
      <c r="TEZ15" s="134"/>
      <c r="TFA15" s="134"/>
      <c r="TFB15" s="134"/>
      <c r="TFC15" s="134"/>
      <c r="TFD15" s="134"/>
      <c r="TFE15" s="134"/>
      <c r="TFF15" s="134"/>
      <c r="TFG15" s="134"/>
      <c r="TFH15" s="134"/>
      <c r="TFI15" s="134"/>
      <c r="TFJ15" s="134"/>
      <c r="TFK15" s="134"/>
      <c r="TFL15" s="134"/>
      <c r="TFM15" s="134"/>
      <c r="TFN15" s="134"/>
      <c r="TFO15" s="134"/>
      <c r="TFP15" s="134"/>
      <c r="TFQ15" s="134"/>
      <c r="TFR15" s="134"/>
      <c r="TFS15" s="134"/>
      <c r="TFT15" s="134"/>
      <c r="TFU15" s="134"/>
      <c r="TFV15" s="134"/>
      <c r="TFW15" s="134"/>
      <c r="TFX15" s="134"/>
      <c r="TFY15" s="134"/>
      <c r="TFZ15" s="134"/>
      <c r="TGA15" s="134"/>
      <c r="TGB15" s="134"/>
      <c r="TGC15" s="134"/>
      <c r="TGD15" s="134"/>
      <c r="TGE15" s="134"/>
      <c r="TGF15" s="134"/>
      <c r="TGG15" s="134"/>
      <c r="TGH15" s="134"/>
      <c r="TGI15" s="134"/>
      <c r="TGJ15" s="134"/>
      <c r="TGK15" s="134"/>
      <c r="TGL15" s="134"/>
      <c r="TGM15" s="134"/>
      <c r="TGN15" s="134"/>
      <c r="TGO15" s="134"/>
      <c r="TGP15" s="134"/>
      <c r="TGQ15" s="134"/>
      <c r="TGR15" s="134"/>
      <c r="TGS15" s="134"/>
      <c r="TGT15" s="134"/>
      <c r="TGU15" s="134"/>
      <c r="TGV15" s="134"/>
      <c r="TGW15" s="134"/>
      <c r="TGX15" s="134"/>
      <c r="TGY15" s="134"/>
      <c r="TGZ15" s="134"/>
      <c r="THA15" s="134"/>
      <c r="THB15" s="134"/>
      <c r="THC15" s="134"/>
      <c r="THD15" s="134"/>
      <c r="THE15" s="134"/>
      <c r="THF15" s="134"/>
      <c r="THG15" s="134"/>
      <c r="THH15" s="134"/>
      <c r="THI15" s="134"/>
      <c r="THJ15" s="134"/>
      <c r="THK15" s="134"/>
      <c r="THL15" s="134"/>
      <c r="THM15" s="134"/>
      <c r="THN15" s="134"/>
      <c r="THO15" s="134"/>
      <c r="THP15" s="134"/>
      <c r="THQ15" s="134"/>
      <c r="THR15" s="134"/>
      <c r="THS15" s="134"/>
      <c r="THT15" s="134"/>
      <c r="THU15" s="134"/>
      <c r="THV15" s="134"/>
      <c r="THW15" s="134"/>
      <c r="THX15" s="134"/>
      <c r="THY15" s="134"/>
      <c r="THZ15" s="134"/>
      <c r="TIA15" s="134"/>
      <c r="TIB15" s="134"/>
      <c r="TIC15" s="134"/>
      <c r="TID15" s="134"/>
      <c r="TIE15" s="134"/>
      <c r="TIF15" s="134"/>
      <c r="TIG15" s="134"/>
      <c r="TIH15" s="134"/>
      <c r="TII15" s="134"/>
      <c r="TIJ15" s="134"/>
      <c r="TIK15" s="134"/>
      <c r="TIL15" s="134"/>
      <c r="TIM15" s="134"/>
      <c r="TIN15" s="134"/>
      <c r="TIO15" s="134"/>
      <c r="TIP15" s="134"/>
      <c r="TIQ15" s="134"/>
      <c r="TIR15" s="134"/>
      <c r="TIS15" s="134"/>
      <c r="TIT15" s="134"/>
      <c r="TIU15" s="134"/>
      <c r="TIV15" s="134"/>
      <c r="TIW15" s="134"/>
      <c r="TIX15" s="134"/>
      <c r="TIY15" s="134"/>
      <c r="TIZ15" s="134"/>
      <c r="TJA15" s="134"/>
      <c r="TJB15" s="134"/>
      <c r="TJC15" s="134"/>
      <c r="TJD15" s="134"/>
      <c r="TJE15" s="134"/>
      <c r="TJF15" s="134"/>
      <c r="TJG15" s="134"/>
      <c r="TJH15" s="134"/>
      <c r="TJI15" s="134"/>
      <c r="TJJ15" s="134"/>
      <c r="TJK15" s="134"/>
      <c r="TJL15" s="134"/>
      <c r="TJM15" s="134"/>
      <c r="TJN15" s="134"/>
      <c r="TJO15" s="134"/>
      <c r="TJP15" s="134"/>
      <c r="TJQ15" s="134"/>
      <c r="TJR15" s="134"/>
      <c r="TJS15" s="134"/>
      <c r="TJT15" s="134"/>
      <c r="TJU15" s="134"/>
      <c r="TJV15" s="134"/>
      <c r="TJW15" s="134"/>
      <c r="TJX15" s="134"/>
      <c r="TJY15" s="134"/>
      <c r="TJZ15" s="134"/>
      <c r="TKA15" s="134"/>
      <c r="TKB15" s="134"/>
      <c r="TKC15" s="134"/>
      <c r="TKD15" s="134"/>
      <c r="TKE15" s="134"/>
      <c r="TKF15" s="134"/>
      <c r="TKG15" s="134"/>
      <c r="TKH15" s="134"/>
      <c r="TKI15" s="134"/>
      <c r="TKJ15" s="134"/>
      <c r="TKK15" s="134"/>
      <c r="TKL15" s="134"/>
      <c r="TKM15" s="134"/>
      <c r="TKN15" s="134"/>
      <c r="TKO15" s="134"/>
      <c r="TKP15" s="134"/>
      <c r="TKQ15" s="134"/>
      <c r="TKR15" s="134"/>
      <c r="TKS15" s="134"/>
      <c r="TKT15" s="134"/>
      <c r="TKU15" s="134"/>
      <c r="TKV15" s="134"/>
      <c r="TKW15" s="134"/>
      <c r="TKX15" s="134"/>
      <c r="TKY15" s="134"/>
      <c r="TKZ15" s="134"/>
      <c r="TLA15" s="134"/>
      <c r="TLB15" s="134"/>
      <c r="TLC15" s="134"/>
      <c r="TLD15" s="134"/>
      <c r="TLE15" s="134"/>
      <c r="TLF15" s="134"/>
      <c r="TLG15" s="134"/>
      <c r="TLH15" s="134"/>
      <c r="TLI15" s="134"/>
      <c r="TLJ15" s="134"/>
      <c r="TLK15" s="134"/>
      <c r="TLL15" s="134"/>
      <c r="TLM15" s="134"/>
      <c r="TLN15" s="134"/>
      <c r="TLO15" s="134"/>
      <c r="TLP15" s="134"/>
      <c r="TLQ15" s="134"/>
      <c r="TLR15" s="134"/>
      <c r="TLS15" s="134"/>
      <c r="TLT15" s="134"/>
      <c r="TLU15" s="134"/>
      <c r="TLV15" s="134"/>
      <c r="TLW15" s="134"/>
      <c r="TLX15" s="134"/>
      <c r="TLY15" s="134"/>
      <c r="TLZ15" s="134"/>
      <c r="TMA15" s="134"/>
      <c r="TMB15" s="134"/>
      <c r="TMC15" s="134"/>
      <c r="TMD15" s="134"/>
      <c r="TME15" s="134"/>
      <c r="TMF15" s="134"/>
      <c r="TMG15" s="134"/>
      <c r="TMH15" s="134"/>
      <c r="TMI15" s="134"/>
      <c r="TMJ15" s="134"/>
      <c r="TMK15" s="134"/>
      <c r="TML15" s="134"/>
      <c r="TMM15" s="134"/>
      <c r="TMN15" s="134"/>
      <c r="TMO15" s="134"/>
      <c r="TMP15" s="134"/>
      <c r="TMQ15" s="134"/>
      <c r="TMR15" s="134"/>
      <c r="TMS15" s="134"/>
      <c r="TMT15" s="134"/>
      <c r="TMU15" s="134"/>
      <c r="TMV15" s="134"/>
      <c r="TMW15" s="134"/>
      <c r="TMX15" s="134"/>
      <c r="TMY15" s="134"/>
      <c r="TMZ15" s="134"/>
      <c r="TNA15" s="134"/>
      <c r="TNB15" s="134"/>
      <c r="TNC15" s="134"/>
      <c r="TND15" s="134"/>
      <c r="TNE15" s="134"/>
      <c r="TNF15" s="134"/>
      <c r="TNG15" s="134"/>
      <c r="TNH15" s="134"/>
      <c r="TNI15" s="134"/>
      <c r="TNJ15" s="134"/>
      <c r="TNK15" s="134"/>
      <c r="TNL15" s="134"/>
      <c r="TNM15" s="134"/>
      <c r="TNN15" s="134"/>
      <c r="TNO15" s="134"/>
      <c r="TNP15" s="134"/>
      <c r="TNQ15" s="134"/>
      <c r="TNR15" s="134"/>
      <c r="TNS15" s="134"/>
      <c r="TNT15" s="134"/>
      <c r="TNU15" s="134"/>
      <c r="TNV15" s="134"/>
      <c r="TNW15" s="134"/>
      <c r="TNX15" s="134"/>
      <c r="TNY15" s="134"/>
      <c r="TNZ15" s="134"/>
      <c r="TOA15" s="134"/>
      <c r="TOB15" s="134"/>
      <c r="TOC15" s="134"/>
      <c r="TOD15" s="134"/>
      <c r="TOE15" s="134"/>
      <c r="TOF15" s="134"/>
      <c r="TOG15" s="134"/>
      <c r="TOH15" s="134"/>
      <c r="TOI15" s="134"/>
      <c r="TOJ15" s="134"/>
      <c r="TOK15" s="134"/>
      <c r="TOL15" s="134"/>
      <c r="TOM15" s="134"/>
      <c r="TON15" s="134"/>
      <c r="TOO15" s="134"/>
      <c r="TOP15" s="134"/>
      <c r="TOQ15" s="134"/>
      <c r="TOR15" s="134"/>
      <c r="TOS15" s="134"/>
      <c r="TOT15" s="134"/>
      <c r="TOU15" s="134"/>
      <c r="TOV15" s="134"/>
      <c r="TOW15" s="134"/>
      <c r="TOX15" s="134"/>
      <c r="TOY15" s="134"/>
      <c r="TOZ15" s="134"/>
      <c r="TPA15" s="134"/>
      <c r="TPB15" s="134"/>
      <c r="TPC15" s="134"/>
      <c r="TPD15" s="134"/>
      <c r="TPE15" s="134"/>
      <c r="TPF15" s="134"/>
      <c r="TPG15" s="134"/>
      <c r="TPH15" s="134"/>
      <c r="TPI15" s="134"/>
      <c r="TPJ15" s="134"/>
      <c r="TPK15" s="134"/>
      <c r="TPL15" s="134"/>
      <c r="TPM15" s="134"/>
      <c r="TPN15" s="134"/>
      <c r="TPO15" s="134"/>
      <c r="TPP15" s="134"/>
      <c r="TPQ15" s="134"/>
      <c r="TPR15" s="134"/>
      <c r="TPS15" s="134"/>
      <c r="TPT15" s="134"/>
      <c r="TPU15" s="134"/>
      <c r="TPV15" s="134"/>
      <c r="TPW15" s="134"/>
      <c r="TPX15" s="134"/>
      <c r="TPY15" s="134"/>
      <c r="TPZ15" s="134"/>
      <c r="TQA15" s="134"/>
      <c r="TQB15" s="134"/>
      <c r="TQC15" s="134"/>
      <c r="TQD15" s="134"/>
      <c r="TQE15" s="134"/>
      <c r="TQF15" s="134"/>
      <c r="TQG15" s="134"/>
      <c r="TQH15" s="134"/>
      <c r="TQI15" s="134"/>
      <c r="TQJ15" s="134"/>
      <c r="TQK15" s="134"/>
      <c r="TQL15" s="134"/>
      <c r="TQM15" s="134"/>
      <c r="TQN15" s="134"/>
      <c r="TQO15" s="134"/>
      <c r="TQP15" s="134"/>
      <c r="TQQ15" s="134"/>
      <c r="TQR15" s="134"/>
      <c r="TQS15" s="134"/>
      <c r="TQT15" s="134"/>
      <c r="TQU15" s="134"/>
      <c r="TQV15" s="134"/>
      <c r="TQW15" s="134"/>
      <c r="TQX15" s="134"/>
      <c r="TQY15" s="134"/>
      <c r="TQZ15" s="134"/>
      <c r="TRA15" s="134"/>
      <c r="TRB15" s="134"/>
      <c r="TRC15" s="134"/>
      <c r="TRD15" s="134"/>
      <c r="TRE15" s="134"/>
      <c r="TRF15" s="134"/>
      <c r="TRG15" s="134"/>
      <c r="TRH15" s="134"/>
      <c r="TRI15" s="134"/>
      <c r="TRJ15" s="134"/>
      <c r="TRK15" s="134"/>
      <c r="TRL15" s="134"/>
      <c r="TRM15" s="134"/>
      <c r="TRN15" s="134"/>
      <c r="TRO15" s="134"/>
      <c r="TRP15" s="134"/>
      <c r="TRQ15" s="134"/>
      <c r="TRR15" s="134"/>
      <c r="TRS15" s="134"/>
      <c r="TRT15" s="134"/>
      <c r="TRU15" s="134"/>
      <c r="TRV15" s="134"/>
      <c r="TRW15" s="134"/>
      <c r="TRX15" s="134"/>
      <c r="TRY15" s="134"/>
      <c r="TRZ15" s="134"/>
      <c r="TSA15" s="134"/>
      <c r="TSB15" s="134"/>
      <c r="TSC15" s="134"/>
      <c r="TSD15" s="134"/>
      <c r="TSE15" s="134"/>
      <c r="TSF15" s="134"/>
      <c r="TSG15" s="134"/>
      <c r="TSH15" s="134"/>
      <c r="TSI15" s="134"/>
      <c r="TSJ15" s="134"/>
      <c r="TSK15" s="134"/>
      <c r="TSL15" s="134"/>
      <c r="TSM15" s="134"/>
      <c r="TSN15" s="134"/>
      <c r="TSO15" s="134"/>
      <c r="TSP15" s="134"/>
      <c r="TSQ15" s="134"/>
      <c r="TSR15" s="134"/>
      <c r="TSS15" s="134"/>
      <c r="TST15" s="134"/>
      <c r="TSU15" s="134"/>
      <c r="TSV15" s="134"/>
      <c r="TSW15" s="134"/>
      <c r="TSX15" s="134"/>
      <c r="TSY15" s="134"/>
      <c r="TSZ15" s="134"/>
      <c r="TTA15" s="134"/>
      <c r="TTB15" s="134"/>
      <c r="TTC15" s="134"/>
      <c r="TTD15" s="134"/>
      <c r="TTE15" s="134"/>
      <c r="TTF15" s="134"/>
      <c r="TTG15" s="134"/>
      <c r="TTH15" s="134"/>
      <c r="TTI15" s="134"/>
      <c r="TTJ15" s="134"/>
      <c r="TTK15" s="134"/>
      <c r="TTL15" s="134"/>
      <c r="TTM15" s="134"/>
      <c r="TTN15" s="134"/>
      <c r="TTO15" s="134"/>
      <c r="TTP15" s="134"/>
      <c r="TTQ15" s="134"/>
      <c r="TTR15" s="134"/>
      <c r="TTS15" s="134"/>
      <c r="TTT15" s="134"/>
      <c r="TTU15" s="134"/>
      <c r="TTV15" s="134"/>
      <c r="TTW15" s="134"/>
      <c r="TTX15" s="134"/>
      <c r="TTY15" s="134"/>
      <c r="TTZ15" s="134"/>
      <c r="TUA15" s="134"/>
      <c r="TUB15" s="134"/>
      <c r="TUC15" s="134"/>
      <c r="TUD15" s="134"/>
      <c r="TUE15" s="134"/>
      <c r="TUF15" s="134"/>
      <c r="TUG15" s="134"/>
      <c r="TUH15" s="134"/>
      <c r="TUI15" s="134"/>
      <c r="TUJ15" s="134"/>
      <c r="TUK15" s="134"/>
      <c r="TUL15" s="134"/>
      <c r="TUM15" s="134"/>
      <c r="TUN15" s="134"/>
      <c r="TUO15" s="134"/>
      <c r="TUP15" s="134"/>
      <c r="TUQ15" s="134"/>
      <c r="TUR15" s="134"/>
      <c r="TUS15" s="134"/>
      <c r="TUT15" s="134"/>
      <c r="TUU15" s="134"/>
      <c r="TUV15" s="134"/>
      <c r="TUW15" s="134"/>
      <c r="TUX15" s="134"/>
      <c r="TUY15" s="134"/>
      <c r="TUZ15" s="134"/>
      <c r="TVA15" s="134"/>
      <c r="TVB15" s="134"/>
      <c r="TVC15" s="134"/>
      <c r="TVD15" s="134"/>
      <c r="TVE15" s="134"/>
      <c r="TVF15" s="134"/>
      <c r="TVG15" s="134"/>
      <c r="TVH15" s="134"/>
      <c r="TVI15" s="134"/>
      <c r="TVJ15" s="134"/>
      <c r="TVK15" s="134"/>
      <c r="TVL15" s="134"/>
      <c r="TVM15" s="134"/>
      <c r="TVN15" s="134"/>
      <c r="TVO15" s="134"/>
      <c r="TVP15" s="134"/>
      <c r="TVQ15" s="134"/>
      <c r="TVR15" s="134"/>
      <c r="TVS15" s="134"/>
      <c r="TVT15" s="134"/>
      <c r="TVU15" s="134"/>
      <c r="TVV15" s="134"/>
      <c r="TVW15" s="134"/>
      <c r="TVX15" s="134"/>
      <c r="TVY15" s="134"/>
      <c r="TVZ15" s="134"/>
      <c r="TWA15" s="134"/>
      <c r="TWB15" s="134"/>
      <c r="TWC15" s="134"/>
      <c r="TWD15" s="134"/>
      <c r="TWE15" s="134"/>
      <c r="TWF15" s="134"/>
      <c r="TWG15" s="134"/>
      <c r="TWH15" s="134"/>
      <c r="TWI15" s="134"/>
      <c r="TWJ15" s="134"/>
      <c r="TWK15" s="134"/>
      <c r="TWL15" s="134"/>
      <c r="TWM15" s="134"/>
      <c r="TWN15" s="134"/>
      <c r="TWO15" s="134"/>
      <c r="TWP15" s="134"/>
      <c r="TWQ15" s="134"/>
      <c r="TWR15" s="134"/>
      <c r="TWS15" s="134"/>
      <c r="TWT15" s="134"/>
      <c r="TWU15" s="134"/>
      <c r="TWV15" s="134"/>
      <c r="TWW15" s="134"/>
      <c r="TWX15" s="134"/>
      <c r="TWY15" s="134"/>
      <c r="TWZ15" s="134"/>
      <c r="TXA15" s="134"/>
      <c r="TXB15" s="134"/>
      <c r="TXC15" s="134"/>
      <c r="TXD15" s="134"/>
      <c r="TXE15" s="134"/>
      <c r="TXF15" s="134"/>
      <c r="TXG15" s="134"/>
      <c r="TXH15" s="134"/>
      <c r="TXI15" s="134"/>
      <c r="TXJ15" s="134"/>
      <c r="TXK15" s="134"/>
      <c r="TXL15" s="134"/>
      <c r="TXM15" s="134"/>
      <c r="TXN15" s="134"/>
      <c r="TXO15" s="134"/>
      <c r="TXP15" s="134"/>
      <c r="TXQ15" s="134"/>
      <c r="TXR15" s="134"/>
      <c r="TXS15" s="134"/>
      <c r="TXT15" s="134"/>
      <c r="TXU15" s="134"/>
      <c r="TXV15" s="134"/>
      <c r="TXW15" s="134"/>
      <c r="TXX15" s="134"/>
      <c r="TXY15" s="134"/>
      <c r="TXZ15" s="134"/>
      <c r="TYA15" s="134"/>
      <c r="TYB15" s="134"/>
      <c r="TYC15" s="134"/>
      <c r="TYD15" s="134"/>
      <c r="TYE15" s="134"/>
      <c r="TYF15" s="134"/>
      <c r="TYG15" s="134"/>
      <c r="TYH15" s="134"/>
      <c r="TYI15" s="134"/>
      <c r="TYJ15" s="134"/>
      <c r="TYK15" s="134"/>
      <c r="TYL15" s="134"/>
      <c r="TYM15" s="134"/>
      <c r="TYN15" s="134"/>
      <c r="TYO15" s="134"/>
      <c r="TYP15" s="134"/>
      <c r="TYQ15" s="134"/>
      <c r="TYR15" s="134"/>
      <c r="TYS15" s="134"/>
      <c r="TYT15" s="134"/>
      <c r="TYU15" s="134"/>
      <c r="TYV15" s="134"/>
      <c r="TYW15" s="134"/>
      <c r="TYX15" s="134"/>
      <c r="TYY15" s="134"/>
      <c r="TYZ15" s="134"/>
      <c r="TZA15" s="134"/>
      <c r="TZB15" s="134"/>
      <c r="TZC15" s="134"/>
      <c r="TZD15" s="134"/>
      <c r="TZE15" s="134"/>
      <c r="TZF15" s="134"/>
      <c r="TZG15" s="134"/>
      <c r="TZH15" s="134"/>
      <c r="TZI15" s="134"/>
      <c r="TZJ15" s="134"/>
      <c r="TZK15" s="134"/>
      <c r="TZL15" s="134"/>
      <c r="TZM15" s="134"/>
      <c r="TZN15" s="134"/>
      <c r="TZO15" s="134"/>
      <c r="TZP15" s="134"/>
      <c r="TZQ15" s="134"/>
      <c r="TZR15" s="134"/>
      <c r="TZS15" s="134"/>
      <c r="TZT15" s="134"/>
      <c r="TZU15" s="134"/>
      <c r="TZV15" s="134"/>
      <c r="TZW15" s="134"/>
      <c r="TZX15" s="134"/>
      <c r="TZY15" s="134"/>
      <c r="TZZ15" s="134"/>
      <c r="UAA15" s="134"/>
      <c r="UAB15" s="134"/>
      <c r="UAC15" s="134"/>
      <c r="UAD15" s="134"/>
      <c r="UAE15" s="134"/>
      <c r="UAF15" s="134"/>
      <c r="UAG15" s="134"/>
      <c r="UAH15" s="134"/>
      <c r="UAI15" s="134"/>
      <c r="UAJ15" s="134"/>
      <c r="UAK15" s="134"/>
      <c r="UAL15" s="134"/>
      <c r="UAM15" s="134"/>
      <c r="UAN15" s="134"/>
      <c r="UAO15" s="134"/>
      <c r="UAP15" s="134"/>
      <c r="UAQ15" s="134"/>
      <c r="UAR15" s="134"/>
      <c r="UAS15" s="134"/>
      <c r="UAT15" s="134"/>
      <c r="UAU15" s="134"/>
      <c r="UAV15" s="134"/>
      <c r="UAW15" s="134"/>
      <c r="UAX15" s="134"/>
      <c r="UAY15" s="134"/>
      <c r="UAZ15" s="134"/>
      <c r="UBA15" s="134"/>
      <c r="UBB15" s="134"/>
      <c r="UBC15" s="134"/>
      <c r="UBD15" s="134"/>
      <c r="UBE15" s="134"/>
      <c r="UBF15" s="134"/>
      <c r="UBG15" s="134"/>
      <c r="UBH15" s="134"/>
      <c r="UBI15" s="134"/>
      <c r="UBJ15" s="134"/>
      <c r="UBK15" s="134"/>
      <c r="UBL15" s="134"/>
      <c r="UBM15" s="134"/>
      <c r="UBN15" s="134"/>
      <c r="UBO15" s="134"/>
      <c r="UBP15" s="134"/>
      <c r="UBQ15" s="134"/>
      <c r="UBR15" s="134"/>
      <c r="UBS15" s="134"/>
      <c r="UBT15" s="134"/>
      <c r="UBU15" s="134"/>
      <c r="UBV15" s="134"/>
      <c r="UBW15" s="134"/>
      <c r="UBX15" s="134"/>
      <c r="UBY15" s="134"/>
      <c r="UBZ15" s="134"/>
      <c r="UCA15" s="134"/>
      <c r="UCB15" s="134"/>
      <c r="UCC15" s="134"/>
      <c r="UCD15" s="134"/>
      <c r="UCE15" s="134"/>
      <c r="UCF15" s="134"/>
      <c r="UCG15" s="134"/>
      <c r="UCH15" s="134"/>
      <c r="UCI15" s="134"/>
      <c r="UCJ15" s="134"/>
      <c r="UCK15" s="134"/>
      <c r="UCL15" s="134"/>
      <c r="UCM15" s="134"/>
      <c r="UCN15" s="134"/>
      <c r="UCO15" s="134"/>
      <c r="UCP15" s="134"/>
      <c r="UCQ15" s="134"/>
      <c r="UCR15" s="134"/>
      <c r="UCS15" s="134"/>
      <c r="UCT15" s="134"/>
      <c r="UCU15" s="134"/>
      <c r="UCV15" s="134"/>
      <c r="UCW15" s="134"/>
      <c r="UCX15" s="134"/>
      <c r="UCY15" s="134"/>
      <c r="UCZ15" s="134"/>
      <c r="UDA15" s="134"/>
      <c r="UDB15" s="134"/>
      <c r="UDC15" s="134"/>
      <c r="UDD15" s="134"/>
      <c r="UDE15" s="134"/>
      <c r="UDF15" s="134"/>
      <c r="UDG15" s="134"/>
      <c r="UDH15" s="134"/>
      <c r="UDI15" s="134"/>
      <c r="UDJ15" s="134"/>
      <c r="UDK15" s="134"/>
      <c r="UDL15" s="134"/>
      <c r="UDM15" s="134"/>
      <c r="UDN15" s="134"/>
      <c r="UDO15" s="134"/>
      <c r="UDP15" s="134"/>
      <c r="UDQ15" s="134"/>
      <c r="UDR15" s="134"/>
      <c r="UDS15" s="134"/>
      <c r="UDT15" s="134"/>
      <c r="UDU15" s="134"/>
      <c r="UDV15" s="134"/>
      <c r="UDW15" s="134"/>
      <c r="UDX15" s="134"/>
      <c r="UDY15" s="134"/>
      <c r="UDZ15" s="134"/>
      <c r="UEA15" s="134"/>
      <c r="UEB15" s="134"/>
      <c r="UEC15" s="134"/>
      <c r="UED15" s="134"/>
      <c r="UEE15" s="134"/>
      <c r="UEF15" s="134"/>
      <c r="UEG15" s="134"/>
      <c r="UEH15" s="134"/>
      <c r="UEI15" s="134"/>
      <c r="UEJ15" s="134"/>
      <c r="UEK15" s="134"/>
      <c r="UEL15" s="134"/>
      <c r="UEM15" s="134"/>
      <c r="UEN15" s="134"/>
      <c r="UEO15" s="134"/>
      <c r="UEP15" s="134"/>
      <c r="UEQ15" s="134"/>
      <c r="UER15" s="134"/>
      <c r="UES15" s="134"/>
      <c r="UET15" s="134"/>
      <c r="UEU15" s="134"/>
      <c r="UEV15" s="134"/>
      <c r="UEW15" s="134"/>
      <c r="UEX15" s="134"/>
      <c r="UEY15" s="134"/>
      <c r="UEZ15" s="134"/>
      <c r="UFA15" s="134"/>
      <c r="UFB15" s="134"/>
      <c r="UFC15" s="134"/>
      <c r="UFD15" s="134"/>
      <c r="UFE15" s="134"/>
      <c r="UFF15" s="134"/>
      <c r="UFG15" s="134"/>
      <c r="UFH15" s="134"/>
      <c r="UFI15" s="134"/>
      <c r="UFJ15" s="134"/>
      <c r="UFK15" s="134"/>
      <c r="UFL15" s="134"/>
      <c r="UFM15" s="134"/>
      <c r="UFN15" s="134"/>
      <c r="UFO15" s="134"/>
      <c r="UFP15" s="134"/>
      <c r="UFQ15" s="134"/>
      <c r="UFR15" s="134"/>
      <c r="UFS15" s="134"/>
      <c r="UFT15" s="134"/>
      <c r="UFU15" s="134"/>
      <c r="UFV15" s="134"/>
      <c r="UFW15" s="134"/>
      <c r="UFX15" s="134"/>
      <c r="UFY15" s="134"/>
      <c r="UFZ15" s="134"/>
      <c r="UGA15" s="134"/>
      <c r="UGB15" s="134"/>
      <c r="UGC15" s="134"/>
      <c r="UGD15" s="134"/>
      <c r="UGE15" s="134"/>
      <c r="UGF15" s="134"/>
      <c r="UGG15" s="134"/>
      <c r="UGH15" s="134"/>
      <c r="UGI15" s="134"/>
      <c r="UGJ15" s="134"/>
      <c r="UGK15" s="134"/>
      <c r="UGL15" s="134"/>
      <c r="UGM15" s="134"/>
      <c r="UGN15" s="134"/>
      <c r="UGO15" s="134"/>
      <c r="UGP15" s="134"/>
      <c r="UGQ15" s="134"/>
      <c r="UGR15" s="134"/>
      <c r="UGS15" s="134"/>
      <c r="UGT15" s="134"/>
      <c r="UGU15" s="134"/>
      <c r="UGV15" s="134"/>
      <c r="UGW15" s="134"/>
      <c r="UGX15" s="134"/>
      <c r="UGY15" s="134"/>
      <c r="UGZ15" s="134"/>
      <c r="UHA15" s="134"/>
      <c r="UHB15" s="134"/>
      <c r="UHC15" s="134"/>
      <c r="UHD15" s="134"/>
      <c r="UHE15" s="134"/>
      <c r="UHF15" s="134"/>
      <c r="UHG15" s="134"/>
      <c r="UHH15" s="134"/>
      <c r="UHI15" s="134"/>
      <c r="UHJ15" s="134"/>
      <c r="UHK15" s="134"/>
      <c r="UHL15" s="134"/>
      <c r="UHM15" s="134"/>
      <c r="UHN15" s="134"/>
      <c r="UHO15" s="134"/>
      <c r="UHP15" s="134"/>
      <c r="UHQ15" s="134"/>
      <c r="UHR15" s="134"/>
      <c r="UHS15" s="134"/>
      <c r="UHT15" s="134"/>
      <c r="UHU15" s="134"/>
      <c r="UHV15" s="134"/>
      <c r="UHW15" s="134"/>
      <c r="UHX15" s="134"/>
      <c r="UHY15" s="134"/>
      <c r="UHZ15" s="134"/>
      <c r="UIA15" s="134"/>
      <c r="UIB15" s="134"/>
      <c r="UIC15" s="134"/>
      <c r="UID15" s="134"/>
      <c r="UIE15" s="134"/>
      <c r="UIF15" s="134"/>
      <c r="UIG15" s="134"/>
      <c r="UIH15" s="134"/>
      <c r="UII15" s="134"/>
      <c r="UIJ15" s="134"/>
      <c r="UIK15" s="134"/>
      <c r="UIL15" s="134"/>
      <c r="UIM15" s="134"/>
      <c r="UIN15" s="134"/>
      <c r="UIO15" s="134"/>
      <c r="UIP15" s="134"/>
      <c r="UIQ15" s="134"/>
      <c r="UIR15" s="134"/>
      <c r="UIS15" s="134"/>
      <c r="UIT15" s="134"/>
      <c r="UIU15" s="134"/>
      <c r="UIV15" s="134"/>
      <c r="UIW15" s="134"/>
      <c r="UIX15" s="134"/>
      <c r="UIY15" s="134"/>
      <c r="UIZ15" s="134"/>
      <c r="UJA15" s="134"/>
      <c r="UJB15" s="134"/>
      <c r="UJC15" s="134"/>
      <c r="UJD15" s="134"/>
      <c r="UJE15" s="134"/>
      <c r="UJF15" s="134"/>
      <c r="UJG15" s="134"/>
      <c r="UJH15" s="134"/>
      <c r="UJI15" s="134"/>
      <c r="UJJ15" s="134"/>
      <c r="UJK15" s="134"/>
      <c r="UJL15" s="134"/>
      <c r="UJM15" s="134"/>
      <c r="UJN15" s="134"/>
      <c r="UJO15" s="134"/>
      <c r="UJP15" s="134"/>
      <c r="UJQ15" s="134"/>
      <c r="UJR15" s="134"/>
      <c r="UJS15" s="134"/>
      <c r="UJT15" s="134"/>
      <c r="UJU15" s="134"/>
      <c r="UJV15" s="134"/>
      <c r="UJW15" s="134"/>
      <c r="UJX15" s="134"/>
      <c r="UJY15" s="134"/>
      <c r="UJZ15" s="134"/>
      <c r="UKA15" s="134"/>
      <c r="UKB15" s="134"/>
      <c r="UKC15" s="134"/>
      <c r="UKD15" s="134"/>
      <c r="UKE15" s="134"/>
      <c r="UKF15" s="134"/>
      <c r="UKG15" s="134"/>
      <c r="UKH15" s="134"/>
      <c r="UKI15" s="134"/>
      <c r="UKJ15" s="134"/>
      <c r="UKK15" s="134"/>
      <c r="UKL15" s="134"/>
      <c r="UKM15" s="134"/>
      <c r="UKN15" s="134"/>
      <c r="UKO15" s="134"/>
      <c r="UKP15" s="134"/>
      <c r="UKQ15" s="134"/>
      <c r="UKR15" s="134"/>
      <c r="UKS15" s="134"/>
      <c r="UKT15" s="134"/>
      <c r="UKU15" s="134"/>
      <c r="UKV15" s="134"/>
      <c r="UKW15" s="134"/>
      <c r="UKX15" s="134"/>
      <c r="UKY15" s="134"/>
      <c r="UKZ15" s="134"/>
      <c r="ULA15" s="134"/>
      <c r="ULB15" s="134"/>
      <c r="ULC15" s="134"/>
      <c r="ULD15" s="134"/>
      <c r="ULE15" s="134"/>
      <c r="ULF15" s="134"/>
      <c r="ULG15" s="134"/>
      <c r="ULH15" s="134"/>
      <c r="ULI15" s="134"/>
      <c r="ULJ15" s="134"/>
      <c r="ULK15" s="134"/>
      <c r="ULL15" s="134"/>
      <c r="ULM15" s="134"/>
      <c r="ULN15" s="134"/>
      <c r="ULO15" s="134"/>
      <c r="ULP15" s="134"/>
      <c r="ULQ15" s="134"/>
      <c r="ULR15" s="134"/>
      <c r="ULS15" s="134"/>
      <c r="ULT15" s="134"/>
      <c r="ULU15" s="134"/>
      <c r="ULV15" s="134"/>
      <c r="ULW15" s="134"/>
      <c r="ULX15" s="134"/>
      <c r="ULY15" s="134"/>
      <c r="ULZ15" s="134"/>
      <c r="UMA15" s="134"/>
      <c r="UMB15" s="134"/>
      <c r="UMC15" s="134"/>
      <c r="UMD15" s="134"/>
      <c r="UME15" s="134"/>
      <c r="UMF15" s="134"/>
      <c r="UMG15" s="134"/>
      <c r="UMH15" s="134"/>
      <c r="UMI15" s="134"/>
      <c r="UMJ15" s="134"/>
      <c r="UMK15" s="134"/>
      <c r="UML15" s="134"/>
      <c r="UMM15" s="134"/>
      <c r="UMN15" s="134"/>
      <c r="UMO15" s="134"/>
      <c r="UMP15" s="134"/>
      <c r="UMQ15" s="134"/>
      <c r="UMR15" s="134"/>
      <c r="UMS15" s="134"/>
      <c r="UMT15" s="134"/>
      <c r="UMU15" s="134"/>
      <c r="UMV15" s="134"/>
      <c r="UMW15" s="134"/>
      <c r="UMX15" s="134"/>
      <c r="UMY15" s="134"/>
      <c r="UMZ15" s="134"/>
      <c r="UNA15" s="134"/>
      <c r="UNB15" s="134"/>
      <c r="UNC15" s="134"/>
      <c r="UND15" s="134"/>
      <c r="UNE15" s="134"/>
      <c r="UNF15" s="134"/>
      <c r="UNG15" s="134"/>
      <c r="UNH15" s="134"/>
      <c r="UNI15" s="134"/>
      <c r="UNJ15" s="134"/>
      <c r="UNK15" s="134"/>
      <c r="UNL15" s="134"/>
      <c r="UNM15" s="134"/>
      <c r="UNN15" s="134"/>
      <c r="UNO15" s="134"/>
      <c r="UNP15" s="134"/>
      <c r="UNQ15" s="134"/>
      <c r="UNR15" s="134"/>
      <c r="UNS15" s="134"/>
      <c r="UNT15" s="134"/>
      <c r="UNU15" s="134"/>
      <c r="UNV15" s="134"/>
      <c r="UNW15" s="134"/>
      <c r="UNX15" s="134"/>
      <c r="UNY15" s="134"/>
      <c r="UNZ15" s="134"/>
      <c r="UOA15" s="134"/>
      <c r="UOB15" s="134"/>
      <c r="UOC15" s="134"/>
      <c r="UOD15" s="134"/>
      <c r="UOE15" s="134"/>
      <c r="UOF15" s="134"/>
      <c r="UOG15" s="134"/>
      <c r="UOH15" s="134"/>
      <c r="UOI15" s="134"/>
      <c r="UOJ15" s="134"/>
      <c r="UOK15" s="134"/>
      <c r="UOL15" s="134"/>
      <c r="UOM15" s="134"/>
      <c r="UON15" s="134"/>
      <c r="UOO15" s="134"/>
      <c r="UOP15" s="134"/>
      <c r="UOQ15" s="134"/>
      <c r="UOR15" s="134"/>
      <c r="UOS15" s="134"/>
      <c r="UOT15" s="134"/>
      <c r="UOU15" s="134"/>
      <c r="UOV15" s="134"/>
      <c r="UOW15" s="134"/>
      <c r="UOX15" s="134"/>
      <c r="UOY15" s="134"/>
      <c r="UOZ15" s="134"/>
      <c r="UPA15" s="134"/>
      <c r="UPB15" s="134"/>
      <c r="UPC15" s="134"/>
      <c r="UPD15" s="134"/>
      <c r="UPE15" s="134"/>
      <c r="UPF15" s="134"/>
      <c r="UPG15" s="134"/>
      <c r="UPH15" s="134"/>
      <c r="UPI15" s="134"/>
      <c r="UPJ15" s="134"/>
      <c r="UPK15" s="134"/>
      <c r="UPL15" s="134"/>
      <c r="UPM15" s="134"/>
      <c r="UPN15" s="134"/>
      <c r="UPO15" s="134"/>
      <c r="UPP15" s="134"/>
      <c r="UPQ15" s="134"/>
      <c r="UPR15" s="134"/>
      <c r="UPS15" s="134"/>
      <c r="UPT15" s="134"/>
      <c r="UPU15" s="134"/>
      <c r="UPV15" s="134"/>
      <c r="UPW15" s="134"/>
      <c r="UPX15" s="134"/>
      <c r="UPY15" s="134"/>
      <c r="UPZ15" s="134"/>
      <c r="UQA15" s="134"/>
      <c r="UQB15" s="134"/>
      <c r="UQC15" s="134"/>
      <c r="UQD15" s="134"/>
      <c r="UQE15" s="134"/>
      <c r="UQF15" s="134"/>
      <c r="UQG15" s="134"/>
      <c r="UQH15" s="134"/>
      <c r="UQI15" s="134"/>
      <c r="UQJ15" s="134"/>
      <c r="UQK15" s="134"/>
      <c r="UQL15" s="134"/>
      <c r="UQM15" s="134"/>
      <c r="UQN15" s="134"/>
      <c r="UQO15" s="134"/>
      <c r="UQP15" s="134"/>
      <c r="UQQ15" s="134"/>
      <c r="UQR15" s="134"/>
      <c r="UQS15" s="134"/>
      <c r="UQT15" s="134"/>
      <c r="UQU15" s="134"/>
      <c r="UQV15" s="134"/>
      <c r="UQW15" s="134"/>
      <c r="UQX15" s="134"/>
      <c r="UQY15" s="134"/>
      <c r="UQZ15" s="134"/>
      <c r="URA15" s="134"/>
      <c r="URB15" s="134"/>
      <c r="URC15" s="134"/>
      <c r="URD15" s="134"/>
      <c r="URE15" s="134"/>
      <c r="URF15" s="134"/>
      <c r="URG15" s="134"/>
      <c r="URH15" s="134"/>
      <c r="URI15" s="134"/>
      <c r="URJ15" s="134"/>
      <c r="URK15" s="134"/>
      <c r="URL15" s="134"/>
      <c r="URM15" s="134"/>
      <c r="URN15" s="134"/>
      <c r="URO15" s="134"/>
      <c r="URP15" s="134"/>
      <c r="URQ15" s="134"/>
      <c r="URR15" s="134"/>
      <c r="URS15" s="134"/>
      <c r="URT15" s="134"/>
      <c r="URU15" s="134"/>
      <c r="URV15" s="134"/>
      <c r="URW15" s="134"/>
      <c r="URX15" s="134"/>
      <c r="URY15" s="134"/>
      <c r="URZ15" s="134"/>
      <c r="USA15" s="134"/>
      <c r="USB15" s="134"/>
      <c r="USC15" s="134"/>
      <c r="USD15" s="134"/>
      <c r="USE15" s="134"/>
      <c r="USF15" s="134"/>
      <c r="USG15" s="134"/>
      <c r="USH15" s="134"/>
      <c r="USI15" s="134"/>
      <c r="USJ15" s="134"/>
      <c r="USK15" s="134"/>
      <c r="USL15" s="134"/>
      <c r="USM15" s="134"/>
      <c r="USN15" s="134"/>
      <c r="USO15" s="134"/>
      <c r="USP15" s="134"/>
      <c r="USQ15" s="134"/>
      <c r="USR15" s="134"/>
      <c r="USS15" s="134"/>
      <c r="UST15" s="134"/>
      <c r="USU15" s="134"/>
      <c r="USV15" s="134"/>
      <c r="USW15" s="134"/>
      <c r="USX15" s="134"/>
      <c r="USY15" s="134"/>
      <c r="USZ15" s="134"/>
      <c r="UTA15" s="134"/>
      <c r="UTB15" s="134"/>
      <c r="UTC15" s="134"/>
      <c r="UTD15" s="134"/>
      <c r="UTE15" s="134"/>
      <c r="UTF15" s="134"/>
      <c r="UTG15" s="134"/>
      <c r="UTH15" s="134"/>
      <c r="UTI15" s="134"/>
      <c r="UTJ15" s="134"/>
      <c r="UTK15" s="134"/>
      <c r="UTL15" s="134"/>
      <c r="UTM15" s="134"/>
      <c r="UTN15" s="134"/>
      <c r="UTO15" s="134"/>
      <c r="UTP15" s="134"/>
      <c r="UTQ15" s="134"/>
      <c r="UTR15" s="134"/>
      <c r="UTS15" s="134"/>
      <c r="UTT15" s="134"/>
      <c r="UTU15" s="134"/>
      <c r="UTV15" s="134"/>
      <c r="UTW15" s="134"/>
      <c r="UTX15" s="134"/>
      <c r="UTY15" s="134"/>
      <c r="UTZ15" s="134"/>
      <c r="UUA15" s="134"/>
      <c r="UUB15" s="134"/>
      <c r="UUC15" s="134"/>
      <c r="UUD15" s="134"/>
      <c r="UUE15" s="134"/>
      <c r="UUF15" s="134"/>
      <c r="UUG15" s="134"/>
      <c r="UUH15" s="134"/>
      <c r="UUI15" s="134"/>
      <c r="UUJ15" s="134"/>
      <c r="UUK15" s="134"/>
      <c r="UUL15" s="134"/>
      <c r="UUM15" s="134"/>
      <c r="UUN15" s="134"/>
      <c r="UUO15" s="134"/>
      <c r="UUP15" s="134"/>
      <c r="UUQ15" s="134"/>
      <c r="UUR15" s="134"/>
      <c r="UUS15" s="134"/>
      <c r="UUT15" s="134"/>
      <c r="UUU15" s="134"/>
      <c r="UUV15" s="134"/>
      <c r="UUW15" s="134"/>
      <c r="UUX15" s="134"/>
      <c r="UUY15" s="134"/>
      <c r="UUZ15" s="134"/>
      <c r="UVA15" s="134"/>
      <c r="UVB15" s="134"/>
      <c r="UVC15" s="134"/>
      <c r="UVD15" s="134"/>
      <c r="UVE15" s="134"/>
      <c r="UVF15" s="134"/>
      <c r="UVG15" s="134"/>
      <c r="UVH15" s="134"/>
      <c r="UVI15" s="134"/>
      <c r="UVJ15" s="134"/>
      <c r="UVK15" s="134"/>
      <c r="UVL15" s="134"/>
      <c r="UVM15" s="134"/>
      <c r="UVN15" s="134"/>
      <c r="UVO15" s="134"/>
      <c r="UVP15" s="134"/>
      <c r="UVQ15" s="134"/>
      <c r="UVR15" s="134"/>
      <c r="UVS15" s="134"/>
      <c r="UVT15" s="134"/>
      <c r="UVU15" s="134"/>
      <c r="UVV15" s="134"/>
      <c r="UVW15" s="134"/>
      <c r="UVX15" s="134"/>
      <c r="UVY15" s="134"/>
      <c r="UVZ15" s="134"/>
      <c r="UWA15" s="134"/>
      <c r="UWB15" s="134"/>
      <c r="UWC15" s="134"/>
      <c r="UWD15" s="134"/>
      <c r="UWE15" s="134"/>
      <c r="UWF15" s="134"/>
      <c r="UWG15" s="134"/>
      <c r="UWH15" s="134"/>
      <c r="UWI15" s="134"/>
      <c r="UWJ15" s="134"/>
      <c r="UWK15" s="134"/>
      <c r="UWL15" s="134"/>
      <c r="UWM15" s="134"/>
      <c r="UWN15" s="134"/>
      <c r="UWO15" s="134"/>
      <c r="UWP15" s="134"/>
      <c r="UWQ15" s="134"/>
      <c r="UWR15" s="134"/>
      <c r="UWS15" s="134"/>
      <c r="UWT15" s="134"/>
      <c r="UWU15" s="134"/>
      <c r="UWV15" s="134"/>
      <c r="UWW15" s="134"/>
      <c r="UWX15" s="134"/>
      <c r="UWY15" s="134"/>
      <c r="UWZ15" s="134"/>
      <c r="UXA15" s="134"/>
      <c r="UXB15" s="134"/>
      <c r="UXC15" s="134"/>
      <c r="UXD15" s="134"/>
      <c r="UXE15" s="134"/>
      <c r="UXF15" s="134"/>
      <c r="UXG15" s="134"/>
      <c r="UXH15" s="134"/>
      <c r="UXI15" s="134"/>
      <c r="UXJ15" s="134"/>
      <c r="UXK15" s="134"/>
      <c r="UXL15" s="134"/>
      <c r="UXM15" s="134"/>
      <c r="UXN15" s="134"/>
      <c r="UXO15" s="134"/>
      <c r="UXP15" s="134"/>
      <c r="UXQ15" s="134"/>
      <c r="UXR15" s="134"/>
      <c r="UXS15" s="134"/>
      <c r="UXT15" s="134"/>
      <c r="UXU15" s="134"/>
      <c r="UXV15" s="134"/>
      <c r="UXW15" s="134"/>
      <c r="UXX15" s="134"/>
      <c r="UXY15" s="134"/>
      <c r="UXZ15" s="134"/>
      <c r="UYA15" s="134"/>
      <c r="UYB15" s="134"/>
      <c r="UYC15" s="134"/>
      <c r="UYD15" s="134"/>
      <c r="UYE15" s="134"/>
      <c r="UYF15" s="134"/>
      <c r="UYG15" s="134"/>
      <c r="UYH15" s="134"/>
      <c r="UYI15" s="134"/>
      <c r="UYJ15" s="134"/>
      <c r="UYK15" s="134"/>
      <c r="UYL15" s="134"/>
      <c r="UYM15" s="134"/>
      <c r="UYN15" s="134"/>
      <c r="UYO15" s="134"/>
      <c r="UYP15" s="134"/>
      <c r="UYQ15" s="134"/>
      <c r="UYR15" s="134"/>
      <c r="UYS15" s="134"/>
      <c r="UYT15" s="134"/>
      <c r="UYU15" s="134"/>
      <c r="UYV15" s="134"/>
      <c r="UYW15" s="134"/>
      <c r="UYX15" s="134"/>
      <c r="UYY15" s="134"/>
      <c r="UYZ15" s="134"/>
      <c r="UZA15" s="134"/>
      <c r="UZB15" s="134"/>
      <c r="UZC15" s="134"/>
      <c r="UZD15" s="134"/>
      <c r="UZE15" s="134"/>
      <c r="UZF15" s="134"/>
      <c r="UZG15" s="134"/>
      <c r="UZH15" s="134"/>
      <c r="UZI15" s="134"/>
      <c r="UZJ15" s="134"/>
      <c r="UZK15" s="134"/>
      <c r="UZL15" s="134"/>
      <c r="UZM15" s="134"/>
      <c r="UZN15" s="134"/>
      <c r="UZO15" s="134"/>
      <c r="UZP15" s="134"/>
      <c r="UZQ15" s="134"/>
      <c r="UZR15" s="134"/>
      <c r="UZS15" s="134"/>
      <c r="UZT15" s="134"/>
      <c r="UZU15" s="134"/>
      <c r="UZV15" s="134"/>
      <c r="UZW15" s="134"/>
      <c r="UZX15" s="134"/>
      <c r="UZY15" s="134"/>
      <c r="UZZ15" s="134"/>
      <c r="VAA15" s="134"/>
      <c r="VAB15" s="134"/>
      <c r="VAC15" s="134"/>
      <c r="VAD15" s="134"/>
      <c r="VAE15" s="134"/>
      <c r="VAF15" s="134"/>
      <c r="VAG15" s="134"/>
      <c r="VAH15" s="134"/>
      <c r="VAI15" s="134"/>
      <c r="VAJ15" s="134"/>
      <c r="VAK15" s="134"/>
      <c r="VAL15" s="134"/>
      <c r="VAM15" s="134"/>
      <c r="VAN15" s="134"/>
      <c r="VAO15" s="134"/>
      <c r="VAP15" s="134"/>
      <c r="VAQ15" s="134"/>
      <c r="VAR15" s="134"/>
      <c r="VAS15" s="134"/>
      <c r="VAT15" s="134"/>
      <c r="VAU15" s="134"/>
      <c r="VAV15" s="134"/>
      <c r="VAW15" s="134"/>
      <c r="VAX15" s="134"/>
      <c r="VAY15" s="134"/>
      <c r="VAZ15" s="134"/>
      <c r="VBA15" s="134"/>
      <c r="VBB15" s="134"/>
      <c r="VBC15" s="134"/>
      <c r="VBD15" s="134"/>
      <c r="VBE15" s="134"/>
      <c r="VBF15" s="134"/>
      <c r="VBG15" s="134"/>
      <c r="VBH15" s="134"/>
      <c r="VBI15" s="134"/>
      <c r="VBJ15" s="134"/>
      <c r="VBK15" s="134"/>
      <c r="VBL15" s="134"/>
      <c r="VBM15" s="134"/>
      <c r="VBN15" s="134"/>
      <c r="VBO15" s="134"/>
      <c r="VBP15" s="134"/>
      <c r="VBQ15" s="134"/>
      <c r="VBR15" s="134"/>
      <c r="VBS15" s="134"/>
      <c r="VBT15" s="134"/>
      <c r="VBU15" s="134"/>
      <c r="VBV15" s="134"/>
      <c r="VBW15" s="134"/>
      <c r="VBX15" s="134"/>
      <c r="VBY15" s="134"/>
      <c r="VBZ15" s="134"/>
      <c r="VCA15" s="134"/>
      <c r="VCB15" s="134"/>
      <c r="VCC15" s="134"/>
      <c r="VCD15" s="134"/>
      <c r="VCE15" s="134"/>
      <c r="VCF15" s="134"/>
      <c r="VCG15" s="134"/>
      <c r="VCH15" s="134"/>
      <c r="VCI15" s="134"/>
      <c r="VCJ15" s="134"/>
      <c r="VCK15" s="134"/>
      <c r="VCL15" s="134"/>
      <c r="VCM15" s="134"/>
      <c r="VCN15" s="134"/>
      <c r="VCO15" s="134"/>
      <c r="VCP15" s="134"/>
      <c r="VCQ15" s="134"/>
      <c r="VCR15" s="134"/>
      <c r="VCS15" s="134"/>
      <c r="VCT15" s="134"/>
      <c r="VCU15" s="134"/>
      <c r="VCV15" s="134"/>
      <c r="VCW15" s="134"/>
      <c r="VCX15" s="134"/>
      <c r="VCY15" s="134"/>
      <c r="VCZ15" s="134"/>
      <c r="VDA15" s="134"/>
      <c r="VDB15" s="134"/>
      <c r="VDC15" s="134"/>
      <c r="VDD15" s="134"/>
      <c r="VDE15" s="134"/>
      <c r="VDF15" s="134"/>
      <c r="VDG15" s="134"/>
      <c r="VDH15" s="134"/>
      <c r="VDI15" s="134"/>
      <c r="VDJ15" s="134"/>
      <c r="VDK15" s="134"/>
      <c r="VDL15" s="134"/>
      <c r="VDM15" s="134"/>
      <c r="VDN15" s="134"/>
      <c r="VDO15" s="134"/>
      <c r="VDP15" s="134"/>
      <c r="VDQ15" s="134"/>
      <c r="VDR15" s="134"/>
      <c r="VDS15" s="134"/>
      <c r="VDT15" s="134"/>
      <c r="VDU15" s="134"/>
      <c r="VDV15" s="134"/>
      <c r="VDW15" s="134"/>
      <c r="VDX15" s="134"/>
      <c r="VDY15" s="134"/>
      <c r="VDZ15" s="134"/>
      <c r="VEA15" s="134"/>
      <c r="VEB15" s="134"/>
      <c r="VEC15" s="134"/>
      <c r="VED15" s="134"/>
      <c r="VEE15" s="134"/>
      <c r="VEF15" s="134"/>
      <c r="VEG15" s="134"/>
      <c r="VEH15" s="134"/>
      <c r="VEI15" s="134"/>
      <c r="VEJ15" s="134"/>
      <c r="VEK15" s="134"/>
      <c r="VEL15" s="134"/>
      <c r="VEM15" s="134"/>
      <c r="VEN15" s="134"/>
      <c r="VEO15" s="134"/>
      <c r="VEP15" s="134"/>
      <c r="VEQ15" s="134"/>
      <c r="VER15" s="134"/>
      <c r="VES15" s="134"/>
      <c r="VET15" s="134"/>
      <c r="VEU15" s="134"/>
      <c r="VEV15" s="134"/>
      <c r="VEW15" s="134"/>
      <c r="VEX15" s="134"/>
      <c r="VEY15" s="134"/>
      <c r="VEZ15" s="134"/>
      <c r="VFA15" s="134"/>
      <c r="VFB15" s="134"/>
      <c r="VFC15" s="134"/>
      <c r="VFD15" s="134"/>
      <c r="VFE15" s="134"/>
      <c r="VFF15" s="134"/>
      <c r="VFG15" s="134"/>
      <c r="VFH15" s="134"/>
      <c r="VFI15" s="134"/>
      <c r="VFJ15" s="134"/>
      <c r="VFK15" s="134"/>
      <c r="VFL15" s="134"/>
      <c r="VFM15" s="134"/>
      <c r="VFN15" s="134"/>
      <c r="VFO15" s="134"/>
      <c r="VFP15" s="134"/>
      <c r="VFQ15" s="134"/>
      <c r="VFR15" s="134"/>
      <c r="VFS15" s="134"/>
      <c r="VFT15" s="134"/>
      <c r="VFU15" s="134"/>
      <c r="VFV15" s="134"/>
      <c r="VFW15" s="134"/>
      <c r="VFX15" s="134"/>
      <c r="VFY15" s="134"/>
      <c r="VFZ15" s="134"/>
      <c r="VGA15" s="134"/>
      <c r="VGB15" s="134"/>
      <c r="VGC15" s="134"/>
      <c r="VGD15" s="134"/>
      <c r="VGE15" s="134"/>
      <c r="VGF15" s="134"/>
      <c r="VGG15" s="134"/>
      <c r="VGH15" s="134"/>
      <c r="VGI15" s="134"/>
      <c r="VGJ15" s="134"/>
      <c r="VGK15" s="134"/>
      <c r="VGL15" s="134"/>
      <c r="VGM15" s="134"/>
      <c r="VGN15" s="134"/>
      <c r="VGO15" s="134"/>
      <c r="VGP15" s="134"/>
      <c r="VGQ15" s="134"/>
      <c r="VGR15" s="134"/>
      <c r="VGS15" s="134"/>
      <c r="VGT15" s="134"/>
      <c r="VGU15" s="134"/>
      <c r="VGV15" s="134"/>
      <c r="VGW15" s="134"/>
      <c r="VGX15" s="134"/>
      <c r="VGY15" s="134"/>
      <c r="VGZ15" s="134"/>
      <c r="VHA15" s="134"/>
      <c r="VHB15" s="134"/>
      <c r="VHC15" s="134"/>
      <c r="VHD15" s="134"/>
      <c r="VHE15" s="134"/>
      <c r="VHF15" s="134"/>
      <c r="VHG15" s="134"/>
      <c r="VHH15" s="134"/>
      <c r="VHI15" s="134"/>
      <c r="VHJ15" s="134"/>
      <c r="VHK15" s="134"/>
      <c r="VHL15" s="134"/>
      <c r="VHM15" s="134"/>
      <c r="VHN15" s="134"/>
      <c r="VHO15" s="134"/>
      <c r="VHP15" s="134"/>
      <c r="VHQ15" s="134"/>
      <c r="VHR15" s="134"/>
      <c r="VHS15" s="134"/>
      <c r="VHT15" s="134"/>
      <c r="VHU15" s="134"/>
      <c r="VHV15" s="134"/>
      <c r="VHW15" s="134"/>
      <c r="VHX15" s="134"/>
      <c r="VHY15" s="134"/>
      <c r="VHZ15" s="134"/>
      <c r="VIA15" s="134"/>
      <c r="VIB15" s="134"/>
      <c r="VIC15" s="134"/>
      <c r="VID15" s="134"/>
      <c r="VIE15" s="134"/>
      <c r="VIF15" s="134"/>
      <c r="VIG15" s="134"/>
      <c r="VIH15" s="134"/>
      <c r="VII15" s="134"/>
      <c r="VIJ15" s="134"/>
      <c r="VIK15" s="134"/>
      <c r="VIL15" s="134"/>
      <c r="VIM15" s="134"/>
      <c r="VIN15" s="134"/>
      <c r="VIO15" s="134"/>
      <c r="VIP15" s="134"/>
      <c r="VIQ15" s="134"/>
      <c r="VIR15" s="134"/>
      <c r="VIS15" s="134"/>
      <c r="VIT15" s="134"/>
      <c r="VIU15" s="134"/>
      <c r="VIV15" s="134"/>
      <c r="VIW15" s="134"/>
      <c r="VIX15" s="134"/>
      <c r="VIY15" s="134"/>
      <c r="VIZ15" s="134"/>
      <c r="VJA15" s="134"/>
      <c r="VJB15" s="134"/>
      <c r="VJC15" s="134"/>
      <c r="VJD15" s="134"/>
      <c r="VJE15" s="134"/>
      <c r="VJF15" s="134"/>
      <c r="VJG15" s="134"/>
      <c r="VJH15" s="134"/>
      <c r="VJI15" s="134"/>
      <c r="VJJ15" s="134"/>
      <c r="VJK15" s="134"/>
      <c r="VJL15" s="134"/>
      <c r="VJM15" s="134"/>
      <c r="VJN15" s="134"/>
      <c r="VJO15" s="134"/>
      <c r="VJP15" s="134"/>
      <c r="VJQ15" s="134"/>
      <c r="VJR15" s="134"/>
      <c r="VJS15" s="134"/>
      <c r="VJT15" s="134"/>
      <c r="VJU15" s="134"/>
      <c r="VJV15" s="134"/>
      <c r="VJW15" s="134"/>
      <c r="VJX15" s="134"/>
      <c r="VJY15" s="134"/>
      <c r="VJZ15" s="134"/>
      <c r="VKA15" s="134"/>
      <c r="VKB15" s="134"/>
      <c r="VKC15" s="134"/>
      <c r="VKD15" s="134"/>
      <c r="VKE15" s="134"/>
      <c r="VKF15" s="134"/>
      <c r="VKG15" s="134"/>
      <c r="VKH15" s="134"/>
      <c r="VKI15" s="134"/>
      <c r="VKJ15" s="134"/>
      <c r="VKK15" s="134"/>
      <c r="VKL15" s="134"/>
      <c r="VKM15" s="134"/>
      <c r="VKN15" s="134"/>
      <c r="VKO15" s="134"/>
      <c r="VKP15" s="134"/>
      <c r="VKQ15" s="134"/>
      <c r="VKR15" s="134"/>
      <c r="VKS15" s="134"/>
      <c r="VKT15" s="134"/>
      <c r="VKU15" s="134"/>
      <c r="VKV15" s="134"/>
      <c r="VKW15" s="134"/>
      <c r="VKX15" s="134"/>
      <c r="VKY15" s="134"/>
      <c r="VKZ15" s="134"/>
      <c r="VLA15" s="134"/>
      <c r="VLB15" s="134"/>
      <c r="VLC15" s="134"/>
      <c r="VLD15" s="134"/>
      <c r="VLE15" s="134"/>
      <c r="VLF15" s="134"/>
      <c r="VLG15" s="134"/>
      <c r="VLH15" s="134"/>
      <c r="VLI15" s="134"/>
      <c r="VLJ15" s="134"/>
      <c r="VLK15" s="134"/>
      <c r="VLL15" s="134"/>
      <c r="VLM15" s="134"/>
      <c r="VLN15" s="134"/>
      <c r="VLO15" s="134"/>
      <c r="VLP15" s="134"/>
      <c r="VLQ15" s="134"/>
      <c r="VLR15" s="134"/>
      <c r="VLS15" s="134"/>
      <c r="VLT15" s="134"/>
      <c r="VLU15" s="134"/>
      <c r="VLV15" s="134"/>
      <c r="VLW15" s="134"/>
      <c r="VLX15" s="134"/>
      <c r="VLY15" s="134"/>
      <c r="VLZ15" s="134"/>
      <c r="VMA15" s="134"/>
      <c r="VMB15" s="134"/>
      <c r="VMC15" s="134"/>
      <c r="VMD15" s="134"/>
      <c r="VME15" s="134"/>
      <c r="VMF15" s="134"/>
      <c r="VMG15" s="134"/>
      <c r="VMH15" s="134"/>
      <c r="VMI15" s="134"/>
      <c r="VMJ15" s="134"/>
      <c r="VMK15" s="134"/>
      <c r="VML15" s="134"/>
      <c r="VMM15" s="134"/>
      <c r="VMN15" s="134"/>
      <c r="VMO15" s="134"/>
      <c r="VMP15" s="134"/>
      <c r="VMQ15" s="134"/>
      <c r="VMR15" s="134"/>
      <c r="VMS15" s="134"/>
      <c r="VMT15" s="134"/>
      <c r="VMU15" s="134"/>
      <c r="VMV15" s="134"/>
      <c r="VMW15" s="134"/>
      <c r="VMX15" s="134"/>
      <c r="VMY15" s="134"/>
      <c r="VMZ15" s="134"/>
      <c r="VNA15" s="134"/>
      <c r="VNB15" s="134"/>
      <c r="VNC15" s="134"/>
      <c r="VND15" s="134"/>
      <c r="VNE15" s="134"/>
      <c r="VNF15" s="134"/>
      <c r="VNG15" s="134"/>
      <c r="VNH15" s="134"/>
      <c r="VNI15" s="134"/>
      <c r="VNJ15" s="134"/>
      <c r="VNK15" s="134"/>
      <c r="VNL15" s="134"/>
      <c r="VNM15" s="134"/>
      <c r="VNN15" s="134"/>
      <c r="VNO15" s="134"/>
      <c r="VNP15" s="134"/>
      <c r="VNQ15" s="134"/>
      <c r="VNR15" s="134"/>
      <c r="VNS15" s="134"/>
      <c r="VNT15" s="134"/>
      <c r="VNU15" s="134"/>
      <c r="VNV15" s="134"/>
      <c r="VNW15" s="134"/>
      <c r="VNX15" s="134"/>
      <c r="VNY15" s="134"/>
      <c r="VNZ15" s="134"/>
      <c r="VOA15" s="134"/>
      <c r="VOB15" s="134"/>
      <c r="VOC15" s="134"/>
      <c r="VOD15" s="134"/>
      <c r="VOE15" s="134"/>
      <c r="VOF15" s="134"/>
      <c r="VOG15" s="134"/>
      <c r="VOH15" s="134"/>
      <c r="VOI15" s="134"/>
      <c r="VOJ15" s="134"/>
      <c r="VOK15" s="134"/>
      <c r="VOL15" s="134"/>
      <c r="VOM15" s="134"/>
      <c r="VON15" s="134"/>
      <c r="VOO15" s="134"/>
      <c r="VOP15" s="134"/>
      <c r="VOQ15" s="134"/>
      <c r="VOR15" s="134"/>
      <c r="VOS15" s="134"/>
      <c r="VOT15" s="134"/>
      <c r="VOU15" s="134"/>
      <c r="VOV15" s="134"/>
      <c r="VOW15" s="134"/>
      <c r="VOX15" s="134"/>
      <c r="VOY15" s="134"/>
      <c r="VOZ15" s="134"/>
      <c r="VPA15" s="134"/>
      <c r="VPB15" s="134"/>
      <c r="VPC15" s="134"/>
      <c r="VPD15" s="134"/>
      <c r="VPE15" s="134"/>
      <c r="VPF15" s="134"/>
      <c r="VPG15" s="134"/>
      <c r="VPH15" s="134"/>
      <c r="VPI15" s="134"/>
      <c r="VPJ15" s="134"/>
      <c r="VPK15" s="134"/>
      <c r="VPL15" s="134"/>
      <c r="VPM15" s="134"/>
      <c r="VPN15" s="134"/>
      <c r="VPO15" s="134"/>
      <c r="VPP15" s="134"/>
      <c r="VPQ15" s="134"/>
      <c r="VPR15" s="134"/>
      <c r="VPS15" s="134"/>
      <c r="VPT15" s="134"/>
      <c r="VPU15" s="134"/>
      <c r="VPV15" s="134"/>
      <c r="VPW15" s="134"/>
      <c r="VPX15" s="134"/>
      <c r="VPY15" s="134"/>
      <c r="VPZ15" s="134"/>
      <c r="VQA15" s="134"/>
      <c r="VQB15" s="134"/>
      <c r="VQC15" s="134"/>
      <c r="VQD15" s="134"/>
      <c r="VQE15" s="134"/>
      <c r="VQF15" s="134"/>
      <c r="VQG15" s="134"/>
      <c r="VQH15" s="134"/>
      <c r="VQI15" s="134"/>
      <c r="VQJ15" s="134"/>
      <c r="VQK15" s="134"/>
      <c r="VQL15" s="134"/>
      <c r="VQM15" s="134"/>
      <c r="VQN15" s="134"/>
      <c r="VQO15" s="134"/>
      <c r="VQP15" s="134"/>
      <c r="VQQ15" s="134"/>
      <c r="VQR15" s="134"/>
      <c r="VQS15" s="134"/>
      <c r="VQT15" s="134"/>
      <c r="VQU15" s="134"/>
      <c r="VQV15" s="134"/>
      <c r="VQW15" s="134"/>
      <c r="VQX15" s="134"/>
      <c r="VQY15" s="134"/>
      <c r="VQZ15" s="134"/>
      <c r="VRA15" s="134"/>
      <c r="VRB15" s="134"/>
      <c r="VRC15" s="134"/>
      <c r="VRD15" s="134"/>
      <c r="VRE15" s="134"/>
      <c r="VRF15" s="134"/>
      <c r="VRG15" s="134"/>
      <c r="VRH15" s="134"/>
      <c r="VRI15" s="134"/>
      <c r="VRJ15" s="134"/>
      <c r="VRK15" s="134"/>
      <c r="VRL15" s="134"/>
      <c r="VRM15" s="134"/>
      <c r="VRN15" s="134"/>
      <c r="VRO15" s="134"/>
      <c r="VRP15" s="134"/>
      <c r="VRQ15" s="134"/>
      <c r="VRR15" s="134"/>
      <c r="VRS15" s="134"/>
      <c r="VRT15" s="134"/>
      <c r="VRU15" s="134"/>
      <c r="VRV15" s="134"/>
      <c r="VRW15" s="134"/>
      <c r="VRX15" s="134"/>
      <c r="VRY15" s="134"/>
      <c r="VRZ15" s="134"/>
      <c r="VSA15" s="134"/>
      <c r="VSB15" s="134"/>
      <c r="VSC15" s="134"/>
      <c r="VSD15" s="134"/>
      <c r="VSE15" s="134"/>
      <c r="VSF15" s="134"/>
      <c r="VSG15" s="134"/>
      <c r="VSH15" s="134"/>
      <c r="VSI15" s="134"/>
      <c r="VSJ15" s="134"/>
      <c r="VSK15" s="134"/>
      <c r="VSL15" s="134"/>
      <c r="VSM15" s="134"/>
      <c r="VSN15" s="134"/>
      <c r="VSO15" s="134"/>
      <c r="VSP15" s="134"/>
      <c r="VSQ15" s="134"/>
      <c r="VSR15" s="134"/>
      <c r="VSS15" s="134"/>
      <c r="VST15" s="134"/>
      <c r="VSU15" s="134"/>
      <c r="VSV15" s="134"/>
      <c r="VSW15" s="134"/>
      <c r="VSX15" s="134"/>
      <c r="VSY15" s="134"/>
      <c r="VSZ15" s="134"/>
      <c r="VTA15" s="134"/>
      <c r="VTB15" s="134"/>
      <c r="VTC15" s="134"/>
      <c r="VTD15" s="134"/>
      <c r="VTE15" s="134"/>
      <c r="VTF15" s="134"/>
      <c r="VTG15" s="134"/>
      <c r="VTH15" s="134"/>
      <c r="VTI15" s="134"/>
      <c r="VTJ15" s="134"/>
      <c r="VTK15" s="134"/>
      <c r="VTL15" s="134"/>
      <c r="VTM15" s="134"/>
      <c r="VTN15" s="134"/>
      <c r="VTO15" s="134"/>
      <c r="VTP15" s="134"/>
      <c r="VTQ15" s="134"/>
      <c r="VTR15" s="134"/>
      <c r="VTS15" s="134"/>
      <c r="VTT15" s="134"/>
      <c r="VTU15" s="134"/>
      <c r="VTV15" s="134"/>
      <c r="VTW15" s="134"/>
      <c r="VTX15" s="134"/>
      <c r="VTY15" s="134"/>
      <c r="VTZ15" s="134"/>
      <c r="VUA15" s="134"/>
      <c r="VUB15" s="134"/>
      <c r="VUC15" s="134"/>
      <c r="VUD15" s="134"/>
      <c r="VUE15" s="134"/>
      <c r="VUF15" s="134"/>
      <c r="VUG15" s="134"/>
      <c r="VUH15" s="134"/>
      <c r="VUI15" s="134"/>
      <c r="VUJ15" s="134"/>
      <c r="VUK15" s="134"/>
      <c r="VUL15" s="134"/>
      <c r="VUM15" s="134"/>
      <c r="VUN15" s="134"/>
      <c r="VUO15" s="134"/>
      <c r="VUP15" s="134"/>
      <c r="VUQ15" s="134"/>
      <c r="VUR15" s="134"/>
      <c r="VUS15" s="134"/>
      <c r="VUT15" s="134"/>
      <c r="VUU15" s="134"/>
      <c r="VUV15" s="134"/>
      <c r="VUW15" s="134"/>
      <c r="VUX15" s="134"/>
      <c r="VUY15" s="134"/>
      <c r="VUZ15" s="134"/>
      <c r="VVA15" s="134"/>
      <c r="VVB15" s="134"/>
      <c r="VVC15" s="134"/>
      <c r="VVD15" s="134"/>
      <c r="VVE15" s="134"/>
      <c r="VVF15" s="134"/>
      <c r="VVG15" s="134"/>
      <c r="VVH15" s="134"/>
      <c r="VVI15" s="134"/>
      <c r="VVJ15" s="134"/>
      <c r="VVK15" s="134"/>
      <c r="VVL15" s="134"/>
      <c r="VVM15" s="134"/>
      <c r="VVN15" s="134"/>
      <c r="VVO15" s="134"/>
      <c r="VVP15" s="134"/>
      <c r="VVQ15" s="134"/>
      <c r="VVR15" s="134"/>
      <c r="VVS15" s="134"/>
      <c r="VVT15" s="134"/>
      <c r="VVU15" s="134"/>
      <c r="VVV15" s="134"/>
      <c r="VVW15" s="134"/>
      <c r="VVX15" s="134"/>
      <c r="VVY15" s="134"/>
      <c r="VVZ15" s="134"/>
      <c r="VWA15" s="134"/>
      <c r="VWB15" s="134"/>
      <c r="VWC15" s="134"/>
      <c r="VWD15" s="134"/>
      <c r="VWE15" s="134"/>
      <c r="VWF15" s="134"/>
      <c r="VWG15" s="134"/>
      <c r="VWH15" s="134"/>
      <c r="VWI15" s="134"/>
      <c r="VWJ15" s="134"/>
      <c r="VWK15" s="134"/>
      <c r="VWL15" s="134"/>
      <c r="VWM15" s="134"/>
      <c r="VWN15" s="134"/>
      <c r="VWO15" s="134"/>
      <c r="VWP15" s="134"/>
      <c r="VWQ15" s="134"/>
      <c r="VWR15" s="134"/>
      <c r="VWS15" s="134"/>
      <c r="VWT15" s="134"/>
      <c r="VWU15" s="134"/>
      <c r="VWV15" s="134"/>
      <c r="VWW15" s="134"/>
      <c r="VWX15" s="134"/>
      <c r="VWY15" s="134"/>
      <c r="VWZ15" s="134"/>
      <c r="VXA15" s="134"/>
      <c r="VXB15" s="134"/>
      <c r="VXC15" s="134"/>
      <c r="VXD15" s="134"/>
      <c r="VXE15" s="134"/>
      <c r="VXF15" s="134"/>
      <c r="VXG15" s="134"/>
      <c r="VXH15" s="134"/>
      <c r="VXI15" s="134"/>
      <c r="VXJ15" s="134"/>
      <c r="VXK15" s="134"/>
      <c r="VXL15" s="134"/>
      <c r="VXM15" s="134"/>
      <c r="VXN15" s="134"/>
      <c r="VXO15" s="134"/>
      <c r="VXP15" s="134"/>
      <c r="VXQ15" s="134"/>
      <c r="VXR15" s="134"/>
      <c r="VXS15" s="134"/>
      <c r="VXT15" s="134"/>
      <c r="VXU15" s="134"/>
      <c r="VXV15" s="134"/>
      <c r="VXW15" s="134"/>
      <c r="VXX15" s="134"/>
      <c r="VXY15" s="134"/>
      <c r="VXZ15" s="134"/>
      <c r="VYA15" s="134"/>
      <c r="VYB15" s="134"/>
      <c r="VYC15" s="134"/>
      <c r="VYD15" s="134"/>
      <c r="VYE15" s="134"/>
      <c r="VYF15" s="134"/>
      <c r="VYG15" s="134"/>
      <c r="VYH15" s="134"/>
      <c r="VYI15" s="134"/>
      <c r="VYJ15" s="134"/>
      <c r="VYK15" s="134"/>
      <c r="VYL15" s="134"/>
      <c r="VYM15" s="134"/>
      <c r="VYN15" s="134"/>
      <c r="VYO15" s="134"/>
      <c r="VYP15" s="134"/>
      <c r="VYQ15" s="134"/>
      <c r="VYR15" s="134"/>
      <c r="VYS15" s="134"/>
      <c r="VYT15" s="134"/>
      <c r="VYU15" s="134"/>
      <c r="VYV15" s="134"/>
      <c r="VYW15" s="134"/>
      <c r="VYX15" s="134"/>
      <c r="VYY15" s="134"/>
      <c r="VYZ15" s="134"/>
      <c r="VZA15" s="134"/>
      <c r="VZB15" s="134"/>
      <c r="VZC15" s="134"/>
      <c r="VZD15" s="134"/>
      <c r="VZE15" s="134"/>
      <c r="VZF15" s="134"/>
      <c r="VZG15" s="134"/>
      <c r="VZH15" s="134"/>
      <c r="VZI15" s="134"/>
      <c r="VZJ15" s="134"/>
      <c r="VZK15" s="134"/>
      <c r="VZL15" s="134"/>
      <c r="VZM15" s="134"/>
      <c r="VZN15" s="134"/>
      <c r="VZO15" s="134"/>
      <c r="VZP15" s="134"/>
      <c r="VZQ15" s="134"/>
      <c r="VZR15" s="134"/>
      <c r="VZS15" s="134"/>
      <c r="VZT15" s="134"/>
      <c r="VZU15" s="134"/>
      <c r="VZV15" s="134"/>
      <c r="VZW15" s="134"/>
      <c r="VZX15" s="134"/>
      <c r="VZY15" s="134"/>
      <c r="VZZ15" s="134"/>
      <c r="WAA15" s="134"/>
      <c r="WAB15" s="134"/>
      <c r="WAC15" s="134"/>
      <c r="WAD15" s="134"/>
      <c r="WAE15" s="134"/>
      <c r="WAF15" s="134"/>
      <c r="WAG15" s="134"/>
      <c r="WAH15" s="134"/>
      <c r="WAI15" s="134"/>
      <c r="WAJ15" s="134"/>
      <c r="WAK15" s="134"/>
      <c r="WAL15" s="134"/>
      <c r="WAM15" s="134"/>
      <c r="WAN15" s="134"/>
      <c r="WAO15" s="134"/>
      <c r="WAP15" s="134"/>
      <c r="WAQ15" s="134"/>
      <c r="WAR15" s="134"/>
      <c r="WAS15" s="134"/>
      <c r="WAT15" s="134"/>
      <c r="WAU15" s="134"/>
      <c r="WAV15" s="134"/>
      <c r="WAW15" s="134"/>
      <c r="WAX15" s="134"/>
      <c r="WAY15" s="134"/>
      <c r="WAZ15" s="134"/>
      <c r="WBA15" s="134"/>
      <c r="WBB15" s="134"/>
      <c r="WBC15" s="134"/>
      <c r="WBD15" s="134"/>
      <c r="WBE15" s="134"/>
      <c r="WBF15" s="134"/>
      <c r="WBG15" s="134"/>
      <c r="WBH15" s="134"/>
      <c r="WBI15" s="134"/>
      <c r="WBJ15" s="134"/>
      <c r="WBK15" s="134"/>
      <c r="WBL15" s="134"/>
      <c r="WBM15" s="134"/>
      <c r="WBN15" s="134"/>
      <c r="WBO15" s="134"/>
      <c r="WBP15" s="134"/>
      <c r="WBQ15" s="134"/>
      <c r="WBR15" s="134"/>
      <c r="WBS15" s="134"/>
      <c r="WBT15" s="134"/>
      <c r="WBU15" s="134"/>
      <c r="WBV15" s="134"/>
      <c r="WBW15" s="134"/>
      <c r="WBX15" s="134"/>
      <c r="WBY15" s="134"/>
      <c r="WBZ15" s="134"/>
      <c r="WCA15" s="134"/>
      <c r="WCB15" s="134"/>
      <c r="WCC15" s="134"/>
      <c r="WCD15" s="134"/>
      <c r="WCE15" s="134"/>
      <c r="WCF15" s="134"/>
      <c r="WCG15" s="134"/>
      <c r="WCH15" s="134"/>
      <c r="WCI15" s="134"/>
      <c r="WCJ15" s="134"/>
      <c r="WCK15" s="134"/>
      <c r="WCL15" s="134"/>
      <c r="WCM15" s="134"/>
      <c r="WCN15" s="134"/>
      <c r="WCO15" s="134"/>
      <c r="WCP15" s="134"/>
      <c r="WCQ15" s="134"/>
      <c r="WCR15" s="134"/>
      <c r="WCS15" s="134"/>
      <c r="WCT15" s="134"/>
      <c r="WCU15" s="134"/>
      <c r="WCV15" s="134"/>
      <c r="WCW15" s="134"/>
      <c r="WCX15" s="134"/>
      <c r="WCY15" s="134"/>
      <c r="WCZ15" s="134"/>
      <c r="WDA15" s="134"/>
      <c r="WDB15" s="134"/>
      <c r="WDC15" s="134"/>
      <c r="WDD15" s="134"/>
      <c r="WDE15" s="134"/>
      <c r="WDF15" s="134"/>
      <c r="WDG15" s="134"/>
      <c r="WDH15" s="134"/>
      <c r="WDI15" s="134"/>
      <c r="WDJ15" s="134"/>
      <c r="WDK15" s="134"/>
      <c r="WDL15" s="134"/>
      <c r="WDM15" s="134"/>
      <c r="WDN15" s="134"/>
      <c r="WDO15" s="134"/>
      <c r="WDP15" s="134"/>
      <c r="WDQ15" s="134"/>
      <c r="WDR15" s="134"/>
      <c r="WDS15" s="134"/>
      <c r="WDT15" s="134"/>
      <c r="WDU15" s="134"/>
      <c r="WDV15" s="134"/>
      <c r="WDW15" s="134"/>
      <c r="WDX15" s="134"/>
      <c r="WDY15" s="134"/>
      <c r="WDZ15" s="134"/>
      <c r="WEA15" s="134"/>
      <c r="WEB15" s="134"/>
      <c r="WEC15" s="134"/>
      <c r="WED15" s="134"/>
      <c r="WEE15" s="134"/>
      <c r="WEF15" s="134"/>
      <c r="WEG15" s="134"/>
      <c r="WEH15" s="134"/>
      <c r="WEI15" s="134"/>
      <c r="WEJ15" s="134"/>
      <c r="WEK15" s="134"/>
      <c r="WEL15" s="134"/>
      <c r="WEM15" s="134"/>
      <c r="WEN15" s="134"/>
      <c r="WEO15" s="134"/>
      <c r="WEP15" s="134"/>
      <c r="WEQ15" s="134"/>
      <c r="WER15" s="134"/>
      <c r="WES15" s="134"/>
      <c r="WET15" s="134"/>
      <c r="WEU15" s="134"/>
      <c r="WEV15" s="134"/>
      <c r="WEW15" s="134"/>
      <c r="WEX15" s="134"/>
      <c r="WEY15" s="134"/>
      <c r="WEZ15" s="134"/>
      <c r="WFA15" s="134"/>
      <c r="WFB15" s="134"/>
      <c r="WFC15" s="134"/>
      <c r="WFD15" s="134"/>
      <c r="WFE15" s="134"/>
      <c r="WFF15" s="134"/>
      <c r="WFG15" s="134"/>
      <c r="WFH15" s="134"/>
      <c r="WFI15" s="134"/>
      <c r="WFJ15" s="134"/>
      <c r="WFK15" s="134"/>
      <c r="WFL15" s="134"/>
      <c r="WFM15" s="134"/>
      <c r="WFN15" s="134"/>
      <c r="WFO15" s="134"/>
      <c r="WFP15" s="134"/>
      <c r="WFQ15" s="134"/>
      <c r="WFR15" s="134"/>
      <c r="WFS15" s="134"/>
      <c r="WFT15" s="134"/>
      <c r="WFU15" s="134"/>
      <c r="WFV15" s="134"/>
      <c r="WFW15" s="134"/>
      <c r="WFX15" s="134"/>
      <c r="WFY15" s="134"/>
      <c r="WFZ15" s="134"/>
      <c r="WGA15" s="134"/>
      <c r="WGB15" s="134"/>
      <c r="WGC15" s="134"/>
      <c r="WGD15" s="134"/>
      <c r="WGE15" s="134"/>
      <c r="WGF15" s="134"/>
      <c r="WGG15" s="134"/>
      <c r="WGH15" s="134"/>
      <c r="WGI15" s="134"/>
      <c r="WGJ15" s="134"/>
      <c r="WGK15" s="134"/>
      <c r="WGL15" s="134"/>
      <c r="WGM15" s="134"/>
      <c r="WGN15" s="134"/>
      <c r="WGO15" s="134"/>
      <c r="WGP15" s="134"/>
      <c r="WGQ15" s="134"/>
      <c r="WGR15" s="134"/>
      <c r="WGS15" s="134"/>
      <c r="WGT15" s="134"/>
      <c r="WGU15" s="134"/>
      <c r="WGV15" s="134"/>
      <c r="WGW15" s="134"/>
      <c r="WGX15" s="134"/>
      <c r="WGY15" s="134"/>
      <c r="WGZ15" s="134"/>
      <c r="WHA15" s="134"/>
      <c r="WHB15" s="134"/>
      <c r="WHC15" s="134"/>
      <c r="WHD15" s="134"/>
      <c r="WHE15" s="134"/>
      <c r="WHF15" s="134"/>
      <c r="WHG15" s="134"/>
      <c r="WHH15" s="134"/>
      <c r="WHI15" s="134"/>
      <c r="WHJ15" s="134"/>
      <c r="WHK15" s="134"/>
      <c r="WHL15" s="134"/>
      <c r="WHM15" s="134"/>
      <c r="WHN15" s="134"/>
      <c r="WHO15" s="134"/>
      <c r="WHP15" s="134"/>
      <c r="WHQ15" s="134"/>
      <c r="WHR15" s="134"/>
      <c r="WHS15" s="134"/>
      <c r="WHT15" s="134"/>
      <c r="WHU15" s="134"/>
      <c r="WHV15" s="134"/>
      <c r="WHW15" s="134"/>
      <c r="WHX15" s="134"/>
      <c r="WHY15" s="134"/>
      <c r="WHZ15" s="134"/>
      <c r="WIA15" s="134"/>
      <c r="WIB15" s="134"/>
      <c r="WIC15" s="134"/>
      <c r="WID15" s="134"/>
      <c r="WIE15" s="134"/>
      <c r="WIF15" s="134"/>
      <c r="WIG15" s="134"/>
      <c r="WIH15" s="134"/>
      <c r="WII15" s="134"/>
      <c r="WIJ15" s="134"/>
      <c r="WIK15" s="134"/>
      <c r="WIL15" s="134"/>
      <c r="WIM15" s="134"/>
      <c r="WIN15" s="134"/>
      <c r="WIO15" s="134"/>
      <c r="WIP15" s="134"/>
      <c r="WIQ15" s="134"/>
      <c r="WIR15" s="134"/>
      <c r="WIS15" s="134"/>
      <c r="WIT15" s="134"/>
      <c r="WIU15" s="134"/>
      <c r="WIV15" s="134"/>
      <c r="WIW15" s="134"/>
      <c r="WIX15" s="134"/>
      <c r="WIY15" s="134"/>
      <c r="WIZ15" s="134"/>
      <c r="WJA15" s="134"/>
      <c r="WJB15" s="134"/>
      <c r="WJC15" s="134"/>
      <c r="WJD15" s="134"/>
      <c r="WJE15" s="134"/>
      <c r="WJF15" s="134"/>
      <c r="WJG15" s="134"/>
      <c r="WJH15" s="134"/>
      <c r="WJI15" s="134"/>
      <c r="WJJ15" s="134"/>
      <c r="WJK15" s="134"/>
      <c r="WJL15" s="134"/>
      <c r="WJM15" s="134"/>
      <c r="WJN15" s="134"/>
      <c r="WJO15" s="134"/>
      <c r="WJP15" s="134"/>
      <c r="WJQ15" s="134"/>
      <c r="WJR15" s="134"/>
      <c r="WJS15" s="134"/>
      <c r="WJT15" s="134"/>
      <c r="WJU15" s="134"/>
      <c r="WJV15" s="134"/>
      <c r="WJW15" s="134"/>
      <c r="WJX15" s="134"/>
      <c r="WJY15" s="134"/>
      <c r="WJZ15" s="134"/>
      <c r="WKA15" s="134"/>
      <c r="WKB15" s="134"/>
      <c r="WKC15" s="134"/>
      <c r="WKD15" s="134"/>
      <c r="WKE15" s="134"/>
      <c r="WKF15" s="134"/>
      <c r="WKG15" s="134"/>
      <c r="WKH15" s="134"/>
      <c r="WKI15" s="134"/>
      <c r="WKJ15" s="134"/>
      <c r="WKK15" s="134"/>
      <c r="WKL15" s="134"/>
      <c r="WKM15" s="134"/>
      <c r="WKN15" s="134"/>
      <c r="WKO15" s="134"/>
      <c r="WKP15" s="134"/>
      <c r="WKQ15" s="134"/>
      <c r="WKR15" s="134"/>
      <c r="WKS15" s="134"/>
      <c r="WKT15" s="134"/>
      <c r="WKU15" s="134"/>
      <c r="WKV15" s="134"/>
      <c r="WKW15" s="134"/>
      <c r="WKX15" s="134"/>
      <c r="WKY15" s="134"/>
      <c r="WKZ15" s="134"/>
      <c r="WLA15" s="134"/>
      <c r="WLB15" s="134"/>
      <c r="WLC15" s="134"/>
      <c r="WLD15" s="134"/>
      <c r="WLE15" s="134"/>
      <c r="WLF15" s="134"/>
      <c r="WLG15" s="134"/>
      <c r="WLH15" s="134"/>
      <c r="WLI15" s="134"/>
      <c r="WLJ15" s="134"/>
      <c r="WLK15" s="134"/>
      <c r="WLL15" s="134"/>
      <c r="WLM15" s="134"/>
      <c r="WLN15" s="134"/>
      <c r="WLO15" s="134"/>
      <c r="WLP15" s="134"/>
      <c r="WLQ15" s="134"/>
      <c r="WLR15" s="134"/>
      <c r="WLS15" s="134"/>
      <c r="WLT15" s="134"/>
      <c r="WLU15" s="134"/>
      <c r="WLV15" s="134"/>
      <c r="WLW15" s="134"/>
      <c r="WLX15" s="134"/>
      <c r="WLY15" s="134"/>
      <c r="WLZ15" s="134"/>
      <c r="WMA15" s="134"/>
      <c r="WMB15" s="134"/>
      <c r="WMC15" s="134"/>
      <c r="WMD15" s="134"/>
      <c r="WME15" s="134"/>
      <c r="WMF15" s="134"/>
      <c r="WMG15" s="134"/>
      <c r="WMH15" s="134"/>
      <c r="WMI15" s="134"/>
      <c r="WMJ15" s="134"/>
      <c r="WMK15" s="134"/>
      <c r="WML15" s="134"/>
      <c r="WMM15" s="134"/>
      <c r="WMN15" s="134"/>
      <c r="WMO15" s="134"/>
      <c r="WMP15" s="134"/>
      <c r="WMQ15" s="134"/>
      <c r="WMR15" s="134"/>
      <c r="WMS15" s="134"/>
      <c r="WMT15" s="134"/>
      <c r="WMU15" s="134"/>
      <c r="WMV15" s="134"/>
      <c r="WMW15" s="134"/>
      <c r="WMX15" s="134"/>
      <c r="WMY15" s="134"/>
      <c r="WMZ15" s="134"/>
      <c r="WNA15" s="134"/>
      <c r="WNB15" s="134"/>
      <c r="WNC15" s="134"/>
      <c r="WND15" s="134"/>
      <c r="WNE15" s="134"/>
      <c r="WNF15" s="134"/>
      <c r="WNG15" s="134"/>
      <c r="WNH15" s="134"/>
      <c r="WNI15" s="134"/>
      <c r="WNJ15" s="134"/>
      <c r="WNK15" s="134"/>
      <c r="WNL15" s="134"/>
      <c r="WNM15" s="134"/>
      <c r="WNN15" s="134"/>
      <c r="WNO15" s="134"/>
      <c r="WNP15" s="134"/>
      <c r="WNQ15" s="134"/>
      <c r="WNR15" s="134"/>
      <c r="WNS15" s="134"/>
      <c r="WNT15" s="134"/>
      <c r="WNU15" s="134"/>
      <c r="WNV15" s="134"/>
      <c r="WNW15" s="134"/>
      <c r="WNX15" s="134"/>
      <c r="WNY15" s="134"/>
      <c r="WNZ15" s="134"/>
      <c r="WOA15" s="134"/>
      <c r="WOB15" s="134"/>
      <c r="WOC15" s="134"/>
      <c r="WOD15" s="134"/>
      <c r="WOE15" s="134"/>
      <c r="WOF15" s="134"/>
      <c r="WOG15" s="134"/>
      <c r="WOH15" s="134"/>
      <c r="WOI15" s="134"/>
      <c r="WOJ15" s="134"/>
      <c r="WOK15" s="134"/>
      <c r="WOL15" s="134"/>
      <c r="WOM15" s="134"/>
      <c r="WON15" s="134"/>
      <c r="WOO15" s="134"/>
      <c r="WOP15" s="134"/>
      <c r="WOQ15" s="134"/>
      <c r="WOR15" s="134"/>
      <c r="WOS15" s="134"/>
      <c r="WOT15" s="134"/>
      <c r="WOU15" s="134"/>
      <c r="WOV15" s="134"/>
      <c r="WOW15" s="134"/>
      <c r="WOX15" s="134"/>
      <c r="WOY15" s="134"/>
      <c r="WOZ15" s="134"/>
      <c r="WPA15" s="134"/>
      <c r="WPB15" s="134"/>
      <c r="WPC15" s="134"/>
      <c r="WPD15" s="134"/>
      <c r="WPE15" s="134"/>
      <c r="WPF15" s="134"/>
      <c r="WPG15" s="134"/>
      <c r="WPH15" s="134"/>
      <c r="WPI15" s="134"/>
      <c r="WPJ15" s="134"/>
      <c r="WPK15" s="134"/>
      <c r="WPL15" s="134"/>
      <c r="WPM15" s="134"/>
      <c r="WPN15" s="134"/>
      <c r="WPO15" s="134"/>
      <c r="WPP15" s="134"/>
      <c r="WPQ15" s="134"/>
      <c r="WPR15" s="134"/>
      <c r="WPS15" s="134"/>
      <c r="WPT15" s="134"/>
      <c r="WPU15" s="134"/>
      <c r="WPV15" s="134"/>
      <c r="WPW15" s="134"/>
      <c r="WPX15" s="134"/>
      <c r="WPY15" s="134"/>
      <c r="WPZ15" s="134"/>
      <c r="WQA15" s="134"/>
      <c r="WQB15" s="134"/>
      <c r="WQC15" s="134"/>
      <c r="WQD15" s="134"/>
      <c r="WQE15" s="134"/>
      <c r="WQF15" s="134"/>
      <c r="WQG15" s="134"/>
      <c r="WQH15" s="134"/>
      <c r="WQI15" s="134"/>
      <c r="WQJ15" s="134"/>
      <c r="WQK15" s="134"/>
      <c r="WQL15" s="134"/>
      <c r="WQM15" s="134"/>
      <c r="WQN15" s="134"/>
      <c r="WQO15" s="134"/>
      <c r="WQP15" s="134"/>
      <c r="WQQ15" s="134"/>
      <c r="WQR15" s="134"/>
      <c r="WQS15" s="134"/>
      <c r="WQT15" s="134"/>
      <c r="WQU15" s="134"/>
      <c r="WQV15" s="134"/>
      <c r="WQW15" s="134"/>
      <c r="WQX15" s="134"/>
      <c r="WQY15" s="134"/>
      <c r="WQZ15" s="134"/>
      <c r="WRA15" s="134"/>
      <c r="WRB15" s="134"/>
      <c r="WRC15" s="134"/>
      <c r="WRD15" s="134"/>
      <c r="WRE15" s="134"/>
      <c r="WRF15" s="134"/>
      <c r="WRG15" s="134"/>
      <c r="WRH15" s="134"/>
      <c r="WRI15" s="134"/>
      <c r="WRJ15" s="134"/>
      <c r="WRK15" s="134"/>
      <c r="WRL15" s="134"/>
      <c r="WRM15" s="134"/>
      <c r="WRN15" s="134"/>
      <c r="WRO15" s="134"/>
      <c r="WRP15" s="134"/>
      <c r="WRQ15" s="134"/>
      <c r="WRR15" s="134"/>
      <c r="WRS15" s="134"/>
      <c r="WRT15" s="134"/>
      <c r="WRU15" s="134"/>
      <c r="WRV15" s="134"/>
      <c r="WRW15" s="134"/>
      <c r="WRX15" s="134"/>
      <c r="WRY15" s="134"/>
      <c r="WRZ15" s="134"/>
      <c r="WSA15" s="134"/>
      <c r="WSB15" s="134"/>
      <c r="WSC15" s="134"/>
      <c r="WSD15" s="134"/>
      <c r="WSE15" s="134"/>
      <c r="WSF15" s="134"/>
      <c r="WSG15" s="134"/>
      <c r="WSH15" s="134"/>
      <c r="WSI15" s="134"/>
      <c r="WSJ15" s="134"/>
      <c r="WSK15" s="134"/>
      <c r="WSL15" s="134"/>
      <c r="WSM15" s="134"/>
      <c r="WSN15" s="134"/>
      <c r="WSO15" s="134"/>
      <c r="WSP15" s="134"/>
      <c r="WSQ15" s="134"/>
      <c r="WSR15" s="134"/>
      <c r="WSS15" s="134"/>
      <c r="WST15" s="134"/>
      <c r="WSU15" s="134"/>
      <c r="WSV15" s="134"/>
      <c r="WSW15" s="134"/>
      <c r="WSX15" s="134"/>
      <c r="WSY15" s="134"/>
      <c r="WSZ15" s="134"/>
      <c r="WTA15" s="134"/>
      <c r="WTB15" s="134"/>
      <c r="WTC15" s="134"/>
      <c r="WTD15" s="134"/>
      <c r="WTE15" s="134"/>
      <c r="WTF15" s="134"/>
      <c r="WTG15" s="134"/>
      <c r="WTH15" s="134"/>
      <c r="WTI15" s="134"/>
      <c r="WTJ15" s="134"/>
      <c r="WTK15" s="134"/>
      <c r="WTL15" s="134"/>
      <c r="WTM15" s="134"/>
      <c r="WTN15" s="134"/>
      <c r="WTO15" s="134"/>
      <c r="WTP15" s="134"/>
      <c r="WTQ15" s="134"/>
      <c r="WTR15" s="134"/>
      <c r="WTS15" s="134"/>
      <c r="WTT15" s="134"/>
      <c r="WTU15" s="134"/>
      <c r="WTV15" s="134"/>
      <c r="WTW15" s="134"/>
      <c r="WTX15" s="134"/>
      <c r="WTY15" s="134"/>
      <c r="WTZ15" s="134"/>
      <c r="WUA15" s="134"/>
      <c r="WUB15" s="134"/>
      <c r="WUC15" s="134"/>
      <c r="WUD15" s="134"/>
      <c r="WUE15" s="134"/>
      <c r="WUF15" s="134"/>
      <c r="WUG15" s="134"/>
      <c r="WUH15" s="134"/>
      <c r="WUI15" s="134"/>
      <c r="WUJ15" s="134"/>
      <c r="WUK15" s="134"/>
      <c r="WUL15" s="134"/>
      <c r="WUM15" s="134"/>
      <c r="WUN15" s="134"/>
      <c r="WUO15" s="134"/>
      <c r="WUP15" s="134"/>
      <c r="WUQ15" s="134"/>
      <c r="WUR15" s="134"/>
      <c r="WUS15" s="134"/>
      <c r="WUT15" s="134"/>
      <c r="WUU15" s="134"/>
      <c r="WUV15" s="134"/>
      <c r="WUW15" s="134"/>
      <c r="WUX15" s="134"/>
      <c r="WUY15" s="134"/>
      <c r="WUZ15" s="134"/>
      <c r="WVA15" s="134"/>
      <c r="WVB15" s="134"/>
      <c r="WVC15" s="134"/>
      <c r="WVD15" s="134"/>
      <c r="WVE15" s="134"/>
      <c r="WVF15" s="134"/>
      <c r="WVG15" s="134"/>
      <c r="WVH15" s="134"/>
      <c r="WVI15" s="134"/>
      <c r="WVJ15" s="134"/>
      <c r="WVK15" s="134"/>
      <c r="WVL15" s="134"/>
      <c r="WVM15" s="134"/>
      <c r="WVN15" s="134"/>
      <c r="WVO15" s="134"/>
      <c r="WVP15" s="134"/>
      <c r="WVQ15" s="134"/>
      <c r="WVR15" s="134"/>
      <c r="WVS15" s="134"/>
      <c r="WVT15" s="134"/>
      <c r="WVU15" s="134"/>
      <c r="WVV15" s="134"/>
      <c r="WVW15" s="134"/>
      <c r="WVX15" s="134"/>
      <c r="WVY15" s="134"/>
      <c r="WVZ15" s="134"/>
      <c r="WWA15" s="134"/>
      <c r="WWB15" s="134"/>
      <c r="WWC15" s="134"/>
      <c r="WWD15" s="134"/>
      <c r="WWE15" s="134"/>
      <c r="WWF15" s="134"/>
      <c r="WWG15" s="134"/>
      <c r="WWH15" s="134"/>
      <c r="WWI15" s="134"/>
      <c r="WWJ15" s="134"/>
      <c r="WWK15" s="134"/>
      <c r="WWL15" s="134"/>
      <c r="WWM15" s="134"/>
      <c r="WWN15" s="134"/>
      <c r="WWO15" s="134"/>
      <c r="WWP15" s="134"/>
      <c r="WWQ15" s="134"/>
      <c r="WWR15" s="134"/>
      <c r="WWS15" s="134"/>
      <c r="WWT15" s="134"/>
      <c r="WWU15" s="134"/>
      <c r="WWV15" s="134"/>
      <c r="WWW15" s="134"/>
      <c r="WWX15" s="134"/>
      <c r="WWY15" s="134"/>
      <c r="WWZ15" s="134"/>
      <c r="WXA15" s="134"/>
      <c r="WXB15" s="134"/>
      <c r="WXC15" s="134"/>
      <c r="WXD15" s="134"/>
      <c r="WXE15" s="134"/>
      <c r="WXF15" s="134"/>
      <c r="WXG15" s="134"/>
      <c r="WXH15" s="134"/>
      <c r="WXI15" s="134"/>
      <c r="WXJ15" s="134"/>
      <c r="WXK15" s="134"/>
      <c r="WXL15" s="134"/>
      <c r="WXM15" s="134"/>
      <c r="WXN15" s="134"/>
      <c r="WXO15" s="134"/>
      <c r="WXP15" s="134"/>
      <c r="WXQ15" s="134"/>
      <c r="WXR15" s="134"/>
      <c r="WXS15" s="134"/>
      <c r="WXT15" s="134"/>
      <c r="WXU15" s="134"/>
      <c r="WXV15" s="134"/>
      <c r="WXW15" s="134"/>
      <c r="WXX15" s="134"/>
      <c r="WXY15" s="134"/>
      <c r="WXZ15" s="134"/>
      <c r="WYA15" s="134"/>
      <c r="WYB15" s="134"/>
      <c r="WYC15" s="134"/>
      <c r="WYD15" s="134"/>
      <c r="WYE15" s="134"/>
      <c r="WYF15" s="134"/>
      <c r="WYG15" s="134"/>
      <c r="WYH15" s="134"/>
      <c r="WYI15" s="134"/>
      <c r="WYJ15" s="134"/>
      <c r="WYK15" s="134"/>
      <c r="WYL15" s="134"/>
      <c r="WYM15" s="134"/>
      <c r="WYN15" s="134"/>
      <c r="WYO15" s="134"/>
      <c r="WYP15" s="134"/>
      <c r="WYQ15" s="134"/>
      <c r="WYR15" s="134"/>
      <c r="WYS15" s="134"/>
      <c r="WYT15" s="134"/>
      <c r="WYU15" s="134"/>
      <c r="WYV15" s="134"/>
      <c r="WYW15" s="134"/>
      <c r="WYX15" s="134"/>
      <c r="WYY15" s="134"/>
      <c r="WYZ15" s="134"/>
      <c r="WZA15" s="134"/>
      <c r="WZB15" s="134"/>
      <c r="WZC15" s="134"/>
      <c r="WZD15" s="134"/>
      <c r="WZE15" s="134"/>
      <c r="WZF15" s="134"/>
      <c r="WZG15" s="134"/>
      <c r="WZH15" s="134"/>
      <c r="WZI15" s="134"/>
      <c r="WZJ15" s="134"/>
      <c r="WZK15" s="134"/>
      <c r="WZL15" s="134"/>
      <c r="WZM15" s="134"/>
      <c r="WZN15" s="134"/>
      <c r="WZO15" s="134"/>
      <c r="WZP15" s="134"/>
      <c r="WZQ15" s="134"/>
      <c r="WZR15" s="134"/>
      <c r="WZS15" s="134"/>
      <c r="WZT15" s="134"/>
      <c r="WZU15" s="134"/>
      <c r="WZV15" s="134"/>
      <c r="WZW15" s="134"/>
      <c r="WZX15" s="134"/>
      <c r="WZY15" s="134"/>
      <c r="WZZ15" s="134"/>
      <c r="XAA15" s="134"/>
      <c r="XAB15" s="134"/>
      <c r="XAC15" s="134"/>
      <c r="XAD15" s="134"/>
      <c r="XAE15" s="134"/>
      <c r="XAF15" s="134"/>
      <c r="XAG15" s="134"/>
      <c r="XAH15" s="134"/>
      <c r="XAI15" s="134"/>
      <c r="XAJ15" s="134"/>
      <c r="XAK15" s="134"/>
      <c r="XAL15" s="134"/>
      <c r="XAM15" s="134"/>
      <c r="XAN15" s="134"/>
      <c r="XAO15" s="134"/>
      <c r="XAP15" s="134"/>
      <c r="XAQ15" s="134"/>
      <c r="XAR15" s="134"/>
      <c r="XAS15" s="134"/>
      <c r="XAT15" s="134"/>
      <c r="XAU15" s="134"/>
      <c r="XAV15" s="134"/>
      <c r="XAW15" s="134"/>
      <c r="XAX15" s="134"/>
      <c r="XAY15" s="134"/>
      <c r="XAZ15" s="134"/>
      <c r="XBA15" s="134"/>
      <c r="XBB15" s="134"/>
      <c r="XBC15" s="134"/>
      <c r="XBD15" s="134"/>
      <c r="XBE15" s="134"/>
      <c r="XBF15" s="134"/>
      <c r="XBG15" s="134"/>
      <c r="XBH15" s="134"/>
      <c r="XBI15" s="134"/>
      <c r="XBJ15" s="134"/>
      <c r="XBK15" s="134"/>
      <c r="XBL15" s="134"/>
      <c r="XBM15" s="134"/>
      <c r="XBN15" s="134"/>
      <c r="XBO15" s="134"/>
      <c r="XBP15" s="134"/>
      <c r="XBQ15" s="134"/>
      <c r="XBR15" s="134"/>
      <c r="XBS15" s="134"/>
      <c r="XBT15" s="134"/>
      <c r="XBU15" s="134"/>
      <c r="XBV15" s="134"/>
      <c r="XBW15" s="134"/>
      <c r="XBX15" s="134"/>
      <c r="XBY15" s="134"/>
      <c r="XBZ15" s="134"/>
      <c r="XCA15" s="134"/>
      <c r="XCB15" s="134"/>
      <c r="XCC15" s="134"/>
      <c r="XCD15" s="134"/>
      <c r="XCE15" s="134"/>
      <c r="XCF15" s="134"/>
      <c r="XCG15" s="134"/>
      <c r="XCH15" s="134"/>
      <c r="XCI15" s="134"/>
      <c r="XCJ15" s="134"/>
      <c r="XCK15" s="134"/>
      <c r="XCL15" s="134"/>
      <c r="XCM15" s="134"/>
      <c r="XCN15" s="134"/>
      <c r="XCO15" s="134"/>
      <c r="XCP15" s="134"/>
      <c r="XCQ15" s="134"/>
      <c r="XCR15" s="134"/>
      <c r="XCS15" s="134"/>
      <c r="XCT15" s="134"/>
      <c r="XCU15" s="134"/>
      <c r="XCV15" s="134"/>
      <c r="XCW15" s="134"/>
      <c r="XCX15" s="134"/>
      <c r="XCY15" s="134"/>
      <c r="XCZ15" s="134"/>
      <c r="XDA15" s="134"/>
      <c r="XDB15" s="134"/>
      <c r="XDC15" s="134"/>
      <c r="XDD15" s="134"/>
      <c r="XDE15" s="134"/>
      <c r="XDF15" s="134"/>
      <c r="XDG15" s="134"/>
      <c r="XDH15" s="134"/>
      <c r="XDI15" s="134"/>
      <c r="XDJ15" s="134"/>
      <c r="XDK15" s="134"/>
      <c r="XDL15" s="134"/>
      <c r="XDM15" s="134"/>
      <c r="XDN15" s="134"/>
      <c r="XDO15" s="134"/>
      <c r="XDP15" s="134"/>
      <c r="XDQ15" s="134"/>
      <c r="XDR15" s="134"/>
      <c r="XDS15" s="134"/>
      <c r="XDT15" s="134"/>
      <c r="XDU15" s="134"/>
      <c r="XDV15" s="134"/>
      <c r="XDW15" s="134"/>
      <c r="XDX15" s="134"/>
      <c r="XDY15" s="134"/>
      <c r="XDZ15" s="134"/>
      <c r="XEA15" s="134"/>
      <c r="XEB15" s="134"/>
      <c r="XEC15" s="134"/>
      <c r="XED15" s="134"/>
      <c r="XEE15" s="134"/>
      <c r="XEF15" s="134"/>
      <c r="XEG15" s="134"/>
      <c r="XEH15" s="134"/>
      <c r="XEI15" s="134"/>
      <c r="XEJ15" s="134"/>
      <c r="XEK15" s="134"/>
      <c r="XEL15" s="134"/>
      <c r="XEM15" s="134"/>
      <c r="XEN15" s="134"/>
      <c r="XEO15" s="134"/>
      <c r="XEP15" s="134"/>
      <c r="XEQ15" s="134"/>
      <c r="XER15" s="134"/>
      <c r="XES15" s="134"/>
      <c r="XET15" s="134"/>
      <c r="XEU15" s="134"/>
      <c r="XEV15" s="134"/>
      <c r="XEW15" s="134"/>
      <c r="XEX15" s="134"/>
      <c r="XEY15" s="134"/>
      <c r="XEZ15" s="134"/>
      <c r="XFA15" s="134"/>
      <c r="XFB15" s="134"/>
      <c r="XFC15" s="134"/>
    </row>
    <row r="16" spans="1:16383" s="134" customFormat="1" ht="39" thickBot="1">
      <c r="A16" s="203">
        <v>60</v>
      </c>
      <c r="B16" s="255">
        <v>42916</v>
      </c>
      <c r="C16" s="19">
        <v>201720902</v>
      </c>
      <c r="D16" s="185" t="s">
        <v>1163</v>
      </c>
      <c r="E16" s="19" t="s">
        <v>27</v>
      </c>
      <c r="F16" s="157" t="s">
        <v>368</v>
      </c>
      <c r="G16" s="272" t="s">
        <v>1164</v>
      </c>
      <c r="H16" s="255">
        <v>42916</v>
      </c>
      <c r="I16" s="182">
        <v>1194701</v>
      </c>
      <c r="J16" s="160" t="s">
        <v>1165</v>
      </c>
      <c r="K16" s="259" t="str">
        <f>VLOOKUP(L16,[2]ListaTipoContratacion!$C$4:$D$12,2,FALSE)</f>
        <v>D</v>
      </c>
      <c r="L16" s="159" t="s">
        <v>125</v>
      </c>
      <c r="M16" s="159" t="s">
        <v>37</v>
      </c>
      <c r="N16" s="159" t="s">
        <v>339</v>
      </c>
      <c r="O16" s="159" t="s">
        <v>1126</v>
      </c>
      <c r="P16" s="159" t="s">
        <v>109</v>
      </c>
    </row>
    <row r="17" spans="1:35" s="134" customFormat="1" ht="34.5" thickBot="1">
      <c r="A17" s="266">
        <v>61</v>
      </c>
      <c r="B17" s="267" t="s">
        <v>1166</v>
      </c>
      <c r="C17" s="17">
        <v>201720936</v>
      </c>
      <c r="D17" s="156" t="s">
        <v>1167</v>
      </c>
      <c r="E17" s="17" t="s">
        <v>27</v>
      </c>
      <c r="F17" s="273" t="s">
        <v>1168</v>
      </c>
      <c r="G17" s="17" t="s">
        <v>1169</v>
      </c>
      <c r="H17" s="190" t="s">
        <v>1170</v>
      </c>
      <c r="I17" s="186">
        <v>4158336</v>
      </c>
      <c r="J17" s="143" t="s">
        <v>1171</v>
      </c>
      <c r="K17" s="259" t="str">
        <f>VLOOKUP(L17,[2]ListaTipoContratacion!$C$4:$D$12,2,FALSE)</f>
        <v>MC</v>
      </c>
      <c r="L17" s="190" t="s">
        <v>147</v>
      </c>
      <c r="M17" s="190" t="s">
        <v>1172</v>
      </c>
      <c r="N17" s="190" t="s">
        <v>336</v>
      </c>
      <c r="O17" s="190" t="s">
        <v>1173</v>
      </c>
      <c r="P17" s="190" t="s">
        <v>114</v>
      </c>
    </row>
    <row r="18" spans="1:35" s="165" customFormat="1" ht="85.5" customHeight="1" thickBot="1">
      <c r="A18" s="203">
        <v>62</v>
      </c>
      <c r="B18" s="255" t="s">
        <v>1174</v>
      </c>
      <c r="C18" s="19">
        <v>201720939</v>
      </c>
      <c r="D18" s="156" t="s">
        <v>1175</v>
      </c>
      <c r="E18" s="19" t="s">
        <v>27</v>
      </c>
      <c r="F18" s="157" t="s">
        <v>1176</v>
      </c>
      <c r="G18" s="274" t="s">
        <v>1177</v>
      </c>
      <c r="H18" s="159" t="s">
        <v>1178</v>
      </c>
      <c r="I18" s="182">
        <v>595000</v>
      </c>
      <c r="J18" s="160" t="s">
        <v>1174</v>
      </c>
      <c r="K18" s="275" t="str">
        <f>VLOOKUP(L18,[2]ListaTipoContratacion!$C$4:$D$12,2,FALSE)</f>
        <v>MC</v>
      </c>
      <c r="L18" s="159" t="s">
        <v>147</v>
      </c>
      <c r="M18" s="190" t="s">
        <v>1179</v>
      </c>
      <c r="N18" s="159" t="s">
        <v>340</v>
      </c>
      <c r="O18" s="159" t="s">
        <v>839</v>
      </c>
      <c r="P18" s="159" t="s">
        <v>109</v>
      </c>
      <c r="S18" s="123"/>
      <c r="T18" s="123"/>
      <c r="U18" s="123"/>
      <c r="V18" s="123"/>
      <c r="W18" s="123"/>
      <c r="X18" s="123"/>
      <c r="Y18" s="123"/>
      <c r="Z18" s="123"/>
      <c r="AA18" s="123"/>
      <c r="AB18" s="123"/>
      <c r="AC18" s="123"/>
      <c r="AD18" s="123"/>
      <c r="AE18" s="123"/>
      <c r="AF18" s="123"/>
      <c r="AG18" s="123"/>
      <c r="AH18" s="123"/>
      <c r="AI18" s="123"/>
    </row>
    <row r="19" spans="1:35" s="134" customFormat="1" ht="50.1" customHeight="1" thickBot="1">
      <c r="A19" s="203">
        <v>63</v>
      </c>
      <c r="B19" s="255" t="s">
        <v>1180</v>
      </c>
      <c r="C19" s="19">
        <v>201720945</v>
      </c>
      <c r="D19" s="269" t="s">
        <v>1181</v>
      </c>
      <c r="E19" s="19" t="s">
        <v>27</v>
      </c>
      <c r="F19" s="157" t="s">
        <v>1182</v>
      </c>
      <c r="G19" s="19" t="s">
        <v>1183</v>
      </c>
      <c r="H19" s="159" t="s">
        <v>1184</v>
      </c>
      <c r="I19" s="182">
        <v>1053150</v>
      </c>
      <c r="J19" s="160" t="s">
        <v>1185</v>
      </c>
      <c r="K19" s="259" t="e">
        <f>VLOOKUP(L19,[2]ListaTipoContratacion!$C$4:$D$12,2,FALSE)</f>
        <v>#N/A</v>
      </c>
      <c r="L19" s="159" t="s">
        <v>1186</v>
      </c>
      <c r="M19" s="159" t="s">
        <v>1187</v>
      </c>
      <c r="N19" s="159" t="s">
        <v>340</v>
      </c>
      <c r="O19" s="159" t="s">
        <v>1188</v>
      </c>
      <c r="P19" s="159" t="s">
        <v>1138</v>
      </c>
      <c r="S19" s="123"/>
      <c r="T19" s="123"/>
      <c r="U19" s="123"/>
      <c r="V19" s="123"/>
      <c r="W19" s="123"/>
      <c r="X19" s="123"/>
      <c r="Y19" s="123"/>
      <c r="Z19" s="123"/>
      <c r="AA19" s="123"/>
      <c r="AB19" s="123"/>
      <c r="AC19" s="123"/>
      <c r="AD19" s="123"/>
      <c r="AE19" s="123"/>
      <c r="AF19" s="123"/>
      <c r="AG19" s="123"/>
      <c r="AH19" s="123"/>
      <c r="AI19" s="123"/>
    </row>
    <row r="20" spans="1:35" s="134" customFormat="1" ht="50.1" customHeight="1" thickBot="1">
      <c r="A20" s="203">
        <v>64</v>
      </c>
      <c r="B20" s="255" t="s">
        <v>1189</v>
      </c>
      <c r="C20" s="19" t="s">
        <v>1190</v>
      </c>
      <c r="D20" s="185" t="s">
        <v>1163</v>
      </c>
      <c r="E20" s="19" t="s">
        <v>27</v>
      </c>
      <c r="F20" s="157">
        <v>9004597375</v>
      </c>
      <c r="G20" s="19" t="s">
        <v>1191</v>
      </c>
      <c r="H20" s="159" t="s">
        <v>1184</v>
      </c>
      <c r="I20" s="182">
        <v>9000000</v>
      </c>
      <c r="J20" s="255" t="s">
        <v>1189</v>
      </c>
      <c r="K20" s="259" t="str">
        <f>VLOOKUP(L20,[2]ListaTipoContratacion!$C$4:$D$12,2,FALSE)</f>
        <v>AMP</v>
      </c>
      <c r="L20" s="159" t="s">
        <v>29</v>
      </c>
      <c r="M20" s="159" t="s">
        <v>37</v>
      </c>
      <c r="N20" s="159" t="s">
        <v>340</v>
      </c>
      <c r="O20" s="159" t="s">
        <v>483</v>
      </c>
      <c r="P20" s="159" t="s">
        <v>239</v>
      </c>
    </row>
    <row r="21" spans="1:35" s="134" customFormat="1" ht="34.5" thickBot="1">
      <c r="A21" s="266">
        <v>65</v>
      </c>
      <c r="B21" s="267" t="s">
        <v>1180</v>
      </c>
      <c r="C21" s="17">
        <v>201720895</v>
      </c>
      <c r="D21" s="209" t="s">
        <v>1192</v>
      </c>
      <c r="E21" s="17" t="s">
        <v>27</v>
      </c>
      <c r="F21" s="188" t="s">
        <v>1168</v>
      </c>
      <c r="G21" s="17" t="s">
        <v>1193</v>
      </c>
      <c r="H21" s="190" t="s">
        <v>1194</v>
      </c>
      <c r="I21" s="186">
        <v>175036021</v>
      </c>
      <c r="J21" s="143" t="s">
        <v>1171</v>
      </c>
      <c r="K21" s="259" t="str">
        <f>VLOOKUP(L21,[2]ListaTipoContratacion!$C$4:$D$12,2,FALSE)</f>
        <v>SAM</v>
      </c>
      <c r="L21" s="190" t="s">
        <v>453</v>
      </c>
      <c r="M21" s="190" t="s">
        <v>1195</v>
      </c>
      <c r="N21" s="190" t="s">
        <v>336</v>
      </c>
      <c r="O21" s="190" t="s">
        <v>1196</v>
      </c>
      <c r="P21" s="190" t="s">
        <v>114</v>
      </c>
    </row>
    <row r="22" spans="1:35" s="58" customFormat="1" ht="39" thickBot="1">
      <c r="A22" s="203">
        <v>66</v>
      </c>
      <c r="B22" s="276" t="s">
        <v>1197</v>
      </c>
      <c r="C22" s="60">
        <v>201720928</v>
      </c>
      <c r="D22" s="156" t="s">
        <v>1198</v>
      </c>
      <c r="E22" s="60" t="s">
        <v>35</v>
      </c>
      <c r="F22" s="277">
        <v>80417183</v>
      </c>
      <c r="G22" s="60" t="s">
        <v>1199</v>
      </c>
      <c r="H22" s="100" t="s">
        <v>1200</v>
      </c>
      <c r="I22" s="228">
        <v>40000000</v>
      </c>
      <c r="J22" s="210" t="s">
        <v>1201</v>
      </c>
      <c r="K22" s="278" t="str">
        <f>VLOOKUP(L22,[2]ListaTipoContratacion!$C$4:$D$12,2,FALSE)</f>
        <v>D</v>
      </c>
      <c r="L22" s="100" t="s">
        <v>125</v>
      </c>
      <c r="M22" s="100" t="s">
        <v>37</v>
      </c>
      <c r="N22" s="100" t="s">
        <v>338</v>
      </c>
      <c r="O22" s="100" t="s">
        <v>1162</v>
      </c>
      <c r="P22" s="100" t="s">
        <v>1138</v>
      </c>
      <c r="S22" s="123"/>
      <c r="T22" s="123"/>
      <c r="U22" s="123"/>
      <c r="V22" s="123"/>
      <c r="W22" s="123"/>
      <c r="X22" s="123"/>
      <c r="Y22" s="123"/>
      <c r="Z22" s="123"/>
      <c r="AA22" s="123"/>
      <c r="AB22" s="123"/>
      <c r="AC22" s="123"/>
      <c r="AD22" s="123"/>
      <c r="AE22" s="123"/>
      <c r="AF22" s="123"/>
      <c r="AG22" s="123"/>
      <c r="AH22" s="123"/>
      <c r="AI22" s="123"/>
    </row>
    <row r="23" spans="1:35" s="134" customFormat="1" ht="60.75" thickBot="1">
      <c r="A23" s="203">
        <v>67</v>
      </c>
      <c r="B23" s="255" t="s">
        <v>1197</v>
      </c>
      <c r="C23" s="19">
        <v>201720948</v>
      </c>
      <c r="D23" s="263" t="s">
        <v>1045</v>
      </c>
      <c r="E23" s="19" t="s">
        <v>35</v>
      </c>
      <c r="F23" s="157" t="s">
        <v>1202</v>
      </c>
      <c r="G23" s="279" t="s">
        <v>1203</v>
      </c>
      <c r="H23" s="159" t="s">
        <v>1142</v>
      </c>
      <c r="I23" s="182">
        <v>0</v>
      </c>
      <c r="J23" s="160" t="s">
        <v>1204</v>
      </c>
      <c r="K23" s="259" t="str">
        <f>VLOOKUP(L23,[2]ListaTipoContratacion!$C$4:$D$12,2,FALSE)</f>
        <v>D</v>
      </c>
      <c r="L23" s="159" t="s">
        <v>125</v>
      </c>
      <c r="M23" s="159" t="s">
        <v>37</v>
      </c>
      <c r="N23" s="159" t="s">
        <v>325</v>
      </c>
      <c r="O23" s="159" t="s">
        <v>796</v>
      </c>
      <c r="P23" s="159" t="s">
        <v>240</v>
      </c>
      <c r="S23" s="123"/>
      <c r="T23" s="123"/>
      <c r="U23" s="123"/>
      <c r="V23" s="123"/>
      <c r="W23" s="123"/>
      <c r="X23" s="123"/>
      <c r="Y23" s="123"/>
      <c r="Z23" s="123"/>
      <c r="AA23" s="123"/>
      <c r="AB23" s="123"/>
      <c r="AC23" s="123"/>
      <c r="AD23" s="123"/>
      <c r="AE23" s="123"/>
      <c r="AF23" s="123"/>
      <c r="AG23" s="123"/>
      <c r="AH23" s="123"/>
      <c r="AI23" s="123"/>
    </row>
    <row r="24" spans="1:35" s="134" customFormat="1" ht="39" thickBot="1">
      <c r="A24" s="203">
        <v>68</v>
      </c>
      <c r="B24" s="280" t="s">
        <v>1205</v>
      </c>
      <c r="C24" s="281">
        <v>201720965</v>
      </c>
      <c r="D24" s="156" t="s">
        <v>1206</v>
      </c>
      <c r="E24" s="281" t="s">
        <v>27</v>
      </c>
      <c r="F24" s="282" t="s">
        <v>503</v>
      </c>
      <c r="G24" s="279" t="s">
        <v>1207</v>
      </c>
      <c r="H24" s="283" t="s">
        <v>1208</v>
      </c>
      <c r="I24" s="284">
        <v>20600000</v>
      </c>
      <c r="J24" s="285" t="s">
        <v>1209</v>
      </c>
      <c r="K24" s="140"/>
      <c r="L24" s="243" t="s">
        <v>125</v>
      </c>
      <c r="M24" s="243" t="s">
        <v>37</v>
      </c>
      <c r="N24" s="100" t="s">
        <v>338</v>
      </c>
      <c r="O24" s="190" t="s">
        <v>834</v>
      </c>
      <c r="P24" s="286" t="s">
        <v>114</v>
      </c>
    </row>
    <row r="25" spans="1:35" s="134" customFormat="1" ht="77.25" thickBot="1">
      <c r="A25" s="203">
        <v>69</v>
      </c>
      <c r="B25" s="255" t="s">
        <v>1205</v>
      </c>
      <c r="C25" s="19">
        <v>201720924</v>
      </c>
      <c r="D25" s="156" t="s">
        <v>551</v>
      </c>
      <c r="E25" s="19" t="s">
        <v>27</v>
      </c>
      <c r="F25" s="157" t="s">
        <v>1210</v>
      </c>
      <c r="G25" s="19" t="s">
        <v>1211</v>
      </c>
      <c r="H25" s="159" t="s">
        <v>1212</v>
      </c>
      <c r="I25" s="182">
        <v>330000000</v>
      </c>
      <c r="J25" s="143" t="s">
        <v>1213</v>
      </c>
      <c r="K25" s="259" t="str">
        <f>VLOOKUP(L25,[2]ListaTipoContratacion!$C$4:$D$12,2,FALSE)</f>
        <v>D</v>
      </c>
      <c r="L25" s="159" t="s">
        <v>125</v>
      </c>
      <c r="M25" s="159" t="s">
        <v>37</v>
      </c>
      <c r="N25" s="159" t="s">
        <v>325</v>
      </c>
      <c r="O25" s="159" t="s">
        <v>1214</v>
      </c>
      <c r="P25" s="190" t="s">
        <v>114</v>
      </c>
    </row>
    <row r="26" spans="1:35" s="134" customFormat="1" ht="39" thickBot="1">
      <c r="A26" s="203">
        <v>70</v>
      </c>
      <c r="B26" s="255" t="s">
        <v>1205</v>
      </c>
      <c r="C26" s="19" t="s">
        <v>37</v>
      </c>
      <c r="D26" s="156" t="s">
        <v>1215</v>
      </c>
      <c r="E26" s="19" t="s">
        <v>27</v>
      </c>
      <c r="F26" s="157">
        <v>800103052</v>
      </c>
      <c r="G26" s="19" t="s">
        <v>1216</v>
      </c>
      <c r="H26" s="159" t="s">
        <v>1217</v>
      </c>
      <c r="I26" s="182">
        <v>289436246</v>
      </c>
      <c r="J26" s="160">
        <v>42941</v>
      </c>
      <c r="K26" s="259" t="str">
        <f>VLOOKUP(L26,[2]ListaTipoContratacion!$C$4:$D$12,2,FALSE)</f>
        <v>AMP</v>
      </c>
      <c r="L26" s="159" t="s">
        <v>29</v>
      </c>
      <c r="M26" s="159" t="s">
        <v>37</v>
      </c>
      <c r="N26" s="159" t="s">
        <v>340</v>
      </c>
      <c r="O26" s="159" t="s">
        <v>1218</v>
      </c>
      <c r="P26" s="159" t="s">
        <v>239</v>
      </c>
      <c r="S26" s="123"/>
      <c r="T26" s="123"/>
      <c r="U26" s="123"/>
      <c r="V26" s="123"/>
      <c r="W26" s="123"/>
      <c r="X26" s="123"/>
      <c r="Y26" s="123"/>
      <c r="Z26" s="123"/>
      <c r="AA26" s="123"/>
      <c r="AB26" s="123"/>
      <c r="AC26" s="123"/>
      <c r="AD26" s="123"/>
      <c r="AE26" s="123"/>
      <c r="AF26" s="123"/>
      <c r="AG26" s="123"/>
      <c r="AH26" s="123"/>
      <c r="AI26" s="123"/>
    </row>
    <row r="27" spans="1:35" s="134" customFormat="1" ht="78" thickBot="1">
      <c r="A27" s="203">
        <v>71</v>
      </c>
      <c r="B27" s="255" t="s">
        <v>1201</v>
      </c>
      <c r="C27" s="19">
        <v>201720981</v>
      </c>
      <c r="D27" s="156" t="s">
        <v>1219</v>
      </c>
      <c r="E27" s="19" t="s">
        <v>35</v>
      </c>
      <c r="F27" s="157">
        <v>80136048</v>
      </c>
      <c r="G27" s="274" t="s">
        <v>1220</v>
      </c>
      <c r="H27" s="159" t="s">
        <v>1101</v>
      </c>
      <c r="I27" s="182">
        <v>9900000</v>
      </c>
      <c r="J27" s="160" t="s">
        <v>1201</v>
      </c>
      <c r="K27" s="259"/>
      <c r="L27" s="159" t="s">
        <v>125</v>
      </c>
      <c r="M27" s="159" t="s">
        <v>37</v>
      </c>
      <c r="N27" s="100" t="s">
        <v>338</v>
      </c>
      <c r="O27" s="159" t="s">
        <v>483</v>
      </c>
      <c r="P27" s="159" t="s">
        <v>109</v>
      </c>
      <c r="S27" s="123"/>
      <c r="T27" s="123"/>
      <c r="U27" s="123"/>
      <c r="V27" s="123"/>
      <c r="W27" s="123"/>
      <c r="X27" s="123"/>
      <c r="Y27" s="123"/>
      <c r="Z27" s="123"/>
      <c r="AA27" s="123"/>
      <c r="AB27" s="123"/>
      <c r="AC27" s="123"/>
      <c r="AD27" s="123"/>
      <c r="AE27" s="123"/>
      <c r="AF27" s="123"/>
      <c r="AG27" s="123"/>
      <c r="AH27" s="123"/>
      <c r="AI27" s="123"/>
    </row>
    <row r="28" spans="1:35" s="134" customFormat="1" ht="153.75" thickBot="1">
      <c r="A28" s="203">
        <v>72</v>
      </c>
      <c r="B28" s="255" t="s">
        <v>1221</v>
      </c>
      <c r="C28" s="19">
        <v>201720982</v>
      </c>
      <c r="D28" s="156" t="s">
        <v>1222</v>
      </c>
      <c r="E28" s="19" t="s">
        <v>27</v>
      </c>
      <c r="F28" s="157" t="s">
        <v>1223</v>
      </c>
      <c r="G28" s="19" t="s">
        <v>1224</v>
      </c>
      <c r="H28" s="159" t="s">
        <v>1225</v>
      </c>
      <c r="I28" s="182">
        <v>920000000</v>
      </c>
      <c r="J28" s="143" t="s">
        <v>1226</v>
      </c>
      <c r="K28" s="259" t="str">
        <f>VLOOKUP(L28,[2]ListaTipoContratacion!$C$4:$D$12,2,FALSE)</f>
        <v>CMA</v>
      </c>
      <c r="L28" s="159" t="s">
        <v>365</v>
      </c>
      <c r="M28" s="159" t="s">
        <v>1227</v>
      </c>
      <c r="N28" s="159" t="s">
        <v>337</v>
      </c>
      <c r="O28" s="159" t="s">
        <v>796</v>
      </c>
      <c r="P28" s="159" t="s">
        <v>239</v>
      </c>
    </row>
    <row r="29" spans="1:35" s="134" customFormat="1" ht="128.25" thickBot="1">
      <c r="A29" s="203">
        <v>73</v>
      </c>
      <c r="B29" s="255" t="s">
        <v>1228</v>
      </c>
      <c r="C29" s="19">
        <v>201721002</v>
      </c>
      <c r="D29" s="156" t="s">
        <v>94</v>
      </c>
      <c r="E29" s="19"/>
      <c r="F29" s="157">
        <v>79557274</v>
      </c>
      <c r="G29" s="19" t="s">
        <v>1229</v>
      </c>
      <c r="H29" s="159" t="s">
        <v>1230</v>
      </c>
      <c r="I29" s="182">
        <v>30345000</v>
      </c>
      <c r="J29" s="160" t="s">
        <v>1231</v>
      </c>
      <c r="K29" s="259" t="str">
        <f>VLOOKUP(L29,[2]ListaTipoContratacion!$C$4:$D$12,2,FALSE)</f>
        <v>D</v>
      </c>
      <c r="L29" s="159" t="s">
        <v>125</v>
      </c>
      <c r="M29" s="159" t="s">
        <v>37</v>
      </c>
      <c r="N29" s="159" t="s">
        <v>338</v>
      </c>
      <c r="O29" s="159" t="s">
        <v>88</v>
      </c>
      <c r="P29" s="159" t="s">
        <v>240</v>
      </c>
    </row>
    <row r="30" spans="1:35" s="134" customFormat="1" ht="90" thickBot="1">
      <c r="A30" s="203">
        <v>74</v>
      </c>
      <c r="B30" s="255" t="s">
        <v>1232</v>
      </c>
      <c r="C30" s="19">
        <v>201721041</v>
      </c>
      <c r="D30" s="156" t="s">
        <v>1233</v>
      </c>
      <c r="E30" s="19" t="s">
        <v>27</v>
      </c>
      <c r="F30" s="157">
        <v>8301450233</v>
      </c>
      <c r="G30" s="218" t="s">
        <v>1234</v>
      </c>
      <c r="H30" s="222" t="s">
        <v>1142</v>
      </c>
      <c r="I30" s="182">
        <v>3400000</v>
      </c>
      <c r="J30" s="160" t="s">
        <v>1235</v>
      </c>
      <c r="K30" s="259" t="str">
        <f>VLOOKUP(L30,[2]ListaTipoContratacion!$C$4:$D$12,2,FALSE)</f>
        <v>MC</v>
      </c>
      <c r="L30" s="159" t="s">
        <v>147</v>
      </c>
      <c r="M30" s="159" t="s">
        <v>1236</v>
      </c>
      <c r="N30" s="159" t="s">
        <v>336</v>
      </c>
      <c r="O30" s="159" t="s">
        <v>1237</v>
      </c>
      <c r="P30" s="159" t="s">
        <v>109</v>
      </c>
      <c r="S30" s="123"/>
      <c r="T30" s="123"/>
      <c r="U30" s="123"/>
      <c r="V30" s="123"/>
      <c r="W30" s="123"/>
      <c r="X30" s="123"/>
      <c r="Y30" s="123"/>
      <c r="Z30" s="123"/>
      <c r="AA30" s="123"/>
      <c r="AB30" s="123"/>
      <c r="AC30" s="123"/>
      <c r="AD30" s="123"/>
      <c r="AE30" s="123"/>
      <c r="AF30" s="123"/>
      <c r="AG30" s="123"/>
      <c r="AH30" s="123"/>
      <c r="AI30" s="123"/>
    </row>
    <row r="31" spans="1:35" s="134" customFormat="1" ht="51.75" thickBot="1">
      <c r="A31" s="203">
        <v>75</v>
      </c>
      <c r="B31" s="255" t="s">
        <v>1238</v>
      </c>
      <c r="C31" s="19">
        <v>201721044</v>
      </c>
      <c r="D31" s="156" t="s">
        <v>526</v>
      </c>
      <c r="E31" s="19" t="s">
        <v>27</v>
      </c>
      <c r="F31" s="157" t="s">
        <v>1239</v>
      </c>
      <c r="G31" s="19" t="s">
        <v>1240</v>
      </c>
      <c r="H31" s="159" t="s">
        <v>1241</v>
      </c>
      <c r="I31" s="182">
        <v>1350000</v>
      </c>
      <c r="J31" s="210" t="s">
        <v>1238</v>
      </c>
      <c r="K31" s="259" t="str">
        <f>VLOOKUP(L31,[2]ListaTipoContratacion!$C$4:$D$12,2,FALSE)</f>
        <v>D</v>
      </c>
      <c r="L31" s="159" t="s">
        <v>125</v>
      </c>
      <c r="M31" s="159" t="s">
        <v>37</v>
      </c>
      <c r="N31" s="159" t="s">
        <v>338</v>
      </c>
      <c r="O31" s="159" t="s">
        <v>483</v>
      </c>
      <c r="P31" s="159" t="s">
        <v>114</v>
      </c>
      <c r="S31" s="123"/>
      <c r="T31" s="123"/>
      <c r="U31" s="123"/>
      <c r="V31" s="123"/>
      <c r="W31" s="123"/>
      <c r="X31" s="123"/>
      <c r="Y31" s="123"/>
      <c r="Z31" s="123"/>
      <c r="AA31" s="123"/>
      <c r="AB31" s="123"/>
      <c r="AC31" s="123"/>
      <c r="AD31" s="123"/>
      <c r="AE31" s="123"/>
      <c r="AF31" s="123"/>
      <c r="AG31" s="123"/>
      <c r="AH31" s="123"/>
      <c r="AI31" s="123"/>
    </row>
    <row r="32" spans="1:35" s="134" customFormat="1" ht="90" thickBot="1">
      <c r="A32" s="203">
        <v>76</v>
      </c>
      <c r="B32" s="255" t="s">
        <v>1238</v>
      </c>
      <c r="C32" s="19">
        <v>201720975</v>
      </c>
      <c r="D32" s="156" t="s">
        <v>1242</v>
      </c>
      <c r="E32" s="19" t="s">
        <v>27</v>
      </c>
      <c r="F32" s="157" t="s">
        <v>527</v>
      </c>
      <c r="G32" s="19" t="s">
        <v>1243</v>
      </c>
      <c r="H32" s="159" t="s">
        <v>1142</v>
      </c>
      <c r="I32" s="182">
        <v>149654400</v>
      </c>
      <c r="J32" s="143" t="s">
        <v>1244</v>
      </c>
      <c r="K32" s="259" t="str">
        <f>VLOOKUP(L32,[2]ListaTipoContratacion!$C$4:$D$12,2,FALSE)</f>
        <v>D</v>
      </c>
      <c r="L32" s="159" t="s">
        <v>125</v>
      </c>
      <c r="M32" s="159" t="s">
        <v>37</v>
      </c>
      <c r="N32" s="159" t="s">
        <v>523</v>
      </c>
      <c r="O32" s="159" t="s">
        <v>1126</v>
      </c>
      <c r="P32" s="159" t="s">
        <v>114</v>
      </c>
    </row>
    <row r="33" spans="1:16383" s="134" customFormat="1" ht="51.75" thickBot="1">
      <c r="A33" s="203">
        <v>77</v>
      </c>
      <c r="B33" s="255" t="s">
        <v>1245</v>
      </c>
      <c r="C33" s="19">
        <v>201721039</v>
      </c>
      <c r="D33" s="185" t="s">
        <v>1246</v>
      </c>
      <c r="E33" s="19" t="s">
        <v>27</v>
      </c>
      <c r="F33" s="157">
        <v>9002957362</v>
      </c>
      <c r="G33" s="19" t="s">
        <v>1247</v>
      </c>
      <c r="H33" s="159" t="s">
        <v>1248</v>
      </c>
      <c r="I33" s="182">
        <v>3225000</v>
      </c>
      <c r="J33" s="160" t="s">
        <v>1249</v>
      </c>
      <c r="K33" s="259" t="str">
        <f>VLOOKUP(L33,[2]ListaTipoContratacion!$C$4:$D$12,2,FALSE)</f>
        <v>D</v>
      </c>
      <c r="L33" s="159" t="s">
        <v>125</v>
      </c>
      <c r="M33" s="159" t="s">
        <v>37</v>
      </c>
      <c r="N33" s="159" t="s">
        <v>339</v>
      </c>
      <c r="O33" s="159" t="s">
        <v>483</v>
      </c>
      <c r="P33" s="159" t="s">
        <v>109</v>
      </c>
    </row>
    <row r="34" spans="1:16383" s="165" customFormat="1" ht="45.75" thickBot="1">
      <c r="A34" s="203">
        <v>78</v>
      </c>
      <c r="B34" s="255" t="s">
        <v>1250</v>
      </c>
      <c r="C34" s="17">
        <v>201721009</v>
      </c>
      <c r="D34" s="185" t="s">
        <v>1251</v>
      </c>
      <c r="E34" s="17" t="s">
        <v>27</v>
      </c>
      <c r="F34" s="188">
        <v>900011395</v>
      </c>
      <c r="G34" s="17" t="s">
        <v>1252</v>
      </c>
      <c r="H34" s="190" t="s">
        <v>1094</v>
      </c>
      <c r="I34" s="186">
        <v>209819923.49000001</v>
      </c>
      <c r="J34" s="204" t="s">
        <v>1253</v>
      </c>
      <c r="K34" s="259" t="str">
        <f>VLOOKUP(L34,[2]ListaTipoContratacion!$C$4:$D$12,2,FALSE)</f>
        <v>AMP</v>
      </c>
      <c r="L34" s="190" t="s">
        <v>29</v>
      </c>
      <c r="M34" s="190" t="s">
        <v>1254</v>
      </c>
      <c r="N34" s="190" t="s">
        <v>336</v>
      </c>
      <c r="O34" s="190" t="s">
        <v>1255</v>
      </c>
      <c r="P34" s="190" t="s">
        <v>114</v>
      </c>
      <c r="S34" s="123"/>
      <c r="T34" s="123"/>
      <c r="U34" s="123"/>
      <c r="V34" s="123"/>
      <c r="W34" s="123"/>
      <c r="X34" s="123"/>
      <c r="Y34" s="123"/>
      <c r="Z34" s="123"/>
      <c r="AA34" s="123"/>
      <c r="AB34" s="123"/>
      <c r="AC34" s="123"/>
      <c r="AD34" s="123"/>
      <c r="AE34" s="123"/>
      <c r="AF34" s="123"/>
      <c r="AG34" s="123"/>
      <c r="AH34" s="123"/>
      <c r="AI34" s="123"/>
    </row>
    <row r="35" spans="1:16383" s="220" customFormat="1" ht="51.75" thickBot="1">
      <c r="A35" s="266">
        <v>79</v>
      </c>
      <c r="B35" s="267" t="s">
        <v>1256</v>
      </c>
      <c r="C35" s="17">
        <v>201721075</v>
      </c>
      <c r="D35" s="156" t="s">
        <v>1257</v>
      </c>
      <c r="E35" s="17" t="s">
        <v>35</v>
      </c>
      <c r="F35" s="188">
        <v>79941641</v>
      </c>
      <c r="G35" s="17" t="s">
        <v>1258</v>
      </c>
      <c r="H35" s="190" t="s">
        <v>1259</v>
      </c>
      <c r="I35" s="186">
        <v>112455000</v>
      </c>
      <c r="J35" s="143" t="s">
        <v>1260</v>
      </c>
      <c r="K35" s="259" t="str">
        <f>VLOOKUP(L35,[2]ListaTipoContratacion!$C$4:$D$12,2,FALSE)</f>
        <v>D</v>
      </c>
      <c r="L35" s="190" t="s">
        <v>125</v>
      </c>
      <c r="M35" s="190" t="s">
        <v>37</v>
      </c>
      <c r="N35" s="190" t="s">
        <v>338</v>
      </c>
      <c r="O35" s="190" t="s">
        <v>796</v>
      </c>
      <c r="P35" s="190" t="s">
        <v>114</v>
      </c>
      <c r="S35" s="287"/>
      <c r="T35" s="287"/>
      <c r="U35" s="287"/>
      <c r="V35" s="287"/>
      <c r="W35" s="287"/>
      <c r="X35" s="287"/>
      <c r="Y35" s="287"/>
      <c r="Z35" s="287"/>
      <c r="AA35" s="287"/>
      <c r="AB35" s="287"/>
      <c r="AC35" s="287"/>
      <c r="AD35" s="287"/>
      <c r="AE35" s="287"/>
      <c r="AF35" s="287"/>
      <c r="AG35" s="287"/>
      <c r="AH35" s="287"/>
      <c r="AI35" s="287"/>
    </row>
    <row r="36" spans="1:16383" s="134" customFormat="1" ht="115.5" thickBot="1">
      <c r="A36" s="203">
        <v>80</v>
      </c>
      <c r="B36" s="255" t="s">
        <v>1261</v>
      </c>
      <c r="C36" s="19">
        <v>201721109</v>
      </c>
      <c r="D36" s="54" t="s">
        <v>1092</v>
      </c>
      <c r="E36" s="19"/>
      <c r="F36" s="157"/>
      <c r="G36" s="17" t="s">
        <v>1262</v>
      </c>
      <c r="H36" s="190" t="s">
        <v>1263</v>
      </c>
      <c r="I36" s="182">
        <v>60000000</v>
      </c>
      <c r="J36" s="143">
        <v>42983</v>
      </c>
      <c r="K36" s="259" t="str">
        <f>VLOOKUP(L36,[2]ListaTipoContratacion!$C$4:$D$12,2,FALSE)</f>
        <v>D</v>
      </c>
      <c r="L36" s="159" t="s">
        <v>125</v>
      </c>
      <c r="M36" s="190" t="s">
        <v>37</v>
      </c>
      <c r="N36" s="190" t="s">
        <v>338</v>
      </c>
      <c r="O36" s="159" t="s">
        <v>1264</v>
      </c>
      <c r="P36" s="159" t="s">
        <v>239</v>
      </c>
    </row>
    <row r="37" spans="1:16383" s="134" customFormat="1" ht="39" thickBot="1">
      <c r="A37" s="203">
        <v>81</v>
      </c>
      <c r="B37" s="255" t="s">
        <v>1261</v>
      </c>
      <c r="C37" s="97" t="s">
        <v>37</v>
      </c>
      <c r="D37" s="209" t="s">
        <v>1092</v>
      </c>
      <c r="E37" s="97" t="s">
        <v>27</v>
      </c>
      <c r="F37" s="157">
        <v>800058607</v>
      </c>
      <c r="G37" s="97" t="s">
        <v>1265</v>
      </c>
      <c r="H37" s="97" t="s">
        <v>1266</v>
      </c>
      <c r="I37" s="288">
        <v>65278038</v>
      </c>
      <c r="J37" s="143">
        <v>42989</v>
      </c>
      <c r="K37" s="289" t="str">
        <f>VLOOKUP(L37,[2]ListaTipoContratacion!$C$4:$D$12,2,FALSE)</f>
        <v>AMP</v>
      </c>
      <c r="L37" s="159" t="s">
        <v>29</v>
      </c>
      <c r="M37" s="97" t="s">
        <v>37</v>
      </c>
      <c r="N37" s="159" t="s">
        <v>336</v>
      </c>
      <c r="O37" s="97" t="s">
        <v>839</v>
      </c>
      <c r="P37" s="53" t="s">
        <v>240</v>
      </c>
    </row>
    <row r="38" spans="1:16383" s="58" customFormat="1" ht="60.75" thickBot="1">
      <c r="A38" s="203">
        <v>82</v>
      </c>
      <c r="B38" s="255" t="s">
        <v>1267</v>
      </c>
      <c r="C38" s="100" t="s">
        <v>37</v>
      </c>
      <c r="D38" s="213" t="s">
        <v>1268</v>
      </c>
      <c r="E38" s="19" t="s">
        <v>27</v>
      </c>
      <c r="F38" s="157">
        <v>899999115</v>
      </c>
      <c r="G38" s="19" t="s">
        <v>1269</v>
      </c>
      <c r="H38" s="100" t="s">
        <v>1270</v>
      </c>
      <c r="I38" s="182">
        <v>13421177</v>
      </c>
      <c r="J38" s="210">
        <v>42996</v>
      </c>
      <c r="K38" s="259" t="str">
        <f>VLOOKUP(L38,[2]ListaTipoContratacion!$C$4:$D$12,2,FALSE)</f>
        <v>AMP</v>
      </c>
      <c r="L38" s="159" t="s">
        <v>29</v>
      </c>
      <c r="M38" s="100" t="s">
        <v>37</v>
      </c>
      <c r="N38" s="159" t="s">
        <v>336</v>
      </c>
      <c r="O38" s="159" t="s">
        <v>839</v>
      </c>
      <c r="P38" s="100" t="s">
        <v>239</v>
      </c>
      <c r="S38" s="123"/>
      <c r="T38" s="123"/>
      <c r="U38" s="123"/>
      <c r="V38" s="123"/>
      <c r="W38" s="123"/>
      <c r="X38" s="123"/>
      <c r="Y38" s="123"/>
      <c r="Z38" s="123"/>
      <c r="AA38" s="123"/>
      <c r="AB38" s="123"/>
      <c r="AC38" s="123"/>
      <c r="AD38" s="123"/>
      <c r="AE38" s="123"/>
      <c r="AF38" s="123"/>
      <c r="AG38" s="123"/>
      <c r="AH38" s="123"/>
      <c r="AI38" s="123"/>
    </row>
    <row r="39" spans="1:16383" s="58" customFormat="1" ht="87" customHeight="1">
      <c r="A39" s="290">
        <v>83</v>
      </c>
      <c r="B39" s="291" t="s">
        <v>1271</v>
      </c>
      <c r="C39" s="212">
        <v>201721240</v>
      </c>
      <c r="D39" s="209" t="s">
        <v>1272</v>
      </c>
      <c r="E39" s="170" t="s">
        <v>27</v>
      </c>
      <c r="F39" s="292" t="s">
        <v>1273</v>
      </c>
      <c r="G39" s="170" t="s">
        <v>1274</v>
      </c>
      <c r="H39" s="187" t="s">
        <v>1275</v>
      </c>
      <c r="I39" s="293">
        <v>1057910</v>
      </c>
      <c r="J39" s="217" t="s">
        <v>1276</v>
      </c>
      <c r="K39" s="259" t="str">
        <f>VLOOKUP(L39,[2]ListaTipoContratacion!$C$4:$D$12,2,FALSE)</f>
        <v>MC</v>
      </c>
      <c r="L39" s="239" t="s">
        <v>147</v>
      </c>
      <c r="M39" s="294" t="s">
        <v>1277</v>
      </c>
      <c r="N39" s="239" t="s">
        <v>340</v>
      </c>
      <c r="O39" s="239" t="s">
        <v>483</v>
      </c>
      <c r="P39" s="212" t="s">
        <v>109</v>
      </c>
      <c r="S39" s="123"/>
      <c r="T39" s="123"/>
      <c r="U39" s="123"/>
      <c r="V39" s="123"/>
      <c r="W39" s="123"/>
      <c r="X39" s="123"/>
      <c r="Y39" s="123"/>
      <c r="Z39" s="123"/>
      <c r="AA39" s="123"/>
      <c r="AB39" s="123"/>
      <c r="AC39" s="123"/>
      <c r="AD39" s="123"/>
      <c r="AE39" s="123"/>
      <c r="AF39" s="123"/>
      <c r="AG39" s="123"/>
      <c r="AH39" s="123"/>
      <c r="AI39" s="123"/>
    </row>
    <row r="40" spans="1:16383" s="165" customFormat="1" ht="45">
      <c r="A40" s="295">
        <v>84</v>
      </c>
      <c r="B40" s="276" t="s">
        <v>1278</v>
      </c>
      <c r="C40" s="100">
        <v>201721255</v>
      </c>
      <c r="D40" s="209" t="s">
        <v>1272</v>
      </c>
      <c r="E40" s="19" t="s">
        <v>27</v>
      </c>
      <c r="F40" s="157" t="s">
        <v>1279</v>
      </c>
      <c r="G40" s="218" t="s">
        <v>1280</v>
      </c>
      <c r="H40" s="100" t="s">
        <v>1281</v>
      </c>
      <c r="I40" s="182">
        <v>5468050</v>
      </c>
      <c r="J40" s="210" t="s">
        <v>1282</v>
      </c>
      <c r="K40" s="296" t="str">
        <f>VLOOKUP(L40,[2]ListaTipoContratacion!$C$4:$D$12,2,FALSE)</f>
        <v>MC</v>
      </c>
      <c r="L40" s="159" t="s">
        <v>147</v>
      </c>
      <c r="M40" s="100" t="s">
        <v>1283</v>
      </c>
      <c r="N40" s="159" t="s">
        <v>340</v>
      </c>
      <c r="O40" s="159" t="s">
        <v>1284</v>
      </c>
      <c r="P40" s="100" t="s">
        <v>1138</v>
      </c>
      <c r="S40" s="134"/>
      <c r="T40" s="134"/>
      <c r="U40" s="134"/>
      <c r="V40" s="134"/>
      <c r="W40" s="134"/>
      <c r="X40" s="134"/>
      <c r="Y40" s="134"/>
      <c r="Z40" s="134"/>
      <c r="AA40" s="134"/>
      <c r="AB40" s="134"/>
      <c r="AC40" s="134"/>
      <c r="AD40" s="134"/>
      <c r="AE40" s="134"/>
      <c r="AF40" s="134"/>
      <c r="AG40" s="134"/>
      <c r="AH40" s="134"/>
      <c r="AI40" s="134"/>
    </row>
    <row r="41" spans="1:16383" s="134" customFormat="1" ht="123.75" customHeight="1">
      <c r="A41" s="295">
        <v>85</v>
      </c>
      <c r="B41" s="276" t="s">
        <v>1285</v>
      </c>
      <c r="C41" s="100">
        <v>201721268</v>
      </c>
      <c r="D41" s="209" t="s">
        <v>1286</v>
      </c>
      <c r="E41" s="19" t="s">
        <v>27</v>
      </c>
      <c r="F41" s="157" t="s">
        <v>1210</v>
      </c>
      <c r="G41" s="218" t="s">
        <v>1287</v>
      </c>
      <c r="H41" s="100" t="s">
        <v>1094</v>
      </c>
      <c r="I41" s="182">
        <v>226337000</v>
      </c>
      <c r="J41" s="210" t="s">
        <v>1288</v>
      </c>
      <c r="K41" s="171"/>
      <c r="L41" s="100" t="s">
        <v>1289</v>
      </c>
      <c r="M41" s="159" t="s">
        <v>1290</v>
      </c>
      <c r="N41" s="159" t="s">
        <v>1291</v>
      </c>
      <c r="O41" s="100" t="s">
        <v>1292</v>
      </c>
      <c r="P41" s="159" t="s">
        <v>240</v>
      </c>
      <c r="Q41" s="165"/>
      <c r="AI41" s="165"/>
      <c r="AJ41" s="165"/>
      <c r="AK41" s="165"/>
      <c r="AL41" s="165"/>
      <c r="AM41" s="165"/>
      <c r="AN41" s="165"/>
      <c r="AO41" s="165"/>
      <c r="AP41" s="165"/>
      <c r="AQ41" s="165"/>
      <c r="AR41" s="165"/>
      <c r="AS41" s="165"/>
      <c r="AT41" s="165"/>
      <c r="AU41" s="165"/>
      <c r="AV41" s="165"/>
      <c r="AW41" s="165"/>
      <c r="AX41" s="165"/>
      <c r="AY41" s="165"/>
      <c r="AZ41" s="165"/>
      <c r="BA41" s="165"/>
      <c r="BB41" s="165"/>
      <c r="BC41" s="165"/>
      <c r="BD41" s="165"/>
      <c r="BE41" s="165"/>
      <c r="BF41" s="165"/>
      <c r="BG41" s="165"/>
      <c r="BH41" s="165"/>
      <c r="BI41" s="165"/>
      <c r="BJ41" s="165"/>
      <c r="BK41" s="165"/>
      <c r="BL41" s="165"/>
      <c r="BM41" s="165"/>
      <c r="BN41" s="165"/>
      <c r="BO41" s="165"/>
      <c r="BP41" s="165"/>
      <c r="BQ41" s="165"/>
      <c r="BR41" s="165"/>
      <c r="BS41" s="165"/>
      <c r="BT41" s="165"/>
      <c r="BU41" s="165"/>
      <c r="BV41" s="165"/>
      <c r="BW41" s="165"/>
      <c r="BX41" s="165"/>
      <c r="BY41" s="165"/>
      <c r="BZ41" s="165"/>
      <c r="CA41" s="165"/>
      <c r="CB41" s="165"/>
      <c r="CC41" s="165"/>
      <c r="CD41" s="165"/>
      <c r="CE41" s="165"/>
      <c r="CF41" s="165"/>
      <c r="CG41" s="165"/>
      <c r="CH41" s="165"/>
      <c r="CI41" s="165"/>
      <c r="CJ41" s="165"/>
      <c r="CK41" s="165"/>
      <c r="CL41" s="165"/>
      <c r="CM41" s="165"/>
      <c r="CN41" s="165"/>
      <c r="CO41" s="165"/>
      <c r="CP41" s="165"/>
      <c r="CQ41" s="165"/>
      <c r="CR41" s="165"/>
      <c r="CS41" s="165"/>
      <c r="CT41" s="165"/>
      <c r="CU41" s="165"/>
      <c r="CV41" s="165"/>
      <c r="CW41" s="165"/>
      <c r="CX41" s="165"/>
      <c r="CY41" s="165"/>
      <c r="CZ41" s="165"/>
      <c r="DA41" s="165"/>
      <c r="DB41" s="165"/>
      <c r="DC41" s="165"/>
      <c r="DD41" s="165"/>
      <c r="DE41" s="165"/>
      <c r="DF41" s="165"/>
      <c r="DG41" s="165"/>
      <c r="DH41" s="165"/>
      <c r="DI41" s="165"/>
      <c r="DJ41" s="165"/>
      <c r="DK41" s="165"/>
      <c r="DL41" s="165"/>
      <c r="DM41" s="165"/>
      <c r="DN41" s="165"/>
      <c r="DO41" s="165"/>
      <c r="DP41" s="165"/>
      <c r="DQ41" s="165"/>
      <c r="DR41" s="165"/>
      <c r="DS41" s="165"/>
      <c r="DT41" s="165"/>
      <c r="DU41" s="165"/>
      <c r="DV41" s="165"/>
      <c r="DW41" s="165"/>
      <c r="DX41" s="165"/>
      <c r="DY41" s="165"/>
      <c r="DZ41" s="165"/>
      <c r="EA41" s="165"/>
      <c r="EB41" s="165"/>
      <c r="EC41" s="165"/>
      <c r="ED41" s="165"/>
      <c r="EE41" s="165"/>
      <c r="EF41" s="165"/>
      <c r="EG41" s="165"/>
      <c r="EH41" s="165"/>
      <c r="EI41" s="165"/>
      <c r="EJ41" s="165"/>
      <c r="EK41" s="165"/>
      <c r="EL41" s="165"/>
      <c r="EM41" s="165"/>
      <c r="EN41" s="165"/>
      <c r="EO41" s="165"/>
      <c r="EP41" s="165"/>
      <c r="EQ41" s="165"/>
      <c r="ER41" s="165"/>
      <c r="ES41" s="165"/>
      <c r="ET41" s="165"/>
      <c r="EU41" s="165"/>
      <c r="EV41" s="165"/>
      <c r="EW41" s="165"/>
      <c r="EX41" s="165"/>
      <c r="EY41" s="165"/>
      <c r="EZ41" s="165"/>
      <c r="FA41" s="165"/>
      <c r="FB41" s="165"/>
      <c r="FC41" s="165"/>
      <c r="FD41" s="165"/>
      <c r="FE41" s="165"/>
      <c r="FF41" s="165"/>
      <c r="FG41" s="165"/>
      <c r="FH41" s="165"/>
      <c r="FI41" s="165"/>
      <c r="FJ41" s="165"/>
      <c r="FK41" s="165"/>
      <c r="FL41" s="165"/>
      <c r="FM41" s="165"/>
      <c r="FN41" s="165"/>
      <c r="FO41" s="165"/>
      <c r="FP41" s="165"/>
      <c r="FQ41" s="165"/>
      <c r="FR41" s="165"/>
      <c r="FS41" s="165"/>
      <c r="FT41" s="165"/>
      <c r="FU41" s="165"/>
      <c r="FV41" s="165"/>
      <c r="FW41" s="165"/>
      <c r="FX41" s="165"/>
      <c r="FY41" s="165"/>
      <c r="FZ41" s="165"/>
      <c r="GA41" s="165"/>
      <c r="GB41" s="165"/>
      <c r="GC41" s="165"/>
      <c r="GD41" s="165"/>
      <c r="GE41" s="165"/>
      <c r="GF41" s="165"/>
      <c r="GG41" s="165"/>
      <c r="GH41" s="165"/>
      <c r="GI41" s="165"/>
      <c r="GJ41" s="165"/>
      <c r="GK41" s="165"/>
      <c r="GL41" s="165"/>
      <c r="GM41" s="165"/>
      <c r="GN41" s="165"/>
      <c r="GO41" s="165"/>
      <c r="GP41" s="165"/>
      <c r="GQ41" s="165"/>
      <c r="GR41" s="165"/>
      <c r="GS41" s="165"/>
      <c r="GT41" s="165"/>
      <c r="GU41" s="165"/>
      <c r="GV41" s="165"/>
      <c r="GW41" s="165"/>
      <c r="GX41" s="165"/>
      <c r="GY41" s="165"/>
      <c r="GZ41" s="165"/>
      <c r="HA41" s="165"/>
      <c r="HB41" s="165"/>
      <c r="HC41" s="165"/>
      <c r="HD41" s="165"/>
      <c r="HE41" s="165"/>
      <c r="HF41" s="165"/>
      <c r="HG41" s="165"/>
      <c r="HH41" s="165"/>
      <c r="HI41" s="165"/>
      <c r="HJ41" s="165"/>
      <c r="HK41" s="165"/>
      <c r="HL41" s="165"/>
      <c r="HM41" s="165"/>
      <c r="HN41" s="165"/>
      <c r="HO41" s="165"/>
      <c r="HP41" s="165"/>
      <c r="HQ41" s="165"/>
      <c r="HR41" s="165"/>
      <c r="HS41" s="165"/>
      <c r="HT41" s="165"/>
      <c r="HU41" s="165"/>
      <c r="HV41" s="165"/>
      <c r="HW41" s="165"/>
      <c r="HX41" s="165"/>
      <c r="HY41" s="165"/>
      <c r="HZ41" s="165"/>
      <c r="IA41" s="165"/>
      <c r="IB41" s="165"/>
      <c r="IC41" s="165"/>
      <c r="ID41" s="165"/>
      <c r="IE41" s="165"/>
      <c r="IF41" s="165"/>
      <c r="IG41" s="165"/>
      <c r="IH41" s="165"/>
      <c r="II41" s="165"/>
      <c r="IJ41" s="165"/>
      <c r="IK41" s="165"/>
      <c r="IL41" s="165"/>
      <c r="IM41" s="165"/>
      <c r="IN41" s="165"/>
      <c r="IO41" s="165"/>
      <c r="IP41" s="165"/>
      <c r="IQ41" s="165"/>
      <c r="IR41" s="165"/>
      <c r="IS41" s="165"/>
      <c r="IT41" s="165"/>
      <c r="IU41" s="165"/>
      <c r="IV41" s="165"/>
      <c r="IW41" s="165"/>
      <c r="IX41" s="165"/>
      <c r="IY41" s="165"/>
      <c r="IZ41" s="165"/>
      <c r="JA41" s="165"/>
      <c r="JB41" s="165"/>
      <c r="JC41" s="165"/>
      <c r="JD41" s="165"/>
      <c r="JE41" s="165"/>
      <c r="JF41" s="165"/>
      <c r="JG41" s="165"/>
      <c r="JH41" s="165"/>
      <c r="JI41" s="165"/>
      <c r="JJ41" s="165"/>
      <c r="JK41" s="165"/>
      <c r="JL41" s="165"/>
      <c r="JM41" s="165"/>
      <c r="JN41" s="165"/>
      <c r="JO41" s="165"/>
      <c r="JP41" s="165"/>
      <c r="JQ41" s="165"/>
      <c r="JR41" s="165"/>
      <c r="JS41" s="165"/>
      <c r="JT41" s="165"/>
      <c r="JU41" s="165"/>
      <c r="JV41" s="165"/>
      <c r="JW41" s="165"/>
      <c r="JX41" s="165"/>
      <c r="JY41" s="165"/>
      <c r="JZ41" s="165"/>
      <c r="KA41" s="165"/>
      <c r="KB41" s="165"/>
      <c r="KC41" s="165"/>
      <c r="KD41" s="165"/>
      <c r="KE41" s="165"/>
      <c r="KF41" s="165"/>
      <c r="KG41" s="165"/>
      <c r="KH41" s="165"/>
      <c r="KI41" s="165"/>
      <c r="KJ41" s="165"/>
      <c r="KK41" s="165"/>
      <c r="KL41" s="165"/>
      <c r="KM41" s="165"/>
      <c r="KN41" s="165"/>
      <c r="KO41" s="165"/>
      <c r="KP41" s="165"/>
      <c r="KQ41" s="165"/>
      <c r="KR41" s="165"/>
      <c r="KS41" s="165"/>
      <c r="KT41" s="165"/>
      <c r="KU41" s="165"/>
      <c r="KV41" s="165"/>
      <c r="KW41" s="165"/>
      <c r="KX41" s="165"/>
      <c r="KY41" s="165"/>
      <c r="KZ41" s="165"/>
      <c r="LA41" s="165"/>
      <c r="LB41" s="165"/>
      <c r="LC41" s="165"/>
      <c r="LD41" s="165"/>
      <c r="LE41" s="165"/>
      <c r="LF41" s="165"/>
      <c r="LG41" s="165"/>
      <c r="LH41" s="165"/>
      <c r="LI41" s="165"/>
      <c r="LJ41" s="165"/>
      <c r="LK41" s="165"/>
      <c r="LL41" s="165"/>
      <c r="LM41" s="165"/>
      <c r="LN41" s="165"/>
      <c r="LO41" s="165"/>
      <c r="LP41" s="165"/>
      <c r="LQ41" s="165"/>
      <c r="LR41" s="165"/>
      <c r="LS41" s="165"/>
      <c r="LT41" s="165"/>
      <c r="LU41" s="165"/>
      <c r="LV41" s="165"/>
      <c r="LW41" s="165"/>
      <c r="LX41" s="165"/>
      <c r="LY41" s="165"/>
      <c r="LZ41" s="165"/>
      <c r="MA41" s="165"/>
      <c r="MB41" s="165"/>
      <c r="MC41" s="165"/>
      <c r="MD41" s="165"/>
      <c r="ME41" s="165"/>
      <c r="MF41" s="165"/>
      <c r="MG41" s="165"/>
      <c r="MH41" s="165"/>
      <c r="MI41" s="165"/>
      <c r="MJ41" s="165"/>
      <c r="MK41" s="165"/>
      <c r="ML41" s="165"/>
      <c r="MM41" s="165"/>
      <c r="MN41" s="165"/>
      <c r="MO41" s="165"/>
      <c r="MP41" s="165"/>
      <c r="MQ41" s="165"/>
      <c r="MR41" s="165"/>
      <c r="MS41" s="165"/>
      <c r="MT41" s="165"/>
      <c r="MU41" s="165"/>
      <c r="MV41" s="165"/>
      <c r="MW41" s="165"/>
      <c r="MX41" s="165"/>
      <c r="MY41" s="165"/>
      <c r="MZ41" s="165"/>
      <c r="NA41" s="165"/>
      <c r="NB41" s="165"/>
      <c r="NC41" s="165"/>
      <c r="ND41" s="165"/>
      <c r="NE41" s="165"/>
      <c r="NF41" s="165"/>
      <c r="NG41" s="165"/>
      <c r="NH41" s="165"/>
      <c r="NI41" s="165"/>
      <c r="NJ41" s="165"/>
      <c r="NK41" s="165"/>
      <c r="NL41" s="165"/>
      <c r="NM41" s="165"/>
      <c r="NN41" s="165"/>
      <c r="NO41" s="165"/>
      <c r="NP41" s="165"/>
      <c r="NQ41" s="165"/>
      <c r="NR41" s="165"/>
      <c r="NS41" s="165"/>
      <c r="NT41" s="165"/>
      <c r="NU41" s="165"/>
      <c r="NV41" s="165"/>
      <c r="NW41" s="165"/>
      <c r="NX41" s="165"/>
      <c r="NY41" s="165"/>
      <c r="NZ41" s="165"/>
      <c r="OA41" s="165"/>
      <c r="OB41" s="165"/>
      <c r="OC41" s="165"/>
      <c r="OD41" s="165"/>
      <c r="OE41" s="165"/>
      <c r="OF41" s="165"/>
      <c r="OG41" s="165"/>
      <c r="OH41" s="165"/>
      <c r="OI41" s="165"/>
      <c r="OJ41" s="165"/>
      <c r="OK41" s="165"/>
      <c r="OL41" s="165"/>
      <c r="OM41" s="165"/>
      <c r="ON41" s="165"/>
      <c r="OO41" s="165"/>
      <c r="OP41" s="165"/>
      <c r="OQ41" s="165"/>
      <c r="OR41" s="165"/>
      <c r="OS41" s="165"/>
      <c r="OT41" s="165"/>
      <c r="OU41" s="165"/>
      <c r="OV41" s="165"/>
      <c r="OW41" s="165"/>
      <c r="OX41" s="165"/>
      <c r="OY41" s="165"/>
      <c r="OZ41" s="165"/>
      <c r="PA41" s="165"/>
      <c r="PB41" s="165"/>
      <c r="PC41" s="165"/>
      <c r="PD41" s="165"/>
      <c r="PE41" s="165"/>
      <c r="PF41" s="165"/>
      <c r="PG41" s="165"/>
      <c r="PH41" s="165"/>
      <c r="PI41" s="165"/>
      <c r="PJ41" s="165"/>
      <c r="PK41" s="165"/>
      <c r="PL41" s="165"/>
      <c r="PM41" s="165"/>
      <c r="PN41" s="165"/>
      <c r="PO41" s="165"/>
      <c r="PP41" s="165"/>
      <c r="PQ41" s="165"/>
      <c r="PR41" s="165"/>
      <c r="PS41" s="165"/>
      <c r="PT41" s="165"/>
      <c r="PU41" s="165"/>
      <c r="PV41" s="165"/>
      <c r="PW41" s="165"/>
      <c r="PX41" s="165"/>
      <c r="PY41" s="165"/>
      <c r="PZ41" s="165"/>
      <c r="QA41" s="165"/>
      <c r="QB41" s="165"/>
      <c r="QC41" s="165"/>
      <c r="QD41" s="165"/>
      <c r="QE41" s="165"/>
      <c r="QF41" s="165"/>
      <c r="QG41" s="165"/>
      <c r="QH41" s="165"/>
      <c r="QI41" s="165"/>
      <c r="QJ41" s="165"/>
      <c r="QK41" s="165"/>
      <c r="QL41" s="165"/>
      <c r="QM41" s="165"/>
      <c r="QN41" s="165"/>
      <c r="QO41" s="165"/>
      <c r="QP41" s="165"/>
      <c r="QQ41" s="165"/>
      <c r="QR41" s="165"/>
      <c r="QS41" s="165"/>
      <c r="QT41" s="165"/>
      <c r="QU41" s="165"/>
      <c r="QV41" s="165"/>
      <c r="QW41" s="165"/>
      <c r="QX41" s="165"/>
      <c r="QY41" s="165"/>
      <c r="QZ41" s="165"/>
      <c r="RA41" s="165"/>
      <c r="RB41" s="165"/>
      <c r="RC41" s="165"/>
      <c r="RD41" s="165"/>
      <c r="RE41" s="165"/>
      <c r="RF41" s="165"/>
      <c r="RG41" s="165"/>
      <c r="RH41" s="165"/>
      <c r="RI41" s="165"/>
      <c r="RJ41" s="165"/>
      <c r="RK41" s="165"/>
      <c r="RL41" s="165"/>
      <c r="RM41" s="165"/>
      <c r="RN41" s="165"/>
      <c r="RO41" s="165"/>
      <c r="RP41" s="165"/>
      <c r="RQ41" s="165"/>
      <c r="RR41" s="165"/>
      <c r="RS41" s="165"/>
      <c r="RT41" s="165"/>
      <c r="RU41" s="165"/>
      <c r="RV41" s="165"/>
      <c r="RW41" s="165"/>
      <c r="RX41" s="165"/>
      <c r="RY41" s="165"/>
      <c r="RZ41" s="165"/>
      <c r="SA41" s="165"/>
      <c r="SB41" s="165"/>
      <c r="SC41" s="165"/>
      <c r="SD41" s="165"/>
      <c r="SE41" s="165"/>
      <c r="SF41" s="165"/>
      <c r="SG41" s="165"/>
      <c r="SH41" s="165"/>
      <c r="SI41" s="165"/>
      <c r="SJ41" s="165"/>
      <c r="SK41" s="165"/>
      <c r="SL41" s="165"/>
      <c r="SM41" s="165"/>
      <c r="SN41" s="165"/>
      <c r="SO41" s="165"/>
      <c r="SP41" s="165"/>
      <c r="SQ41" s="165"/>
      <c r="SR41" s="165"/>
      <c r="SS41" s="165"/>
      <c r="ST41" s="165"/>
      <c r="SU41" s="165"/>
      <c r="SV41" s="165"/>
      <c r="SW41" s="165"/>
      <c r="SX41" s="165"/>
      <c r="SY41" s="165"/>
      <c r="SZ41" s="165"/>
      <c r="TA41" s="165"/>
      <c r="TB41" s="165"/>
      <c r="TC41" s="165"/>
      <c r="TD41" s="165"/>
      <c r="TE41" s="165"/>
      <c r="TF41" s="165"/>
      <c r="TG41" s="165"/>
      <c r="TH41" s="165"/>
      <c r="TI41" s="165"/>
      <c r="TJ41" s="165"/>
      <c r="TK41" s="165"/>
      <c r="TL41" s="165"/>
      <c r="TM41" s="165"/>
      <c r="TN41" s="165"/>
      <c r="TO41" s="165"/>
      <c r="TP41" s="165"/>
      <c r="TQ41" s="165"/>
      <c r="TR41" s="165"/>
      <c r="TS41" s="165"/>
      <c r="TT41" s="165"/>
      <c r="TU41" s="165"/>
      <c r="TV41" s="165"/>
      <c r="TW41" s="165"/>
      <c r="TX41" s="165"/>
      <c r="TY41" s="165"/>
      <c r="TZ41" s="165"/>
      <c r="UA41" s="165"/>
      <c r="UB41" s="165"/>
      <c r="UC41" s="165"/>
      <c r="UD41" s="165"/>
      <c r="UE41" s="165"/>
      <c r="UF41" s="165"/>
      <c r="UG41" s="165"/>
      <c r="UH41" s="165"/>
      <c r="UI41" s="165"/>
      <c r="UJ41" s="165"/>
      <c r="UK41" s="165"/>
      <c r="UL41" s="165"/>
      <c r="UM41" s="165"/>
      <c r="UN41" s="165"/>
      <c r="UO41" s="165"/>
      <c r="UP41" s="165"/>
      <c r="UQ41" s="165"/>
      <c r="UR41" s="165"/>
      <c r="US41" s="165"/>
      <c r="UT41" s="165"/>
      <c r="UU41" s="165"/>
      <c r="UV41" s="165"/>
      <c r="UW41" s="165"/>
      <c r="UX41" s="165"/>
      <c r="UY41" s="165"/>
      <c r="UZ41" s="165"/>
      <c r="VA41" s="165"/>
      <c r="VB41" s="165"/>
      <c r="VC41" s="165"/>
      <c r="VD41" s="165"/>
      <c r="VE41" s="165"/>
      <c r="VF41" s="165"/>
      <c r="VG41" s="165"/>
      <c r="VH41" s="165"/>
      <c r="VI41" s="165"/>
      <c r="VJ41" s="165"/>
      <c r="VK41" s="165"/>
      <c r="VL41" s="165"/>
      <c r="VM41" s="165"/>
      <c r="VN41" s="165"/>
      <c r="VO41" s="165"/>
      <c r="VP41" s="165"/>
      <c r="VQ41" s="165"/>
      <c r="VR41" s="165"/>
      <c r="VS41" s="165"/>
      <c r="VT41" s="165"/>
      <c r="VU41" s="165"/>
      <c r="VV41" s="165"/>
      <c r="VW41" s="165"/>
      <c r="VX41" s="165"/>
      <c r="VY41" s="165"/>
      <c r="VZ41" s="165"/>
      <c r="WA41" s="165"/>
      <c r="WB41" s="165"/>
      <c r="WC41" s="165"/>
      <c r="WD41" s="165"/>
      <c r="WE41" s="165"/>
      <c r="WF41" s="165"/>
      <c r="WG41" s="165"/>
      <c r="WH41" s="165"/>
      <c r="WI41" s="165"/>
      <c r="WJ41" s="165"/>
      <c r="WK41" s="165"/>
      <c r="WL41" s="165"/>
      <c r="WM41" s="165"/>
      <c r="WN41" s="165"/>
      <c r="WO41" s="165"/>
      <c r="WP41" s="165"/>
      <c r="WQ41" s="165"/>
      <c r="WR41" s="165"/>
      <c r="WS41" s="165"/>
      <c r="WT41" s="165"/>
      <c r="WU41" s="165"/>
      <c r="WV41" s="165"/>
      <c r="WW41" s="165"/>
      <c r="WX41" s="165"/>
      <c r="WY41" s="165"/>
      <c r="WZ41" s="165"/>
      <c r="XA41" s="165"/>
      <c r="XB41" s="165"/>
      <c r="XC41" s="165"/>
      <c r="XD41" s="165"/>
      <c r="XE41" s="165"/>
      <c r="XF41" s="165"/>
      <c r="XG41" s="165"/>
      <c r="XH41" s="165"/>
      <c r="XI41" s="165"/>
      <c r="XJ41" s="165"/>
      <c r="XK41" s="165"/>
      <c r="XL41" s="165"/>
      <c r="XM41" s="165"/>
      <c r="XN41" s="165"/>
      <c r="XO41" s="165"/>
      <c r="XP41" s="165"/>
      <c r="XQ41" s="165"/>
      <c r="XR41" s="165"/>
      <c r="XS41" s="165"/>
      <c r="XT41" s="165"/>
      <c r="XU41" s="165"/>
      <c r="XV41" s="165"/>
      <c r="XW41" s="165"/>
      <c r="XX41" s="165"/>
      <c r="XY41" s="165"/>
      <c r="XZ41" s="165"/>
      <c r="YA41" s="165"/>
      <c r="YB41" s="165"/>
      <c r="YC41" s="165"/>
      <c r="YD41" s="165"/>
      <c r="YE41" s="165"/>
      <c r="YF41" s="165"/>
      <c r="YG41" s="165"/>
      <c r="YH41" s="165"/>
      <c r="YI41" s="165"/>
      <c r="YJ41" s="165"/>
      <c r="YK41" s="165"/>
      <c r="YL41" s="165"/>
      <c r="YM41" s="165"/>
      <c r="YN41" s="165"/>
      <c r="YO41" s="165"/>
      <c r="YP41" s="165"/>
      <c r="YQ41" s="165"/>
      <c r="YR41" s="165"/>
      <c r="YS41" s="165"/>
      <c r="YT41" s="165"/>
      <c r="YU41" s="165"/>
      <c r="YV41" s="165"/>
      <c r="YW41" s="165"/>
      <c r="YX41" s="165"/>
      <c r="YY41" s="165"/>
      <c r="YZ41" s="165"/>
      <c r="ZA41" s="165"/>
      <c r="ZB41" s="165"/>
      <c r="ZC41" s="165"/>
      <c r="ZD41" s="165"/>
      <c r="ZE41" s="165"/>
      <c r="ZF41" s="165"/>
      <c r="ZG41" s="165"/>
      <c r="ZH41" s="165"/>
      <c r="ZI41" s="165"/>
      <c r="ZJ41" s="165"/>
      <c r="ZK41" s="165"/>
      <c r="ZL41" s="165"/>
      <c r="ZM41" s="165"/>
      <c r="ZN41" s="165"/>
      <c r="ZO41" s="165"/>
      <c r="ZP41" s="165"/>
      <c r="ZQ41" s="165"/>
      <c r="ZR41" s="165"/>
      <c r="ZS41" s="165"/>
      <c r="ZT41" s="165"/>
      <c r="ZU41" s="165"/>
      <c r="ZV41" s="165"/>
      <c r="ZW41" s="165"/>
      <c r="ZX41" s="165"/>
      <c r="ZY41" s="165"/>
      <c r="ZZ41" s="165"/>
      <c r="AAA41" s="165"/>
      <c r="AAB41" s="165"/>
      <c r="AAC41" s="165"/>
      <c r="AAD41" s="165"/>
      <c r="AAE41" s="165"/>
      <c r="AAF41" s="165"/>
      <c r="AAG41" s="165"/>
      <c r="AAH41" s="165"/>
      <c r="AAI41" s="165"/>
      <c r="AAJ41" s="165"/>
      <c r="AAK41" s="165"/>
      <c r="AAL41" s="165"/>
      <c r="AAM41" s="165"/>
      <c r="AAN41" s="165"/>
      <c r="AAO41" s="165"/>
      <c r="AAP41" s="165"/>
      <c r="AAQ41" s="165"/>
      <c r="AAR41" s="165"/>
      <c r="AAS41" s="165"/>
      <c r="AAT41" s="165"/>
      <c r="AAU41" s="165"/>
      <c r="AAV41" s="165"/>
      <c r="AAW41" s="165"/>
      <c r="AAX41" s="165"/>
      <c r="AAY41" s="165"/>
      <c r="AAZ41" s="165"/>
      <c r="ABA41" s="165"/>
      <c r="ABB41" s="165"/>
      <c r="ABC41" s="165"/>
      <c r="ABD41" s="165"/>
      <c r="ABE41" s="165"/>
      <c r="ABF41" s="165"/>
      <c r="ABG41" s="165"/>
      <c r="ABH41" s="165"/>
      <c r="ABI41" s="165"/>
      <c r="ABJ41" s="165"/>
      <c r="ABK41" s="165"/>
      <c r="ABL41" s="165"/>
      <c r="ABM41" s="165"/>
      <c r="ABN41" s="165"/>
      <c r="ABO41" s="165"/>
      <c r="ABP41" s="165"/>
      <c r="ABQ41" s="165"/>
      <c r="ABR41" s="165"/>
      <c r="ABS41" s="165"/>
      <c r="ABT41" s="165"/>
      <c r="ABU41" s="165"/>
      <c r="ABV41" s="165"/>
      <c r="ABW41" s="165"/>
      <c r="ABX41" s="165"/>
      <c r="ABY41" s="165"/>
      <c r="ABZ41" s="165"/>
      <c r="ACA41" s="165"/>
      <c r="ACB41" s="165"/>
      <c r="ACC41" s="165"/>
      <c r="ACD41" s="165"/>
      <c r="ACE41" s="165"/>
      <c r="ACF41" s="165"/>
      <c r="ACG41" s="165"/>
      <c r="ACH41" s="165"/>
      <c r="ACI41" s="165"/>
      <c r="ACJ41" s="165"/>
      <c r="ACK41" s="165"/>
      <c r="ACL41" s="165"/>
      <c r="ACM41" s="165"/>
      <c r="ACN41" s="165"/>
      <c r="ACO41" s="165"/>
      <c r="ACP41" s="165"/>
      <c r="ACQ41" s="165"/>
      <c r="ACR41" s="165"/>
      <c r="ACS41" s="165"/>
      <c r="ACT41" s="165"/>
      <c r="ACU41" s="165"/>
      <c r="ACV41" s="165"/>
      <c r="ACW41" s="165"/>
      <c r="ACX41" s="165"/>
      <c r="ACY41" s="165"/>
      <c r="ACZ41" s="165"/>
      <c r="ADA41" s="165"/>
      <c r="ADB41" s="165"/>
      <c r="ADC41" s="165"/>
      <c r="ADD41" s="165"/>
      <c r="ADE41" s="165"/>
      <c r="ADF41" s="165"/>
      <c r="ADG41" s="165"/>
      <c r="ADH41" s="165"/>
      <c r="ADI41" s="165"/>
      <c r="ADJ41" s="165"/>
      <c r="ADK41" s="165"/>
      <c r="ADL41" s="165"/>
      <c r="ADM41" s="165"/>
      <c r="ADN41" s="165"/>
      <c r="ADO41" s="165"/>
      <c r="ADP41" s="165"/>
      <c r="ADQ41" s="165"/>
      <c r="ADR41" s="165"/>
      <c r="ADS41" s="165"/>
      <c r="ADT41" s="165"/>
      <c r="ADU41" s="165"/>
      <c r="ADV41" s="165"/>
      <c r="ADW41" s="165"/>
      <c r="ADX41" s="165"/>
      <c r="ADY41" s="165"/>
      <c r="ADZ41" s="165"/>
      <c r="AEA41" s="165"/>
      <c r="AEB41" s="165"/>
      <c r="AEC41" s="165"/>
      <c r="AED41" s="165"/>
      <c r="AEE41" s="165"/>
      <c r="AEF41" s="165"/>
      <c r="AEG41" s="165"/>
      <c r="AEH41" s="165"/>
      <c r="AEI41" s="165"/>
      <c r="AEJ41" s="165"/>
      <c r="AEK41" s="165"/>
      <c r="AEL41" s="165"/>
      <c r="AEM41" s="165"/>
      <c r="AEN41" s="165"/>
      <c r="AEO41" s="165"/>
      <c r="AEP41" s="165"/>
      <c r="AEQ41" s="165"/>
      <c r="AER41" s="165"/>
      <c r="AES41" s="165"/>
      <c r="AET41" s="165"/>
      <c r="AEU41" s="165"/>
      <c r="AEV41" s="165"/>
      <c r="AEW41" s="165"/>
      <c r="AEX41" s="165"/>
      <c r="AEY41" s="165"/>
      <c r="AEZ41" s="165"/>
      <c r="AFA41" s="165"/>
      <c r="AFB41" s="165"/>
      <c r="AFC41" s="165"/>
      <c r="AFD41" s="165"/>
      <c r="AFE41" s="165"/>
      <c r="AFF41" s="165"/>
      <c r="AFG41" s="165"/>
      <c r="AFH41" s="165"/>
      <c r="AFI41" s="165"/>
      <c r="AFJ41" s="165"/>
      <c r="AFK41" s="165"/>
      <c r="AFL41" s="165"/>
      <c r="AFM41" s="165"/>
      <c r="AFN41" s="165"/>
      <c r="AFO41" s="165"/>
      <c r="AFP41" s="165"/>
      <c r="AFQ41" s="165"/>
      <c r="AFR41" s="165"/>
      <c r="AFS41" s="165"/>
      <c r="AFT41" s="165"/>
      <c r="AFU41" s="165"/>
      <c r="AFV41" s="165"/>
      <c r="AFW41" s="165"/>
      <c r="AFX41" s="165"/>
      <c r="AFY41" s="165"/>
      <c r="AFZ41" s="165"/>
      <c r="AGA41" s="165"/>
      <c r="AGB41" s="165"/>
      <c r="AGC41" s="165"/>
      <c r="AGD41" s="165"/>
      <c r="AGE41" s="165"/>
      <c r="AGF41" s="165"/>
      <c r="AGG41" s="165"/>
      <c r="AGH41" s="165"/>
      <c r="AGI41" s="165"/>
      <c r="AGJ41" s="165"/>
      <c r="AGK41" s="165"/>
      <c r="AGL41" s="165"/>
      <c r="AGM41" s="165"/>
      <c r="AGN41" s="165"/>
      <c r="AGO41" s="165"/>
      <c r="AGP41" s="165"/>
      <c r="AGQ41" s="165"/>
      <c r="AGR41" s="165"/>
      <c r="AGS41" s="165"/>
      <c r="AGT41" s="165"/>
      <c r="AGU41" s="165"/>
      <c r="AGV41" s="165"/>
      <c r="AGW41" s="165"/>
      <c r="AGX41" s="165"/>
      <c r="AGY41" s="165"/>
      <c r="AGZ41" s="165"/>
      <c r="AHA41" s="165"/>
      <c r="AHB41" s="165"/>
      <c r="AHC41" s="165"/>
      <c r="AHD41" s="165"/>
      <c r="AHE41" s="165"/>
      <c r="AHF41" s="165"/>
      <c r="AHG41" s="165"/>
      <c r="AHH41" s="165"/>
      <c r="AHI41" s="165"/>
      <c r="AHJ41" s="165"/>
      <c r="AHK41" s="165"/>
      <c r="AHL41" s="165"/>
      <c r="AHM41" s="165"/>
      <c r="AHN41" s="165"/>
      <c r="AHO41" s="165"/>
      <c r="AHP41" s="165"/>
      <c r="AHQ41" s="165"/>
      <c r="AHR41" s="165"/>
      <c r="AHS41" s="165"/>
      <c r="AHT41" s="165"/>
      <c r="AHU41" s="165"/>
      <c r="AHV41" s="165"/>
      <c r="AHW41" s="165"/>
      <c r="AHX41" s="165"/>
      <c r="AHY41" s="165"/>
      <c r="AHZ41" s="165"/>
      <c r="AIA41" s="165"/>
      <c r="AIB41" s="165"/>
      <c r="AIC41" s="165"/>
      <c r="AID41" s="165"/>
      <c r="AIE41" s="165"/>
      <c r="AIF41" s="165"/>
      <c r="AIG41" s="165"/>
      <c r="AIH41" s="165"/>
      <c r="AII41" s="165"/>
      <c r="AIJ41" s="165"/>
      <c r="AIK41" s="165"/>
      <c r="AIL41" s="165"/>
      <c r="AIM41" s="165"/>
      <c r="AIN41" s="165"/>
      <c r="AIO41" s="165"/>
      <c r="AIP41" s="165"/>
      <c r="AIQ41" s="165"/>
      <c r="AIR41" s="165"/>
      <c r="AIS41" s="165"/>
      <c r="AIT41" s="165"/>
      <c r="AIU41" s="165"/>
      <c r="AIV41" s="165"/>
      <c r="AIW41" s="165"/>
      <c r="AIX41" s="165"/>
      <c r="AIY41" s="165"/>
      <c r="AIZ41" s="165"/>
      <c r="AJA41" s="165"/>
      <c r="AJB41" s="165"/>
      <c r="AJC41" s="165"/>
      <c r="AJD41" s="165"/>
      <c r="AJE41" s="165"/>
      <c r="AJF41" s="165"/>
      <c r="AJG41" s="165"/>
      <c r="AJH41" s="165"/>
      <c r="AJI41" s="165"/>
      <c r="AJJ41" s="165"/>
      <c r="AJK41" s="165"/>
      <c r="AJL41" s="165"/>
      <c r="AJM41" s="165"/>
      <c r="AJN41" s="165"/>
      <c r="AJO41" s="165"/>
      <c r="AJP41" s="165"/>
      <c r="AJQ41" s="165"/>
      <c r="AJR41" s="165"/>
      <c r="AJS41" s="165"/>
      <c r="AJT41" s="165"/>
      <c r="AJU41" s="165"/>
      <c r="AJV41" s="165"/>
      <c r="AJW41" s="165"/>
      <c r="AJX41" s="165"/>
      <c r="AJY41" s="165"/>
      <c r="AJZ41" s="165"/>
      <c r="AKA41" s="165"/>
      <c r="AKB41" s="165"/>
      <c r="AKC41" s="165"/>
      <c r="AKD41" s="165"/>
      <c r="AKE41" s="165"/>
      <c r="AKF41" s="165"/>
      <c r="AKG41" s="165"/>
      <c r="AKH41" s="165"/>
      <c r="AKI41" s="165"/>
      <c r="AKJ41" s="165"/>
      <c r="AKK41" s="165"/>
      <c r="AKL41" s="165"/>
      <c r="AKM41" s="165"/>
      <c r="AKN41" s="165"/>
      <c r="AKO41" s="165"/>
      <c r="AKP41" s="165"/>
      <c r="AKQ41" s="165"/>
      <c r="AKR41" s="165"/>
      <c r="AKS41" s="165"/>
      <c r="AKT41" s="165"/>
      <c r="AKU41" s="165"/>
      <c r="AKV41" s="165"/>
      <c r="AKW41" s="165"/>
      <c r="AKX41" s="165"/>
      <c r="AKY41" s="165"/>
      <c r="AKZ41" s="165"/>
      <c r="ALA41" s="165"/>
      <c r="ALB41" s="165"/>
      <c r="ALC41" s="165"/>
      <c r="ALD41" s="165"/>
      <c r="ALE41" s="165"/>
      <c r="ALF41" s="165"/>
      <c r="ALG41" s="165"/>
      <c r="ALH41" s="165"/>
      <c r="ALI41" s="165"/>
      <c r="ALJ41" s="165"/>
      <c r="ALK41" s="165"/>
      <c r="ALL41" s="165"/>
      <c r="ALM41" s="165"/>
      <c r="ALN41" s="165"/>
      <c r="ALO41" s="165"/>
      <c r="ALP41" s="165"/>
      <c r="ALQ41" s="165"/>
      <c r="ALR41" s="165"/>
      <c r="ALS41" s="165"/>
      <c r="ALT41" s="165"/>
      <c r="ALU41" s="165"/>
      <c r="ALV41" s="165"/>
      <c r="ALW41" s="165"/>
      <c r="ALX41" s="165"/>
      <c r="ALY41" s="165"/>
      <c r="ALZ41" s="165"/>
      <c r="AMA41" s="165"/>
      <c r="AMB41" s="165"/>
      <c r="AMC41" s="165"/>
      <c r="AMD41" s="165"/>
      <c r="AME41" s="165"/>
      <c r="AMF41" s="165"/>
      <c r="AMG41" s="165"/>
      <c r="AMH41" s="165"/>
      <c r="AMI41" s="165"/>
      <c r="AMJ41" s="165"/>
      <c r="AMK41" s="165"/>
      <c r="AML41" s="165"/>
      <c r="AMM41" s="165"/>
      <c r="AMN41" s="165"/>
      <c r="AMO41" s="165"/>
      <c r="AMP41" s="165"/>
      <c r="AMQ41" s="165"/>
      <c r="AMR41" s="165"/>
      <c r="AMS41" s="165"/>
      <c r="AMT41" s="165"/>
      <c r="AMU41" s="165"/>
      <c r="AMV41" s="165"/>
      <c r="AMW41" s="165"/>
      <c r="AMX41" s="165"/>
      <c r="AMY41" s="165"/>
      <c r="AMZ41" s="165"/>
      <c r="ANA41" s="165"/>
      <c r="ANB41" s="165"/>
      <c r="ANC41" s="165"/>
      <c r="AND41" s="165"/>
      <c r="ANE41" s="165"/>
      <c r="ANF41" s="165"/>
      <c r="ANG41" s="165"/>
      <c r="ANH41" s="165"/>
      <c r="ANI41" s="165"/>
      <c r="ANJ41" s="165"/>
      <c r="ANK41" s="165"/>
      <c r="ANL41" s="165"/>
      <c r="ANM41" s="165"/>
      <c r="ANN41" s="165"/>
      <c r="ANO41" s="165"/>
      <c r="ANP41" s="165"/>
      <c r="ANQ41" s="165"/>
      <c r="ANR41" s="165"/>
      <c r="ANS41" s="165"/>
      <c r="ANT41" s="165"/>
      <c r="ANU41" s="165"/>
      <c r="ANV41" s="165"/>
      <c r="ANW41" s="165"/>
      <c r="ANX41" s="165"/>
      <c r="ANY41" s="165"/>
      <c r="ANZ41" s="165"/>
      <c r="AOA41" s="165"/>
      <c r="AOB41" s="165"/>
      <c r="AOC41" s="165"/>
      <c r="AOD41" s="165"/>
      <c r="AOE41" s="165"/>
      <c r="AOF41" s="165"/>
      <c r="AOG41" s="165"/>
      <c r="AOH41" s="165"/>
      <c r="AOI41" s="165"/>
      <c r="AOJ41" s="165"/>
      <c r="AOK41" s="165"/>
      <c r="AOL41" s="165"/>
      <c r="AOM41" s="165"/>
      <c r="AON41" s="165"/>
      <c r="AOO41" s="165"/>
      <c r="AOP41" s="165"/>
      <c r="AOQ41" s="165"/>
      <c r="AOR41" s="165"/>
      <c r="AOS41" s="165"/>
      <c r="AOT41" s="165"/>
      <c r="AOU41" s="165"/>
      <c r="AOV41" s="165"/>
      <c r="AOW41" s="165"/>
      <c r="AOX41" s="165"/>
      <c r="AOY41" s="165"/>
      <c r="AOZ41" s="165"/>
      <c r="APA41" s="165"/>
      <c r="APB41" s="165"/>
      <c r="APC41" s="165"/>
      <c r="APD41" s="165"/>
      <c r="APE41" s="165"/>
      <c r="APF41" s="165"/>
      <c r="APG41" s="165"/>
      <c r="APH41" s="165"/>
      <c r="API41" s="165"/>
      <c r="APJ41" s="165"/>
      <c r="APK41" s="165"/>
      <c r="APL41" s="165"/>
      <c r="APM41" s="165"/>
      <c r="APN41" s="165"/>
      <c r="APO41" s="165"/>
      <c r="APP41" s="165"/>
      <c r="APQ41" s="165"/>
      <c r="APR41" s="165"/>
      <c r="APS41" s="165"/>
      <c r="APT41" s="165"/>
      <c r="APU41" s="165"/>
      <c r="APV41" s="165"/>
      <c r="APW41" s="165"/>
      <c r="APX41" s="165"/>
      <c r="APY41" s="165"/>
      <c r="APZ41" s="165"/>
      <c r="AQA41" s="165"/>
      <c r="AQB41" s="165"/>
      <c r="AQC41" s="165"/>
      <c r="AQD41" s="165"/>
      <c r="AQE41" s="165"/>
      <c r="AQF41" s="165"/>
      <c r="AQG41" s="165"/>
      <c r="AQH41" s="165"/>
      <c r="AQI41" s="165"/>
      <c r="AQJ41" s="165"/>
      <c r="AQK41" s="165"/>
      <c r="AQL41" s="165"/>
      <c r="AQM41" s="165"/>
      <c r="AQN41" s="165"/>
      <c r="AQO41" s="165"/>
      <c r="AQP41" s="165"/>
      <c r="AQQ41" s="165"/>
      <c r="AQR41" s="165"/>
      <c r="AQS41" s="165"/>
      <c r="AQT41" s="165"/>
      <c r="AQU41" s="165"/>
      <c r="AQV41" s="165"/>
      <c r="AQW41" s="165"/>
      <c r="AQX41" s="165"/>
      <c r="AQY41" s="165"/>
      <c r="AQZ41" s="165"/>
      <c r="ARA41" s="165"/>
      <c r="ARB41" s="165"/>
      <c r="ARC41" s="165"/>
      <c r="ARD41" s="165"/>
      <c r="ARE41" s="165"/>
      <c r="ARF41" s="165"/>
      <c r="ARG41" s="165"/>
      <c r="ARH41" s="165"/>
      <c r="ARI41" s="165"/>
      <c r="ARJ41" s="165"/>
      <c r="ARK41" s="165"/>
      <c r="ARL41" s="165"/>
      <c r="ARM41" s="165"/>
      <c r="ARN41" s="165"/>
      <c r="ARO41" s="165"/>
      <c r="ARP41" s="165"/>
      <c r="ARQ41" s="165"/>
      <c r="ARR41" s="165"/>
      <c r="ARS41" s="165"/>
      <c r="ART41" s="165"/>
      <c r="ARU41" s="165"/>
      <c r="ARV41" s="165"/>
      <c r="ARW41" s="165"/>
      <c r="ARX41" s="165"/>
      <c r="ARY41" s="165"/>
      <c r="ARZ41" s="165"/>
      <c r="ASA41" s="165"/>
      <c r="ASB41" s="165"/>
      <c r="ASC41" s="165"/>
      <c r="ASD41" s="165"/>
      <c r="ASE41" s="165"/>
      <c r="ASF41" s="165"/>
      <c r="ASG41" s="165"/>
      <c r="ASH41" s="165"/>
      <c r="ASI41" s="165"/>
      <c r="ASJ41" s="165"/>
      <c r="ASK41" s="165"/>
      <c r="ASL41" s="165"/>
      <c r="ASM41" s="165"/>
      <c r="ASN41" s="165"/>
      <c r="ASO41" s="165"/>
      <c r="ASP41" s="165"/>
      <c r="ASQ41" s="165"/>
      <c r="ASR41" s="165"/>
      <c r="ASS41" s="165"/>
      <c r="AST41" s="165"/>
      <c r="ASU41" s="165"/>
      <c r="ASV41" s="165"/>
      <c r="ASW41" s="165"/>
      <c r="ASX41" s="165"/>
      <c r="ASY41" s="165"/>
      <c r="ASZ41" s="165"/>
      <c r="ATA41" s="165"/>
      <c r="ATB41" s="165"/>
      <c r="ATC41" s="165"/>
      <c r="ATD41" s="165"/>
      <c r="ATE41" s="165"/>
      <c r="ATF41" s="165"/>
      <c r="ATG41" s="165"/>
      <c r="ATH41" s="165"/>
      <c r="ATI41" s="165"/>
      <c r="ATJ41" s="165"/>
      <c r="ATK41" s="165"/>
      <c r="ATL41" s="165"/>
      <c r="ATM41" s="165"/>
      <c r="ATN41" s="165"/>
      <c r="ATO41" s="165"/>
      <c r="ATP41" s="165"/>
      <c r="ATQ41" s="165"/>
      <c r="ATR41" s="165"/>
      <c r="ATS41" s="165"/>
      <c r="ATT41" s="165"/>
      <c r="ATU41" s="165"/>
      <c r="ATV41" s="165"/>
      <c r="ATW41" s="165"/>
      <c r="ATX41" s="165"/>
      <c r="ATY41" s="165"/>
      <c r="ATZ41" s="165"/>
      <c r="AUA41" s="165"/>
      <c r="AUB41" s="165"/>
      <c r="AUC41" s="165"/>
      <c r="AUD41" s="165"/>
      <c r="AUE41" s="165"/>
      <c r="AUF41" s="165"/>
      <c r="AUG41" s="165"/>
      <c r="AUH41" s="165"/>
      <c r="AUI41" s="165"/>
      <c r="AUJ41" s="165"/>
      <c r="AUK41" s="165"/>
      <c r="AUL41" s="165"/>
      <c r="AUM41" s="165"/>
      <c r="AUN41" s="165"/>
      <c r="AUO41" s="165"/>
      <c r="AUP41" s="165"/>
      <c r="AUQ41" s="165"/>
      <c r="AUR41" s="165"/>
      <c r="AUS41" s="165"/>
      <c r="AUT41" s="165"/>
      <c r="AUU41" s="165"/>
      <c r="AUV41" s="165"/>
      <c r="AUW41" s="165"/>
      <c r="AUX41" s="165"/>
      <c r="AUY41" s="165"/>
      <c r="AUZ41" s="165"/>
      <c r="AVA41" s="165"/>
      <c r="AVB41" s="165"/>
      <c r="AVC41" s="165"/>
      <c r="AVD41" s="165"/>
      <c r="AVE41" s="165"/>
      <c r="AVF41" s="165"/>
      <c r="AVG41" s="165"/>
      <c r="AVH41" s="165"/>
      <c r="AVI41" s="165"/>
      <c r="AVJ41" s="165"/>
      <c r="AVK41" s="165"/>
      <c r="AVL41" s="165"/>
      <c r="AVM41" s="165"/>
      <c r="AVN41" s="165"/>
      <c r="AVO41" s="165"/>
      <c r="AVP41" s="165"/>
      <c r="AVQ41" s="165"/>
      <c r="AVR41" s="165"/>
      <c r="AVS41" s="165"/>
      <c r="AVT41" s="165"/>
      <c r="AVU41" s="165"/>
      <c r="AVV41" s="165"/>
      <c r="AVW41" s="165"/>
      <c r="AVX41" s="165"/>
      <c r="AVY41" s="165"/>
      <c r="AVZ41" s="165"/>
      <c r="AWA41" s="165"/>
      <c r="AWB41" s="165"/>
      <c r="AWC41" s="165"/>
      <c r="AWD41" s="165"/>
      <c r="AWE41" s="165"/>
      <c r="AWF41" s="165"/>
      <c r="AWG41" s="165"/>
      <c r="AWH41" s="165"/>
      <c r="AWI41" s="165"/>
      <c r="AWJ41" s="165"/>
      <c r="AWK41" s="165"/>
      <c r="AWL41" s="165"/>
      <c r="AWM41" s="165"/>
      <c r="AWN41" s="165"/>
      <c r="AWO41" s="165"/>
      <c r="AWP41" s="165"/>
      <c r="AWQ41" s="165"/>
      <c r="AWR41" s="165"/>
      <c r="AWS41" s="165"/>
      <c r="AWT41" s="165"/>
      <c r="AWU41" s="165"/>
      <c r="AWV41" s="165"/>
      <c r="AWW41" s="165"/>
      <c r="AWX41" s="165"/>
      <c r="AWY41" s="165"/>
      <c r="AWZ41" s="165"/>
      <c r="AXA41" s="165"/>
      <c r="AXB41" s="165"/>
      <c r="AXC41" s="165"/>
      <c r="AXD41" s="165"/>
      <c r="AXE41" s="165"/>
      <c r="AXF41" s="165"/>
      <c r="AXG41" s="165"/>
      <c r="AXH41" s="165"/>
      <c r="AXI41" s="165"/>
      <c r="AXJ41" s="165"/>
      <c r="AXK41" s="165"/>
      <c r="AXL41" s="165"/>
      <c r="AXM41" s="165"/>
      <c r="AXN41" s="165"/>
      <c r="AXO41" s="165"/>
      <c r="AXP41" s="165"/>
      <c r="AXQ41" s="165"/>
      <c r="AXR41" s="165"/>
      <c r="AXS41" s="165"/>
      <c r="AXT41" s="165"/>
      <c r="AXU41" s="165"/>
      <c r="AXV41" s="165"/>
      <c r="AXW41" s="165"/>
      <c r="AXX41" s="165"/>
      <c r="AXY41" s="165"/>
      <c r="AXZ41" s="165"/>
      <c r="AYA41" s="165"/>
      <c r="AYB41" s="165"/>
      <c r="AYC41" s="165"/>
      <c r="AYD41" s="165"/>
      <c r="AYE41" s="165"/>
      <c r="AYF41" s="165"/>
      <c r="AYG41" s="165"/>
      <c r="AYH41" s="165"/>
      <c r="AYI41" s="165"/>
      <c r="AYJ41" s="165"/>
      <c r="AYK41" s="165"/>
      <c r="AYL41" s="165"/>
      <c r="AYM41" s="165"/>
      <c r="AYN41" s="165"/>
      <c r="AYO41" s="165"/>
      <c r="AYP41" s="165"/>
      <c r="AYQ41" s="165"/>
      <c r="AYR41" s="165"/>
      <c r="AYS41" s="165"/>
      <c r="AYT41" s="165"/>
      <c r="AYU41" s="165"/>
      <c r="AYV41" s="165"/>
      <c r="AYW41" s="165"/>
      <c r="AYX41" s="165"/>
      <c r="AYY41" s="165"/>
      <c r="AYZ41" s="165"/>
      <c r="AZA41" s="165"/>
      <c r="AZB41" s="165"/>
      <c r="AZC41" s="165"/>
      <c r="AZD41" s="165"/>
      <c r="AZE41" s="165"/>
      <c r="AZF41" s="165"/>
      <c r="AZG41" s="165"/>
      <c r="AZH41" s="165"/>
      <c r="AZI41" s="165"/>
      <c r="AZJ41" s="165"/>
      <c r="AZK41" s="165"/>
      <c r="AZL41" s="165"/>
      <c r="AZM41" s="165"/>
      <c r="AZN41" s="165"/>
      <c r="AZO41" s="165"/>
      <c r="AZP41" s="165"/>
      <c r="AZQ41" s="165"/>
      <c r="AZR41" s="165"/>
      <c r="AZS41" s="165"/>
      <c r="AZT41" s="165"/>
      <c r="AZU41" s="165"/>
      <c r="AZV41" s="165"/>
      <c r="AZW41" s="165"/>
      <c r="AZX41" s="165"/>
      <c r="AZY41" s="165"/>
      <c r="AZZ41" s="165"/>
      <c r="BAA41" s="165"/>
      <c r="BAB41" s="165"/>
      <c r="BAC41" s="165"/>
      <c r="BAD41" s="165"/>
      <c r="BAE41" s="165"/>
      <c r="BAF41" s="165"/>
      <c r="BAG41" s="165"/>
      <c r="BAH41" s="165"/>
      <c r="BAI41" s="165"/>
      <c r="BAJ41" s="165"/>
      <c r="BAK41" s="165"/>
      <c r="BAL41" s="165"/>
      <c r="BAM41" s="165"/>
      <c r="BAN41" s="165"/>
      <c r="BAO41" s="165"/>
      <c r="BAP41" s="165"/>
      <c r="BAQ41" s="165"/>
      <c r="BAR41" s="165"/>
      <c r="BAS41" s="165"/>
      <c r="BAT41" s="165"/>
      <c r="BAU41" s="165"/>
      <c r="BAV41" s="165"/>
      <c r="BAW41" s="165"/>
      <c r="BAX41" s="165"/>
      <c r="BAY41" s="165"/>
      <c r="BAZ41" s="165"/>
      <c r="BBA41" s="165"/>
      <c r="BBB41" s="165"/>
      <c r="BBC41" s="165"/>
      <c r="BBD41" s="165"/>
      <c r="BBE41" s="165"/>
      <c r="BBF41" s="165"/>
      <c r="BBG41" s="165"/>
      <c r="BBH41" s="165"/>
      <c r="BBI41" s="165"/>
      <c r="BBJ41" s="165"/>
      <c r="BBK41" s="165"/>
      <c r="BBL41" s="165"/>
      <c r="BBM41" s="165"/>
      <c r="BBN41" s="165"/>
      <c r="BBO41" s="165"/>
      <c r="BBP41" s="165"/>
      <c r="BBQ41" s="165"/>
      <c r="BBR41" s="165"/>
      <c r="BBS41" s="165"/>
      <c r="BBT41" s="165"/>
      <c r="BBU41" s="165"/>
      <c r="BBV41" s="165"/>
      <c r="BBW41" s="165"/>
      <c r="BBX41" s="165"/>
      <c r="BBY41" s="165"/>
      <c r="BBZ41" s="165"/>
      <c r="BCA41" s="165"/>
      <c r="BCB41" s="165"/>
      <c r="BCC41" s="165"/>
      <c r="BCD41" s="165"/>
      <c r="BCE41" s="165"/>
      <c r="BCF41" s="165"/>
      <c r="BCG41" s="165"/>
      <c r="BCH41" s="165"/>
      <c r="BCI41" s="165"/>
      <c r="BCJ41" s="165"/>
      <c r="BCK41" s="165"/>
      <c r="BCL41" s="165"/>
      <c r="BCM41" s="165"/>
      <c r="BCN41" s="165"/>
      <c r="BCO41" s="165"/>
      <c r="BCP41" s="165"/>
      <c r="BCQ41" s="165"/>
      <c r="BCR41" s="165"/>
      <c r="BCS41" s="165"/>
      <c r="BCT41" s="165"/>
      <c r="BCU41" s="165"/>
      <c r="BCV41" s="165"/>
      <c r="BCW41" s="165"/>
      <c r="BCX41" s="165"/>
      <c r="BCY41" s="165"/>
      <c r="BCZ41" s="165"/>
      <c r="BDA41" s="165"/>
      <c r="BDB41" s="165"/>
      <c r="BDC41" s="165"/>
      <c r="BDD41" s="165"/>
      <c r="BDE41" s="165"/>
      <c r="BDF41" s="165"/>
      <c r="BDG41" s="165"/>
      <c r="BDH41" s="165"/>
      <c r="BDI41" s="165"/>
      <c r="BDJ41" s="165"/>
      <c r="BDK41" s="165"/>
      <c r="BDL41" s="165"/>
      <c r="BDM41" s="165"/>
      <c r="BDN41" s="165"/>
      <c r="BDO41" s="165"/>
      <c r="BDP41" s="165"/>
      <c r="BDQ41" s="165"/>
      <c r="BDR41" s="165"/>
      <c r="BDS41" s="165"/>
      <c r="BDT41" s="165"/>
      <c r="BDU41" s="165"/>
      <c r="BDV41" s="165"/>
      <c r="BDW41" s="165"/>
      <c r="BDX41" s="165"/>
      <c r="BDY41" s="165"/>
      <c r="BDZ41" s="165"/>
      <c r="BEA41" s="165"/>
      <c r="BEB41" s="165"/>
      <c r="BEC41" s="165"/>
      <c r="BED41" s="165"/>
      <c r="BEE41" s="165"/>
      <c r="BEF41" s="165"/>
      <c r="BEG41" s="165"/>
      <c r="BEH41" s="165"/>
      <c r="BEI41" s="165"/>
      <c r="BEJ41" s="165"/>
      <c r="BEK41" s="165"/>
      <c r="BEL41" s="165"/>
      <c r="BEM41" s="165"/>
      <c r="BEN41" s="165"/>
      <c r="BEO41" s="165"/>
      <c r="BEP41" s="165"/>
      <c r="BEQ41" s="165"/>
      <c r="BER41" s="165"/>
      <c r="BES41" s="165"/>
      <c r="BET41" s="165"/>
      <c r="BEU41" s="165"/>
      <c r="BEV41" s="165"/>
      <c r="BEW41" s="165"/>
      <c r="BEX41" s="165"/>
      <c r="BEY41" s="165"/>
      <c r="BEZ41" s="165"/>
      <c r="BFA41" s="165"/>
      <c r="BFB41" s="165"/>
      <c r="BFC41" s="165"/>
      <c r="BFD41" s="165"/>
      <c r="BFE41" s="165"/>
      <c r="BFF41" s="165"/>
      <c r="BFG41" s="165"/>
      <c r="BFH41" s="165"/>
      <c r="BFI41" s="165"/>
      <c r="BFJ41" s="165"/>
      <c r="BFK41" s="165"/>
      <c r="BFL41" s="165"/>
      <c r="BFM41" s="165"/>
      <c r="BFN41" s="165"/>
      <c r="BFO41" s="165"/>
      <c r="BFP41" s="165"/>
      <c r="BFQ41" s="165"/>
      <c r="BFR41" s="165"/>
      <c r="BFS41" s="165"/>
      <c r="BFT41" s="165"/>
      <c r="BFU41" s="165"/>
      <c r="BFV41" s="165"/>
      <c r="BFW41" s="165"/>
      <c r="BFX41" s="165"/>
      <c r="BFY41" s="165"/>
      <c r="BFZ41" s="165"/>
      <c r="BGA41" s="165"/>
      <c r="BGB41" s="165"/>
      <c r="BGC41" s="165"/>
      <c r="BGD41" s="165"/>
      <c r="BGE41" s="165"/>
      <c r="BGF41" s="165"/>
      <c r="BGG41" s="165"/>
      <c r="BGH41" s="165"/>
      <c r="BGI41" s="165"/>
      <c r="BGJ41" s="165"/>
      <c r="BGK41" s="165"/>
      <c r="BGL41" s="165"/>
      <c r="BGM41" s="165"/>
      <c r="BGN41" s="165"/>
      <c r="BGO41" s="165"/>
      <c r="BGP41" s="165"/>
      <c r="BGQ41" s="165"/>
      <c r="BGR41" s="165"/>
      <c r="BGS41" s="165"/>
      <c r="BGT41" s="165"/>
      <c r="BGU41" s="165"/>
      <c r="BGV41" s="165"/>
      <c r="BGW41" s="165"/>
      <c r="BGX41" s="165"/>
      <c r="BGY41" s="165"/>
      <c r="BGZ41" s="165"/>
      <c r="BHA41" s="165"/>
      <c r="BHB41" s="165"/>
      <c r="BHC41" s="165"/>
      <c r="BHD41" s="165"/>
      <c r="BHE41" s="165"/>
      <c r="BHF41" s="165"/>
      <c r="BHG41" s="165"/>
      <c r="BHH41" s="165"/>
      <c r="BHI41" s="165"/>
      <c r="BHJ41" s="165"/>
      <c r="BHK41" s="165"/>
      <c r="BHL41" s="165"/>
      <c r="BHM41" s="165"/>
      <c r="BHN41" s="165"/>
      <c r="BHO41" s="165"/>
      <c r="BHP41" s="165"/>
      <c r="BHQ41" s="165"/>
      <c r="BHR41" s="165"/>
      <c r="BHS41" s="165"/>
      <c r="BHT41" s="165"/>
      <c r="BHU41" s="165"/>
      <c r="BHV41" s="165"/>
      <c r="BHW41" s="165"/>
      <c r="BHX41" s="165"/>
      <c r="BHY41" s="165"/>
      <c r="BHZ41" s="165"/>
      <c r="BIA41" s="165"/>
      <c r="BIB41" s="165"/>
      <c r="BIC41" s="165"/>
      <c r="BID41" s="165"/>
      <c r="BIE41" s="165"/>
      <c r="BIF41" s="165"/>
      <c r="BIG41" s="165"/>
      <c r="BIH41" s="165"/>
      <c r="BII41" s="165"/>
      <c r="BIJ41" s="165"/>
      <c r="BIK41" s="165"/>
      <c r="BIL41" s="165"/>
      <c r="BIM41" s="165"/>
      <c r="BIN41" s="165"/>
      <c r="BIO41" s="165"/>
      <c r="BIP41" s="165"/>
      <c r="BIQ41" s="165"/>
      <c r="BIR41" s="165"/>
      <c r="BIS41" s="165"/>
      <c r="BIT41" s="165"/>
      <c r="BIU41" s="165"/>
      <c r="BIV41" s="165"/>
      <c r="BIW41" s="165"/>
      <c r="BIX41" s="165"/>
      <c r="BIY41" s="165"/>
      <c r="BIZ41" s="165"/>
      <c r="BJA41" s="165"/>
      <c r="BJB41" s="165"/>
      <c r="BJC41" s="165"/>
      <c r="BJD41" s="165"/>
      <c r="BJE41" s="165"/>
      <c r="BJF41" s="165"/>
      <c r="BJG41" s="165"/>
      <c r="BJH41" s="165"/>
      <c r="BJI41" s="165"/>
      <c r="BJJ41" s="165"/>
      <c r="BJK41" s="165"/>
      <c r="BJL41" s="165"/>
      <c r="BJM41" s="165"/>
      <c r="BJN41" s="165"/>
      <c r="BJO41" s="165"/>
      <c r="BJP41" s="165"/>
      <c r="BJQ41" s="165"/>
      <c r="BJR41" s="165"/>
      <c r="BJS41" s="165"/>
      <c r="BJT41" s="165"/>
      <c r="BJU41" s="165"/>
      <c r="BJV41" s="165"/>
      <c r="BJW41" s="165"/>
      <c r="BJX41" s="165"/>
      <c r="BJY41" s="165"/>
      <c r="BJZ41" s="165"/>
      <c r="BKA41" s="165"/>
      <c r="BKB41" s="165"/>
      <c r="BKC41" s="165"/>
      <c r="BKD41" s="165"/>
      <c r="BKE41" s="165"/>
      <c r="BKF41" s="165"/>
      <c r="BKG41" s="165"/>
      <c r="BKH41" s="165"/>
      <c r="BKI41" s="165"/>
      <c r="BKJ41" s="165"/>
      <c r="BKK41" s="165"/>
      <c r="BKL41" s="165"/>
      <c r="BKM41" s="165"/>
      <c r="BKN41" s="165"/>
      <c r="BKO41" s="165"/>
      <c r="BKP41" s="165"/>
      <c r="BKQ41" s="165"/>
      <c r="BKR41" s="165"/>
      <c r="BKS41" s="165"/>
      <c r="BKT41" s="165"/>
      <c r="BKU41" s="165"/>
      <c r="BKV41" s="165"/>
      <c r="BKW41" s="165"/>
      <c r="BKX41" s="165"/>
      <c r="BKY41" s="165"/>
      <c r="BKZ41" s="165"/>
      <c r="BLA41" s="165"/>
      <c r="BLB41" s="165"/>
      <c r="BLC41" s="165"/>
      <c r="BLD41" s="165"/>
      <c r="BLE41" s="165"/>
      <c r="BLF41" s="165"/>
      <c r="BLG41" s="165"/>
      <c r="BLH41" s="165"/>
      <c r="BLI41" s="165"/>
      <c r="BLJ41" s="165"/>
      <c r="BLK41" s="165"/>
      <c r="BLL41" s="165"/>
      <c r="BLM41" s="165"/>
      <c r="BLN41" s="165"/>
      <c r="BLO41" s="165"/>
      <c r="BLP41" s="165"/>
      <c r="BLQ41" s="165"/>
      <c r="BLR41" s="165"/>
      <c r="BLS41" s="165"/>
      <c r="BLT41" s="165"/>
      <c r="BLU41" s="165"/>
      <c r="BLV41" s="165"/>
      <c r="BLW41" s="165"/>
      <c r="BLX41" s="165"/>
      <c r="BLY41" s="165"/>
      <c r="BLZ41" s="165"/>
      <c r="BMA41" s="165"/>
      <c r="BMB41" s="165"/>
      <c r="BMC41" s="165"/>
      <c r="BMD41" s="165"/>
      <c r="BME41" s="165"/>
      <c r="BMF41" s="165"/>
      <c r="BMG41" s="165"/>
      <c r="BMH41" s="165"/>
      <c r="BMI41" s="165"/>
      <c r="BMJ41" s="165"/>
      <c r="BMK41" s="165"/>
      <c r="BML41" s="165"/>
      <c r="BMM41" s="165"/>
      <c r="BMN41" s="165"/>
      <c r="BMO41" s="165"/>
      <c r="BMP41" s="165"/>
      <c r="BMQ41" s="165"/>
      <c r="BMR41" s="165"/>
      <c r="BMS41" s="165"/>
      <c r="BMT41" s="165"/>
      <c r="BMU41" s="165"/>
      <c r="BMV41" s="165"/>
      <c r="BMW41" s="165"/>
      <c r="BMX41" s="165"/>
      <c r="BMY41" s="165"/>
      <c r="BMZ41" s="165"/>
      <c r="BNA41" s="165"/>
      <c r="BNB41" s="165"/>
      <c r="BNC41" s="165"/>
      <c r="BND41" s="165"/>
      <c r="BNE41" s="165"/>
      <c r="BNF41" s="165"/>
      <c r="BNG41" s="165"/>
      <c r="BNH41" s="165"/>
      <c r="BNI41" s="165"/>
      <c r="BNJ41" s="165"/>
      <c r="BNK41" s="165"/>
      <c r="BNL41" s="165"/>
      <c r="BNM41" s="165"/>
      <c r="BNN41" s="165"/>
      <c r="BNO41" s="165"/>
      <c r="BNP41" s="165"/>
      <c r="BNQ41" s="165"/>
      <c r="BNR41" s="165"/>
      <c r="BNS41" s="165"/>
      <c r="BNT41" s="165"/>
      <c r="BNU41" s="165"/>
      <c r="BNV41" s="165"/>
      <c r="BNW41" s="165"/>
      <c r="BNX41" s="165"/>
      <c r="BNY41" s="165"/>
      <c r="BNZ41" s="165"/>
      <c r="BOA41" s="165"/>
      <c r="BOB41" s="165"/>
      <c r="BOC41" s="165"/>
      <c r="BOD41" s="165"/>
      <c r="BOE41" s="165"/>
      <c r="BOF41" s="165"/>
      <c r="BOG41" s="165"/>
      <c r="BOH41" s="165"/>
      <c r="BOI41" s="165"/>
      <c r="BOJ41" s="165"/>
      <c r="BOK41" s="165"/>
      <c r="BOL41" s="165"/>
      <c r="BOM41" s="165"/>
      <c r="BON41" s="165"/>
      <c r="BOO41" s="165"/>
      <c r="BOP41" s="165"/>
      <c r="BOQ41" s="165"/>
      <c r="BOR41" s="165"/>
      <c r="BOS41" s="165"/>
      <c r="BOT41" s="165"/>
      <c r="BOU41" s="165"/>
      <c r="BOV41" s="165"/>
      <c r="BOW41" s="165"/>
      <c r="BOX41" s="165"/>
      <c r="BOY41" s="165"/>
      <c r="BOZ41" s="165"/>
      <c r="BPA41" s="165"/>
      <c r="BPB41" s="165"/>
      <c r="BPC41" s="165"/>
      <c r="BPD41" s="165"/>
      <c r="BPE41" s="165"/>
      <c r="BPF41" s="165"/>
      <c r="BPG41" s="165"/>
      <c r="BPH41" s="165"/>
      <c r="BPI41" s="165"/>
      <c r="BPJ41" s="165"/>
      <c r="BPK41" s="165"/>
      <c r="BPL41" s="165"/>
      <c r="BPM41" s="165"/>
      <c r="BPN41" s="165"/>
      <c r="BPO41" s="165"/>
      <c r="BPP41" s="165"/>
      <c r="BPQ41" s="165"/>
      <c r="BPR41" s="165"/>
      <c r="BPS41" s="165"/>
      <c r="BPT41" s="165"/>
      <c r="BPU41" s="165"/>
      <c r="BPV41" s="165"/>
      <c r="BPW41" s="165"/>
      <c r="BPX41" s="165"/>
      <c r="BPY41" s="165"/>
      <c r="BPZ41" s="165"/>
      <c r="BQA41" s="165"/>
      <c r="BQB41" s="165"/>
      <c r="BQC41" s="165"/>
      <c r="BQD41" s="165"/>
      <c r="BQE41" s="165"/>
      <c r="BQF41" s="165"/>
      <c r="BQG41" s="165"/>
      <c r="BQH41" s="165"/>
      <c r="BQI41" s="165"/>
      <c r="BQJ41" s="165"/>
      <c r="BQK41" s="165"/>
      <c r="BQL41" s="165"/>
      <c r="BQM41" s="165"/>
      <c r="BQN41" s="165"/>
      <c r="BQO41" s="165"/>
      <c r="BQP41" s="165"/>
      <c r="BQQ41" s="165"/>
      <c r="BQR41" s="165"/>
      <c r="BQS41" s="165"/>
      <c r="BQT41" s="165"/>
      <c r="BQU41" s="165"/>
      <c r="BQV41" s="165"/>
      <c r="BQW41" s="165"/>
      <c r="BQX41" s="165"/>
      <c r="BQY41" s="165"/>
      <c r="BQZ41" s="165"/>
      <c r="BRA41" s="165"/>
      <c r="BRB41" s="165"/>
      <c r="BRC41" s="165"/>
      <c r="BRD41" s="165"/>
      <c r="BRE41" s="165"/>
      <c r="BRF41" s="165"/>
      <c r="BRG41" s="165"/>
      <c r="BRH41" s="165"/>
      <c r="BRI41" s="165"/>
      <c r="BRJ41" s="165"/>
      <c r="BRK41" s="165"/>
      <c r="BRL41" s="165"/>
      <c r="BRM41" s="165"/>
      <c r="BRN41" s="165"/>
      <c r="BRO41" s="165"/>
      <c r="BRP41" s="165"/>
      <c r="BRQ41" s="165"/>
      <c r="BRR41" s="165"/>
      <c r="BRS41" s="165"/>
      <c r="BRT41" s="165"/>
      <c r="BRU41" s="165"/>
      <c r="BRV41" s="165"/>
      <c r="BRW41" s="165"/>
      <c r="BRX41" s="165"/>
      <c r="BRY41" s="165"/>
      <c r="BRZ41" s="165"/>
      <c r="BSA41" s="165"/>
      <c r="BSB41" s="165"/>
      <c r="BSC41" s="165"/>
      <c r="BSD41" s="165"/>
      <c r="BSE41" s="165"/>
      <c r="BSF41" s="165"/>
      <c r="BSG41" s="165"/>
      <c r="BSH41" s="165"/>
      <c r="BSI41" s="165"/>
      <c r="BSJ41" s="165"/>
      <c r="BSK41" s="165"/>
      <c r="BSL41" s="165"/>
      <c r="BSM41" s="165"/>
      <c r="BSN41" s="165"/>
      <c r="BSO41" s="165"/>
      <c r="BSP41" s="165"/>
      <c r="BSQ41" s="165"/>
      <c r="BSR41" s="165"/>
      <c r="BSS41" s="165"/>
      <c r="BST41" s="165"/>
      <c r="BSU41" s="165"/>
      <c r="BSV41" s="165"/>
      <c r="BSW41" s="165"/>
      <c r="BSX41" s="165"/>
      <c r="BSY41" s="165"/>
      <c r="BSZ41" s="165"/>
      <c r="BTA41" s="165"/>
      <c r="BTB41" s="165"/>
      <c r="BTC41" s="165"/>
      <c r="BTD41" s="165"/>
      <c r="BTE41" s="165"/>
      <c r="BTF41" s="165"/>
      <c r="BTG41" s="165"/>
      <c r="BTH41" s="165"/>
      <c r="BTI41" s="165"/>
      <c r="BTJ41" s="165"/>
      <c r="BTK41" s="165"/>
      <c r="BTL41" s="165"/>
      <c r="BTM41" s="165"/>
      <c r="BTN41" s="165"/>
      <c r="BTO41" s="165"/>
      <c r="BTP41" s="165"/>
      <c r="BTQ41" s="165"/>
      <c r="BTR41" s="165"/>
      <c r="BTS41" s="165"/>
      <c r="BTT41" s="165"/>
      <c r="BTU41" s="165"/>
      <c r="BTV41" s="165"/>
      <c r="BTW41" s="165"/>
      <c r="BTX41" s="165"/>
      <c r="BTY41" s="165"/>
      <c r="BTZ41" s="165"/>
      <c r="BUA41" s="165"/>
      <c r="BUB41" s="165"/>
      <c r="BUC41" s="165"/>
      <c r="BUD41" s="165"/>
      <c r="BUE41" s="165"/>
      <c r="BUF41" s="165"/>
      <c r="BUG41" s="165"/>
      <c r="BUH41" s="165"/>
      <c r="BUI41" s="165"/>
      <c r="BUJ41" s="165"/>
      <c r="BUK41" s="165"/>
      <c r="BUL41" s="165"/>
      <c r="BUM41" s="165"/>
      <c r="BUN41" s="165"/>
      <c r="BUO41" s="165"/>
      <c r="BUP41" s="165"/>
      <c r="BUQ41" s="165"/>
      <c r="BUR41" s="165"/>
      <c r="BUS41" s="165"/>
      <c r="BUT41" s="165"/>
      <c r="BUU41" s="165"/>
      <c r="BUV41" s="165"/>
      <c r="BUW41" s="165"/>
      <c r="BUX41" s="165"/>
      <c r="BUY41" s="165"/>
      <c r="BUZ41" s="165"/>
      <c r="BVA41" s="165"/>
      <c r="BVB41" s="165"/>
      <c r="BVC41" s="165"/>
      <c r="BVD41" s="165"/>
      <c r="BVE41" s="165"/>
      <c r="BVF41" s="165"/>
      <c r="BVG41" s="165"/>
      <c r="BVH41" s="165"/>
      <c r="BVI41" s="165"/>
      <c r="BVJ41" s="165"/>
      <c r="BVK41" s="165"/>
      <c r="BVL41" s="165"/>
      <c r="BVM41" s="165"/>
      <c r="BVN41" s="165"/>
      <c r="BVO41" s="165"/>
      <c r="BVP41" s="165"/>
      <c r="BVQ41" s="165"/>
      <c r="BVR41" s="165"/>
      <c r="BVS41" s="165"/>
      <c r="BVT41" s="165"/>
      <c r="BVU41" s="165"/>
      <c r="BVV41" s="165"/>
      <c r="BVW41" s="165"/>
      <c r="BVX41" s="165"/>
      <c r="BVY41" s="165"/>
      <c r="BVZ41" s="165"/>
      <c r="BWA41" s="165"/>
      <c r="BWB41" s="165"/>
      <c r="BWC41" s="165"/>
      <c r="BWD41" s="165"/>
      <c r="BWE41" s="165"/>
      <c r="BWF41" s="165"/>
      <c r="BWG41" s="165"/>
      <c r="BWH41" s="165"/>
      <c r="BWI41" s="165"/>
      <c r="BWJ41" s="165"/>
      <c r="BWK41" s="165"/>
      <c r="BWL41" s="165"/>
      <c r="BWM41" s="165"/>
      <c r="BWN41" s="165"/>
      <c r="BWO41" s="165"/>
      <c r="BWP41" s="165"/>
      <c r="BWQ41" s="165"/>
      <c r="BWR41" s="165"/>
      <c r="BWS41" s="165"/>
      <c r="BWT41" s="165"/>
      <c r="BWU41" s="165"/>
      <c r="BWV41" s="165"/>
      <c r="BWW41" s="165"/>
      <c r="BWX41" s="165"/>
      <c r="BWY41" s="165"/>
      <c r="BWZ41" s="165"/>
      <c r="BXA41" s="165"/>
      <c r="BXB41" s="165"/>
      <c r="BXC41" s="165"/>
      <c r="BXD41" s="165"/>
      <c r="BXE41" s="165"/>
      <c r="BXF41" s="165"/>
      <c r="BXG41" s="165"/>
      <c r="BXH41" s="165"/>
      <c r="BXI41" s="165"/>
      <c r="BXJ41" s="165"/>
      <c r="BXK41" s="165"/>
      <c r="BXL41" s="165"/>
      <c r="BXM41" s="165"/>
      <c r="BXN41" s="165"/>
      <c r="BXO41" s="165"/>
      <c r="BXP41" s="165"/>
      <c r="BXQ41" s="165"/>
      <c r="BXR41" s="165"/>
      <c r="BXS41" s="165"/>
      <c r="BXT41" s="165"/>
      <c r="BXU41" s="165"/>
      <c r="BXV41" s="165"/>
      <c r="BXW41" s="165"/>
      <c r="BXX41" s="165"/>
      <c r="BXY41" s="165"/>
      <c r="BXZ41" s="165"/>
      <c r="BYA41" s="165"/>
      <c r="BYB41" s="165"/>
      <c r="BYC41" s="165"/>
      <c r="BYD41" s="165"/>
      <c r="BYE41" s="165"/>
      <c r="BYF41" s="165"/>
      <c r="BYG41" s="165"/>
      <c r="BYH41" s="165"/>
      <c r="BYI41" s="165"/>
      <c r="BYJ41" s="165"/>
      <c r="BYK41" s="165"/>
      <c r="BYL41" s="165"/>
      <c r="BYM41" s="165"/>
      <c r="BYN41" s="165"/>
      <c r="BYO41" s="165"/>
      <c r="BYP41" s="165"/>
      <c r="BYQ41" s="165"/>
      <c r="BYR41" s="165"/>
      <c r="BYS41" s="165"/>
      <c r="BYT41" s="165"/>
      <c r="BYU41" s="165"/>
      <c r="BYV41" s="165"/>
      <c r="BYW41" s="165"/>
      <c r="BYX41" s="165"/>
      <c r="BYY41" s="165"/>
      <c r="BYZ41" s="165"/>
      <c r="BZA41" s="165"/>
      <c r="BZB41" s="165"/>
      <c r="BZC41" s="165"/>
      <c r="BZD41" s="165"/>
      <c r="BZE41" s="165"/>
      <c r="BZF41" s="165"/>
      <c r="BZG41" s="165"/>
      <c r="BZH41" s="165"/>
      <c r="BZI41" s="165"/>
      <c r="BZJ41" s="165"/>
      <c r="BZK41" s="165"/>
      <c r="BZL41" s="165"/>
      <c r="BZM41" s="165"/>
      <c r="BZN41" s="165"/>
      <c r="BZO41" s="165"/>
      <c r="BZP41" s="165"/>
      <c r="BZQ41" s="165"/>
      <c r="BZR41" s="165"/>
      <c r="BZS41" s="165"/>
      <c r="BZT41" s="165"/>
      <c r="BZU41" s="165"/>
      <c r="BZV41" s="165"/>
      <c r="BZW41" s="165"/>
      <c r="BZX41" s="165"/>
      <c r="BZY41" s="165"/>
      <c r="BZZ41" s="165"/>
      <c r="CAA41" s="165"/>
      <c r="CAB41" s="165"/>
      <c r="CAC41" s="165"/>
      <c r="CAD41" s="165"/>
      <c r="CAE41" s="165"/>
      <c r="CAF41" s="165"/>
      <c r="CAG41" s="165"/>
      <c r="CAH41" s="165"/>
      <c r="CAI41" s="165"/>
      <c r="CAJ41" s="165"/>
      <c r="CAK41" s="165"/>
      <c r="CAL41" s="165"/>
      <c r="CAM41" s="165"/>
      <c r="CAN41" s="165"/>
      <c r="CAO41" s="165"/>
      <c r="CAP41" s="165"/>
      <c r="CAQ41" s="165"/>
      <c r="CAR41" s="165"/>
      <c r="CAS41" s="165"/>
      <c r="CAT41" s="165"/>
      <c r="CAU41" s="165"/>
      <c r="CAV41" s="165"/>
      <c r="CAW41" s="165"/>
      <c r="CAX41" s="165"/>
      <c r="CAY41" s="165"/>
      <c r="CAZ41" s="165"/>
      <c r="CBA41" s="165"/>
      <c r="CBB41" s="165"/>
      <c r="CBC41" s="165"/>
      <c r="CBD41" s="165"/>
      <c r="CBE41" s="165"/>
      <c r="CBF41" s="165"/>
      <c r="CBG41" s="165"/>
      <c r="CBH41" s="165"/>
      <c r="CBI41" s="165"/>
      <c r="CBJ41" s="165"/>
      <c r="CBK41" s="165"/>
      <c r="CBL41" s="165"/>
      <c r="CBM41" s="165"/>
      <c r="CBN41" s="165"/>
      <c r="CBO41" s="165"/>
      <c r="CBP41" s="165"/>
      <c r="CBQ41" s="165"/>
      <c r="CBR41" s="165"/>
      <c r="CBS41" s="165"/>
      <c r="CBT41" s="165"/>
      <c r="CBU41" s="165"/>
      <c r="CBV41" s="165"/>
      <c r="CBW41" s="165"/>
      <c r="CBX41" s="165"/>
      <c r="CBY41" s="165"/>
      <c r="CBZ41" s="165"/>
      <c r="CCA41" s="165"/>
      <c r="CCB41" s="165"/>
      <c r="CCC41" s="165"/>
      <c r="CCD41" s="165"/>
      <c r="CCE41" s="165"/>
      <c r="CCF41" s="165"/>
      <c r="CCG41" s="165"/>
      <c r="CCH41" s="165"/>
      <c r="CCI41" s="165"/>
      <c r="CCJ41" s="165"/>
      <c r="CCK41" s="165"/>
      <c r="CCL41" s="165"/>
      <c r="CCM41" s="165"/>
      <c r="CCN41" s="165"/>
      <c r="CCO41" s="165"/>
      <c r="CCP41" s="165"/>
      <c r="CCQ41" s="165"/>
      <c r="CCR41" s="165"/>
      <c r="CCS41" s="165"/>
      <c r="CCT41" s="165"/>
      <c r="CCU41" s="165"/>
      <c r="CCV41" s="165"/>
      <c r="CCW41" s="165"/>
      <c r="CCX41" s="165"/>
      <c r="CCY41" s="165"/>
      <c r="CCZ41" s="165"/>
      <c r="CDA41" s="165"/>
      <c r="CDB41" s="165"/>
      <c r="CDC41" s="165"/>
      <c r="CDD41" s="165"/>
      <c r="CDE41" s="165"/>
      <c r="CDF41" s="165"/>
      <c r="CDG41" s="165"/>
      <c r="CDH41" s="165"/>
      <c r="CDI41" s="165"/>
      <c r="CDJ41" s="165"/>
      <c r="CDK41" s="165"/>
      <c r="CDL41" s="165"/>
      <c r="CDM41" s="165"/>
      <c r="CDN41" s="165"/>
      <c r="CDO41" s="165"/>
      <c r="CDP41" s="165"/>
      <c r="CDQ41" s="165"/>
      <c r="CDR41" s="165"/>
      <c r="CDS41" s="165"/>
      <c r="CDT41" s="165"/>
      <c r="CDU41" s="165"/>
      <c r="CDV41" s="165"/>
      <c r="CDW41" s="165"/>
      <c r="CDX41" s="165"/>
      <c r="CDY41" s="165"/>
      <c r="CDZ41" s="165"/>
      <c r="CEA41" s="165"/>
      <c r="CEB41" s="165"/>
      <c r="CEC41" s="165"/>
      <c r="CED41" s="165"/>
      <c r="CEE41" s="165"/>
      <c r="CEF41" s="165"/>
      <c r="CEG41" s="165"/>
      <c r="CEH41" s="165"/>
      <c r="CEI41" s="165"/>
      <c r="CEJ41" s="165"/>
      <c r="CEK41" s="165"/>
      <c r="CEL41" s="165"/>
      <c r="CEM41" s="165"/>
      <c r="CEN41" s="165"/>
      <c r="CEO41" s="165"/>
      <c r="CEP41" s="165"/>
      <c r="CEQ41" s="165"/>
      <c r="CER41" s="165"/>
      <c r="CES41" s="165"/>
      <c r="CET41" s="165"/>
      <c r="CEU41" s="165"/>
      <c r="CEV41" s="165"/>
      <c r="CEW41" s="165"/>
      <c r="CEX41" s="165"/>
      <c r="CEY41" s="165"/>
      <c r="CEZ41" s="165"/>
      <c r="CFA41" s="165"/>
      <c r="CFB41" s="165"/>
      <c r="CFC41" s="165"/>
      <c r="CFD41" s="165"/>
      <c r="CFE41" s="165"/>
      <c r="CFF41" s="165"/>
      <c r="CFG41" s="165"/>
      <c r="CFH41" s="165"/>
      <c r="CFI41" s="165"/>
      <c r="CFJ41" s="165"/>
      <c r="CFK41" s="165"/>
      <c r="CFL41" s="165"/>
      <c r="CFM41" s="165"/>
      <c r="CFN41" s="165"/>
      <c r="CFO41" s="165"/>
      <c r="CFP41" s="165"/>
      <c r="CFQ41" s="165"/>
      <c r="CFR41" s="165"/>
      <c r="CFS41" s="165"/>
      <c r="CFT41" s="165"/>
      <c r="CFU41" s="165"/>
      <c r="CFV41" s="165"/>
      <c r="CFW41" s="165"/>
      <c r="CFX41" s="165"/>
      <c r="CFY41" s="165"/>
      <c r="CFZ41" s="165"/>
      <c r="CGA41" s="165"/>
      <c r="CGB41" s="165"/>
      <c r="CGC41" s="165"/>
      <c r="CGD41" s="165"/>
      <c r="CGE41" s="165"/>
      <c r="CGF41" s="165"/>
      <c r="CGG41" s="165"/>
      <c r="CGH41" s="165"/>
      <c r="CGI41" s="165"/>
      <c r="CGJ41" s="165"/>
      <c r="CGK41" s="165"/>
      <c r="CGL41" s="165"/>
      <c r="CGM41" s="165"/>
      <c r="CGN41" s="165"/>
      <c r="CGO41" s="165"/>
      <c r="CGP41" s="165"/>
      <c r="CGQ41" s="165"/>
      <c r="CGR41" s="165"/>
      <c r="CGS41" s="165"/>
      <c r="CGT41" s="165"/>
      <c r="CGU41" s="165"/>
      <c r="CGV41" s="165"/>
      <c r="CGW41" s="165"/>
      <c r="CGX41" s="165"/>
      <c r="CGY41" s="165"/>
      <c r="CGZ41" s="165"/>
      <c r="CHA41" s="165"/>
      <c r="CHB41" s="165"/>
      <c r="CHC41" s="165"/>
      <c r="CHD41" s="165"/>
      <c r="CHE41" s="165"/>
      <c r="CHF41" s="165"/>
      <c r="CHG41" s="165"/>
      <c r="CHH41" s="165"/>
      <c r="CHI41" s="165"/>
      <c r="CHJ41" s="165"/>
      <c r="CHK41" s="165"/>
      <c r="CHL41" s="165"/>
      <c r="CHM41" s="165"/>
      <c r="CHN41" s="165"/>
      <c r="CHO41" s="165"/>
      <c r="CHP41" s="165"/>
      <c r="CHQ41" s="165"/>
      <c r="CHR41" s="165"/>
      <c r="CHS41" s="165"/>
      <c r="CHT41" s="165"/>
      <c r="CHU41" s="165"/>
      <c r="CHV41" s="165"/>
      <c r="CHW41" s="165"/>
      <c r="CHX41" s="165"/>
      <c r="CHY41" s="165"/>
      <c r="CHZ41" s="165"/>
      <c r="CIA41" s="165"/>
      <c r="CIB41" s="165"/>
      <c r="CIC41" s="165"/>
      <c r="CID41" s="165"/>
      <c r="CIE41" s="165"/>
      <c r="CIF41" s="165"/>
      <c r="CIG41" s="165"/>
      <c r="CIH41" s="165"/>
      <c r="CII41" s="165"/>
      <c r="CIJ41" s="165"/>
      <c r="CIK41" s="165"/>
      <c r="CIL41" s="165"/>
      <c r="CIM41" s="165"/>
      <c r="CIN41" s="165"/>
      <c r="CIO41" s="165"/>
      <c r="CIP41" s="165"/>
      <c r="CIQ41" s="165"/>
      <c r="CIR41" s="165"/>
      <c r="CIS41" s="165"/>
      <c r="CIT41" s="165"/>
      <c r="CIU41" s="165"/>
      <c r="CIV41" s="165"/>
      <c r="CIW41" s="165"/>
      <c r="CIX41" s="165"/>
      <c r="CIY41" s="165"/>
      <c r="CIZ41" s="165"/>
      <c r="CJA41" s="165"/>
      <c r="CJB41" s="165"/>
      <c r="CJC41" s="165"/>
      <c r="CJD41" s="165"/>
      <c r="CJE41" s="165"/>
      <c r="CJF41" s="165"/>
      <c r="CJG41" s="165"/>
      <c r="CJH41" s="165"/>
      <c r="CJI41" s="165"/>
      <c r="CJJ41" s="165"/>
      <c r="CJK41" s="165"/>
      <c r="CJL41" s="165"/>
      <c r="CJM41" s="165"/>
      <c r="CJN41" s="165"/>
      <c r="CJO41" s="165"/>
      <c r="CJP41" s="165"/>
      <c r="CJQ41" s="165"/>
      <c r="CJR41" s="165"/>
      <c r="CJS41" s="165"/>
      <c r="CJT41" s="165"/>
      <c r="CJU41" s="165"/>
      <c r="CJV41" s="165"/>
      <c r="CJW41" s="165"/>
      <c r="CJX41" s="165"/>
      <c r="CJY41" s="165"/>
      <c r="CJZ41" s="165"/>
      <c r="CKA41" s="165"/>
      <c r="CKB41" s="165"/>
      <c r="CKC41" s="165"/>
      <c r="CKD41" s="165"/>
      <c r="CKE41" s="165"/>
      <c r="CKF41" s="165"/>
      <c r="CKG41" s="165"/>
      <c r="CKH41" s="165"/>
      <c r="CKI41" s="165"/>
      <c r="CKJ41" s="165"/>
      <c r="CKK41" s="165"/>
      <c r="CKL41" s="165"/>
      <c r="CKM41" s="165"/>
      <c r="CKN41" s="165"/>
      <c r="CKO41" s="165"/>
      <c r="CKP41" s="165"/>
      <c r="CKQ41" s="165"/>
      <c r="CKR41" s="165"/>
      <c r="CKS41" s="165"/>
      <c r="CKT41" s="165"/>
      <c r="CKU41" s="165"/>
      <c r="CKV41" s="165"/>
      <c r="CKW41" s="165"/>
      <c r="CKX41" s="165"/>
      <c r="CKY41" s="165"/>
      <c r="CKZ41" s="165"/>
      <c r="CLA41" s="165"/>
      <c r="CLB41" s="165"/>
      <c r="CLC41" s="165"/>
      <c r="CLD41" s="165"/>
      <c r="CLE41" s="165"/>
      <c r="CLF41" s="165"/>
      <c r="CLG41" s="165"/>
      <c r="CLH41" s="165"/>
      <c r="CLI41" s="165"/>
      <c r="CLJ41" s="165"/>
      <c r="CLK41" s="165"/>
      <c r="CLL41" s="165"/>
      <c r="CLM41" s="165"/>
      <c r="CLN41" s="165"/>
      <c r="CLO41" s="165"/>
      <c r="CLP41" s="165"/>
      <c r="CLQ41" s="165"/>
      <c r="CLR41" s="165"/>
      <c r="CLS41" s="165"/>
      <c r="CLT41" s="165"/>
      <c r="CLU41" s="165"/>
      <c r="CLV41" s="165"/>
      <c r="CLW41" s="165"/>
      <c r="CLX41" s="165"/>
      <c r="CLY41" s="165"/>
      <c r="CLZ41" s="165"/>
      <c r="CMA41" s="165"/>
      <c r="CMB41" s="165"/>
      <c r="CMC41" s="165"/>
      <c r="CMD41" s="165"/>
      <c r="CME41" s="165"/>
      <c r="CMF41" s="165"/>
      <c r="CMG41" s="165"/>
      <c r="CMH41" s="165"/>
      <c r="CMI41" s="165"/>
      <c r="CMJ41" s="165"/>
      <c r="CMK41" s="165"/>
      <c r="CML41" s="165"/>
      <c r="CMM41" s="165"/>
      <c r="CMN41" s="165"/>
      <c r="CMO41" s="165"/>
      <c r="CMP41" s="165"/>
      <c r="CMQ41" s="165"/>
      <c r="CMR41" s="165"/>
      <c r="CMS41" s="165"/>
      <c r="CMT41" s="165"/>
      <c r="CMU41" s="165"/>
      <c r="CMV41" s="165"/>
      <c r="CMW41" s="165"/>
      <c r="CMX41" s="165"/>
      <c r="CMY41" s="165"/>
      <c r="CMZ41" s="165"/>
      <c r="CNA41" s="165"/>
      <c r="CNB41" s="165"/>
      <c r="CNC41" s="165"/>
      <c r="CND41" s="165"/>
      <c r="CNE41" s="165"/>
      <c r="CNF41" s="165"/>
      <c r="CNG41" s="165"/>
      <c r="CNH41" s="165"/>
      <c r="CNI41" s="165"/>
      <c r="CNJ41" s="165"/>
      <c r="CNK41" s="165"/>
      <c r="CNL41" s="165"/>
      <c r="CNM41" s="165"/>
      <c r="CNN41" s="165"/>
      <c r="CNO41" s="165"/>
      <c r="CNP41" s="165"/>
      <c r="CNQ41" s="165"/>
      <c r="CNR41" s="165"/>
      <c r="CNS41" s="165"/>
      <c r="CNT41" s="165"/>
      <c r="CNU41" s="165"/>
      <c r="CNV41" s="165"/>
      <c r="CNW41" s="165"/>
      <c r="CNX41" s="165"/>
      <c r="CNY41" s="165"/>
      <c r="CNZ41" s="165"/>
      <c r="COA41" s="165"/>
      <c r="COB41" s="165"/>
      <c r="COC41" s="165"/>
      <c r="COD41" s="165"/>
      <c r="COE41" s="165"/>
      <c r="COF41" s="165"/>
      <c r="COG41" s="165"/>
      <c r="COH41" s="165"/>
      <c r="COI41" s="165"/>
      <c r="COJ41" s="165"/>
      <c r="COK41" s="165"/>
      <c r="COL41" s="165"/>
      <c r="COM41" s="165"/>
      <c r="CON41" s="165"/>
      <c r="COO41" s="165"/>
      <c r="COP41" s="165"/>
      <c r="COQ41" s="165"/>
      <c r="COR41" s="165"/>
      <c r="COS41" s="165"/>
      <c r="COT41" s="165"/>
      <c r="COU41" s="165"/>
      <c r="COV41" s="165"/>
      <c r="COW41" s="165"/>
      <c r="COX41" s="165"/>
      <c r="COY41" s="165"/>
      <c r="COZ41" s="165"/>
      <c r="CPA41" s="165"/>
      <c r="CPB41" s="165"/>
      <c r="CPC41" s="165"/>
      <c r="CPD41" s="165"/>
      <c r="CPE41" s="165"/>
      <c r="CPF41" s="165"/>
      <c r="CPG41" s="165"/>
      <c r="CPH41" s="165"/>
      <c r="CPI41" s="165"/>
      <c r="CPJ41" s="165"/>
      <c r="CPK41" s="165"/>
      <c r="CPL41" s="165"/>
      <c r="CPM41" s="165"/>
      <c r="CPN41" s="165"/>
      <c r="CPO41" s="165"/>
      <c r="CPP41" s="165"/>
      <c r="CPQ41" s="165"/>
      <c r="CPR41" s="165"/>
      <c r="CPS41" s="165"/>
      <c r="CPT41" s="165"/>
      <c r="CPU41" s="165"/>
      <c r="CPV41" s="165"/>
      <c r="CPW41" s="165"/>
      <c r="CPX41" s="165"/>
      <c r="CPY41" s="165"/>
      <c r="CPZ41" s="165"/>
      <c r="CQA41" s="165"/>
      <c r="CQB41" s="165"/>
      <c r="CQC41" s="165"/>
      <c r="CQD41" s="165"/>
      <c r="CQE41" s="165"/>
      <c r="CQF41" s="165"/>
      <c r="CQG41" s="165"/>
      <c r="CQH41" s="165"/>
      <c r="CQI41" s="165"/>
      <c r="CQJ41" s="165"/>
      <c r="CQK41" s="165"/>
      <c r="CQL41" s="165"/>
      <c r="CQM41" s="165"/>
      <c r="CQN41" s="165"/>
      <c r="CQO41" s="165"/>
      <c r="CQP41" s="165"/>
      <c r="CQQ41" s="165"/>
      <c r="CQR41" s="165"/>
      <c r="CQS41" s="165"/>
      <c r="CQT41" s="165"/>
      <c r="CQU41" s="165"/>
      <c r="CQV41" s="165"/>
      <c r="CQW41" s="165"/>
      <c r="CQX41" s="165"/>
      <c r="CQY41" s="165"/>
      <c r="CQZ41" s="165"/>
      <c r="CRA41" s="165"/>
      <c r="CRB41" s="165"/>
      <c r="CRC41" s="165"/>
      <c r="CRD41" s="165"/>
      <c r="CRE41" s="165"/>
      <c r="CRF41" s="165"/>
      <c r="CRG41" s="165"/>
      <c r="CRH41" s="165"/>
      <c r="CRI41" s="165"/>
      <c r="CRJ41" s="165"/>
      <c r="CRK41" s="165"/>
      <c r="CRL41" s="165"/>
      <c r="CRM41" s="165"/>
      <c r="CRN41" s="165"/>
      <c r="CRO41" s="165"/>
      <c r="CRP41" s="165"/>
      <c r="CRQ41" s="165"/>
      <c r="CRR41" s="165"/>
      <c r="CRS41" s="165"/>
      <c r="CRT41" s="165"/>
      <c r="CRU41" s="165"/>
      <c r="CRV41" s="165"/>
      <c r="CRW41" s="165"/>
      <c r="CRX41" s="165"/>
      <c r="CRY41" s="165"/>
      <c r="CRZ41" s="165"/>
      <c r="CSA41" s="165"/>
      <c r="CSB41" s="165"/>
      <c r="CSC41" s="165"/>
      <c r="CSD41" s="165"/>
      <c r="CSE41" s="165"/>
      <c r="CSF41" s="165"/>
      <c r="CSG41" s="165"/>
      <c r="CSH41" s="165"/>
      <c r="CSI41" s="165"/>
      <c r="CSJ41" s="165"/>
      <c r="CSK41" s="165"/>
      <c r="CSL41" s="165"/>
      <c r="CSM41" s="165"/>
      <c r="CSN41" s="165"/>
      <c r="CSO41" s="165"/>
      <c r="CSP41" s="165"/>
      <c r="CSQ41" s="165"/>
      <c r="CSR41" s="165"/>
      <c r="CSS41" s="165"/>
      <c r="CST41" s="165"/>
      <c r="CSU41" s="165"/>
      <c r="CSV41" s="165"/>
      <c r="CSW41" s="165"/>
      <c r="CSX41" s="165"/>
      <c r="CSY41" s="165"/>
      <c r="CSZ41" s="165"/>
      <c r="CTA41" s="165"/>
      <c r="CTB41" s="165"/>
      <c r="CTC41" s="165"/>
      <c r="CTD41" s="165"/>
      <c r="CTE41" s="165"/>
      <c r="CTF41" s="165"/>
      <c r="CTG41" s="165"/>
      <c r="CTH41" s="165"/>
      <c r="CTI41" s="165"/>
      <c r="CTJ41" s="165"/>
      <c r="CTK41" s="165"/>
      <c r="CTL41" s="165"/>
      <c r="CTM41" s="165"/>
      <c r="CTN41" s="165"/>
      <c r="CTO41" s="165"/>
      <c r="CTP41" s="165"/>
      <c r="CTQ41" s="165"/>
      <c r="CTR41" s="165"/>
      <c r="CTS41" s="165"/>
      <c r="CTT41" s="165"/>
      <c r="CTU41" s="165"/>
      <c r="CTV41" s="165"/>
      <c r="CTW41" s="165"/>
      <c r="CTX41" s="165"/>
      <c r="CTY41" s="165"/>
      <c r="CTZ41" s="165"/>
      <c r="CUA41" s="165"/>
      <c r="CUB41" s="165"/>
      <c r="CUC41" s="165"/>
      <c r="CUD41" s="165"/>
      <c r="CUE41" s="165"/>
      <c r="CUF41" s="165"/>
      <c r="CUG41" s="165"/>
      <c r="CUH41" s="165"/>
      <c r="CUI41" s="165"/>
      <c r="CUJ41" s="165"/>
      <c r="CUK41" s="165"/>
      <c r="CUL41" s="165"/>
      <c r="CUM41" s="165"/>
      <c r="CUN41" s="165"/>
      <c r="CUO41" s="165"/>
      <c r="CUP41" s="165"/>
      <c r="CUQ41" s="165"/>
      <c r="CUR41" s="165"/>
      <c r="CUS41" s="165"/>
      <c r="CUT41" s="165"/>
      <c r="CUU41" s="165"/>
      <c r="CUV41" s="165"/>
      <c r="CUW41" s="165"/>
      <c r="CUX41" s="165"/>
      <c r="CUY41" s="165"/>
      <c r="CUZ41" s="165"/>
      <c r="CVA41" s="165"/>
      <c r="CVB41" s="165"/>
      <c r="CVC41" s="165"/>
      <c r="CVD41" s="165"/>
      <c r="CVE41" s="165"/>
      <c r="CVF41" s="165"/>
      <c r="CVG41" s="165"/>
      <c r="CVH41" s="165"/>
      <c r="CVI41" s="165"/>
      <c r="CVJ41" s="165"/>
      <c r="CVK41" s="165"/>
      <c r="CVL41" s="165"/>
      <c r="CVM41" s="165"/>
      <c r="CVN41" s="165"/>
      <c r="CVO41" s="165"/>
      <c r="CVP41" s="165"/>
      <c r="CVQ41" s="165"/>
      <c r="CVR41" s="165"/>
      <c r="CVS41" s="165"/>
      <c r="CVT41" s="165"/>
      <c r="CVU41" s="165"/>
      <c r="CVV41" s="165"/>
      <c r="CVW41" s="165"/>
      <c r="CVX41" s="165"/>
      <c r="CVY41" s="165"/>
      <c r="CVZ41" s="165"/>
      <c r="CWA41" s="165"/>
      <c r="CWB41" s="165"/>
      <c r="CWC41" s="165"/>
      <c r="CWD41" s="165"/>
      <c r="CWE41" s="165"/>
      <c r="CWF41" s="165"/>
      <c r="CWG41" s="165"/>
      <c r="CWH41" s="165"/>
      <c r="CWI41" s="165"/>
      <c r="CWJ41" s="165"/>
      <c r="CWK41" s="165"/>
      <c r="CWL41" s="165"/>
      <c r="CWM41" s="165"/>
      <c r="CWN41" s="165"/>
      <c r="CWO41" s="165"/>
      <c r="CWP41" s="165"/>
      <c r="CWQ41" s="165"/>
      <c r="CWR41" s="165"/>
      <c r="CWS41" s="165"/>
      <c r="CWT41" s="165"/>
      <c r="CWU41" s="165"/>
      <c r="CWV41" s="165"/>
      <c r="CWW41" s="165"/>
      <c r="CWX41" s="165"/>
      <c r="CWY41" s="165"/>
      <c r="CWZ41" s="165"/>
      <c r="CXA41" s="165"/>
      <c r="CXB41" s="165"/>
      <c r="CXC41" s="165"/>
      <c r="CXD41" s="165"/>
      <c r="CXE41" s="165"/>
      <c r="CXF41" s="165"/>
      <c r="CXG41" s="165"/>
      <c r="CXH41" s="165"/>
      <c r="CXI41" s="165"/>
      <c r="CXJ41" s="165"/>
      <c r="CXK41" s="165"/>
      <c r="CXL41" s="165"/>
      <c r="CXM41" s="165"/>
      <c r="CXN41" s="165"/>
      <c r="CXO41" s="165"/>
      <c r="CXP41" s="165"/>
      <c r="CXQ41" s="165"/>
      <c r="CXR41" s="165"/>
      <c r="CXS41" s="165"/>
      <c r="CXT41" s="165"/>
      <c r="CXU41" s="165"/>
      <c r="CXV41" s="165"/>
      <c r="CXW41" s="165"/>
      <c r="CXX41" s="165"/>
      <c r="CXY41" s="165"/>
      <c r="CXZ41" s="165"/>
      <c r="CYA41" s="165"/>
      <c r="CYB41" s="165"/>
      <c r="CYC41" s="165"/>
      <c r="CYD41" s="165"/>
      <c r="CYE41" s="165"/>
      <c r="CYF41" s="165"/>
      <c r="CYG41" s="165"/>
      <c r="CYH41" s="165"/>
      <c r="CYI41" s="165"/>
      <c r="CYJ41" s="165"/>
      <c r="CYK41" s="165"/>
      <c r="CYL41" s="165"/>
      <c r="CYM41" s="165"/>
      <c r="CYN41" s="165"/>
      <c r="CYO41" s="165"/>
      <c r="CYP41" s="165"/>
      <c r="CYQ41" s="165"/>
      <c r="CYR41" s="165"/>
      <c r="CYS41" s="165"/>
      <c r="CYT41" s="165"/>
      <c r="CYU41" s="165"/>
      <c r="CYV41" s="165"/>
      <c r="CYW41" s="165"/>
      <c r="CYX41" s="165"/>
      <c r="CYY41" s="165"/>
      <c r="CYZ41" s="165"/>
      <c r="CZA41" s="165"/>
      <c r="CZB41" s="165"/>
      <c r="CZC41" s="165"/>
      <c r="CZD41" s="165"/>
      <c r="CZE41" s="165"/>
      <c r="CZF41" s="165"/>
      <c r="CZG41" s="165"/>
      <c r="CZH41" s="165"/>
      <c r="CZI41" s="165"/>
      <c r="CZJ41" s="165"/>
      <c r="CZK41" s="165"/>
      <c r="CZL41" s="165"/>
      <c r="CZM41" s="165"/>
      <c r="CZN41" s="165"/>
      <c r="CZO41" s="165"/>
      <c r="CZP41" s="165"/>
      <c r="CZQ41" s="165"/>
      <c r="CZR41" s="165"/>
      <c r="CZS41" s="165"/>
      <c r="CZT41" s="165"/>
      <c r="CZU41" s="165"/>
      <c r="CZV41" s="165"/>
      <c r="CZW41" s="165"/>
      <c r="CZX41" s="165"/>
      <c r="CZY41" s="165"/>
      <c r="CZZ41" s="165"/>
      <c r="DAA41" s="165"/>
      <c r="DAB41" s="165"/>
      <c r="DAC41" s="165"/>
      <c r="DAD41" s="165"/>
      <c r="DAE41" s="165"/>
      <c r="DAF41" s="165"/>
      <c r="DAG41" s="165"/>
      <c r="DAH41" s="165"/>
      <c r="DAI41" s="165"/>
      <c r="DAJ41" s="165"/>
      <c r="DAK41" s="165"/>
      <c r="DAL41" s="165"/>
      <c r="DAM41" s="165"/>
      <c r="DAN41" s="165"/>
      <c r="DAO41" s="165"/>
      <c r="DAP41" s="165"/>
      <c r="DAQ41" s="165"/>
      <c r="DAR41" s="165"/>
      <c r="DAS41" s="165"/>
      <c r="DAT41" s="165"/>
      <c r="DAU41" s="165"/>
      <c r="DAV41" s="165"/>
      <c r="DAW41" s="165"/>
      <c r="DAX41" s="165"/>
      <c r="DAY41" s="165"/>
      <c r="DAZ41" s="165"/>
      <c r="DBA41" s="165"/>
      <c r="DBB41" s="165"/>
      <c r="DBC41" s="165"/>
      <c r="DBD41" s="165"/>
      <c r="DBE41" s="165"/>
      <c r="DBF41" s="165"/>
      <c r="DBG41" s="165"/>
      <c r="DBH41" s="165"/>
      <c r="DBI41" s="165"/>
      <c r="DBJ41" s="165"/>
      <c r="DBK41" s="165"/>
      <c r="DBL41" s="165"/>
      <c r="DBM41" s="165"/>
      <c r="DBN41" s="165"/>
      <c r="DBO41" s="165"/>
      <c r="DBP41" s="165"/>
      <c r="DBQ41" s="165"/>
      <c r="DBR41" s="165"/>
      <c r="DBS41" s="165"/>
      <c r="DBT41" s="165"/>
      <c r="DBU41" s="165"/>
      <c r="DBV41" s="165"/>
      <c r="DBW41" s="165"/>
      <c r="DBX41" s="165"/>
      <c r="DBY41" s="165"/>
      <c r="DBZ41" s="165"/>
      <c r="DCA41" s="165"/>
      <c r="DCB41" s="165"/>
      <c r="DCC41" s="165"/>
      <c r="DCD41" s="165"/>
      <c r="DCE41" s="165"/>
      <c r="DCF41" s="165"/>
      <c r="DCG41" s="165"/>
      <c r="DCH41" s="165"/>
      <c r="DCI41" s="165"/>
      <c r="DCJ41" s="165"/>
      <c r="DCK41" s="165"/>
      <c r="DCL41" s="165"/>
      <c r="DCM41" s="165"/>
      <c r="DCN41" s="165"/>
      <c r="DCO41" s="165"/>
      <c r="DCP41" s="165"/>
      <c r="DCQ41" s="165"/>
      <c r="DCR41" s="165"/>
      <c r="DCS41" s="165"/>
      <c r="DCT41" s="165"/>
      <c r="DCU41" s="165"/>
      <c r="DCV41" s="165"/>
      <c r="DCW41" s="165"/>
      <c r="DCX41" s="165"/>
      <c r="DCY41" s="165"/>
      <c r="DCZ41" s="165"/>
      <c r="DDA41" s="165"/>
      <c r="DDB41" s="165"/>
      <c r="DDC41" s="165"/>
      <c r="DDD41" s="165"/>
      <c r="DDE41" s="165"/>
      <c r="DDF41" s="165"/>
      <c r="DDG41" s="165"/>
      <c r="DDH41" s="165"/>
      <c r="DDI41" s="165"/>
      <c r="DDJ41" s="165"/>
      <c r="DDK41" s="165"/>
      <c r="DDL41" s="165"/>
      <c r="DDM41" s="165"/>
      <c r="DDN41" s="165"/>
      <c r="DDO41" s="165"/>
      <c r="DDP41" s="165"/>
      <c r="DDQ41" s="165"/>
      <c r="DDR41" s="165"/>
      <c r="DDS41" s="165"/>
      <c r="DDT41" s="165"/>
      <c r="DDU41" s="165"/>
      <c r="DDV41" s="165"/>
      <c r="DDW41" s="165"/>
      <c r="DDX41" s="165"/>
      <c r="DDY41" s="165"/>
      <c r="DDZ41" s="165"/>
      <c r="DEA41" s="165"/>
      <c r="DEB41" s="165"/>
      <c r="DEC41" s="165"/>
      <c r="DED41" s="165"/>
      <c r="DEE41" s="165"/>
      <c r="DEF41" s="165"/>
      <c r="DEG41" s="165"/>
      <c r="DEH41" s="165"/>
      <c r="DEI41" s="165"/>
      <c r="DEJ41" s="165"/>
      <c r="DEK41" s="165"/>
      <c r="DEL41" s="165"/>
      <c r="DEM41" s="165"/>
      <c r="DEN41" s="165"/>
      <c r="DEO41" s="165"/>
      <c r="DEP41" s="165"/>
      <c r="DEQ41" s="165"/>
      <c r="DER41" s="165"/>
      <c r="DES41" s="165"/>
      <c r="DET41" s="165"/>
      <c r="DEU41" s="165"/>
      <c r="DEV41" s="165"/>
      <c r="DEW41" s="165"/>
      <c r="DEX41" s="165"/>
      <c r="DEY41" s="165"/>
      <c r="DEZ41" s="165"/>
      <c r="DFA41" s="165"/>
      <c r="DFB41" s="165"/>
      <c r="DFC41" s="165"/>
      <c r="DFD41" s="165"/>
      <c r="DFE41" s="165"/>
      <c r="DFF41" s="165"/>
      <c r="DFG41" s="165"/>
      <c r="DFH41" s="165"/>
      <c r="DFI41" s="165"/>
      <c r="DFJ41" s="165"/>
      <c r="DFK41" s="165"/>
      <c r="DFL41" s="165"/>
      <c r="DFM41" s="165"/>
      <c r="DFN41" s="165"/>
      <c r="DFO41" s="165"/>
      <c r="DFP41" s="165"/>
      <c r="DFQ41" s="165"/>
      <c r="DFR41" s="165"/>
      <c r="DFS41" s="165"/>
      <c r="DFT41" s="165"/>
      <c r="DFU41" s="165"/>
      <c r="DFV41" s="165"/>
      <c r="DFW41" s="165"/>
      <c r="DFX41" s="165"/>
      <c r="DFY41" s="165"/>
      <c r="DFZ41" s="165"/>
      <c r="DGA41" s="165"/>
      <c r="DGB41" s="165"/>
      <c r="DGC41" s="165"/>
      <c r="DGD41" s="165"/>
      <c r="DGE41" s="165"/>
      <c r="DGF41" s="165"/>
      <c r="DGG41" s="165"/>
      <c r="DGH41" s="165"/>
      <c r="DGI41" s="165"/>
      <c r="DGJ41" s="165"/>
      <c r="DGK41" s="165"/>
      <c r="DGL41" s="165"/>
      <c r="DGM41" s="165"/>
      <c r="DGN41" s="165"/>
      <c r="DGO41" s="165"/>
      <c r="DGP41" s="165"/>
      <c r="DGQ41" s="165"/>
      <c r="DGR41" s="165"/>
      <c r="DGS41" s="165"/>
      <c r="DGT41" s="165"/>
      <c r="DGU41" s="165"/>
      <c r="DGV41" s="165"/>
      <c r="DGW41" s="165"/>
      <c r="DGX41" s="165"/>
      <c r="DGY41" s="165"/>
      <c r="DGZ41" s="165"/>
      <c r="DHA41" s="165"/>
      <c r="DHB41" s="165"/>
      <c r="DHC41" s="165"/>
      <c r="DHD41" s="165"/>
      <c r="DHE41" s="165"/>
      <c r="DHF41" s="165"/>
      <c r="DHG41" s="165"/>
      <c r="DHH41" s="165"/>
      <c r="DHI41" s="165"/>
      <c r="DHJ41" s="165"/>
      <c r="DHK41" s="165"/>
      <c r="DHL41" s="165"/>
      <c r="DHM41" s="165"/>
      <c r="DHN41" s="165"/>
      <c r="DHO41" s="165"/>
      <c r="DHP41" s="165"/>
      <c r="DHQ41" s="165"/>
      <c r="DHR41" s="165"/>
      <c r="DHS41" s="165"/>
      <c r="DHT41" s="165"/>
      <c r="DHU41" s="165"/>
      <c r="DHV41" s="165"/>
      <c r="DHW41" s="165"/>
      <c r="DHX41" s="165"/>
      <c r="DHY41" s="165"/>
      <c r="DHZ41" s="165"/>
      <c r="DIA41" s="165"/>
      <c r="DIB41" s="165"/>
      <c r="DIC41" s="165"/>
      <c r="DID41" s="165"/>
      <c r="DIE41" s="165"/>
      <c r="DIF41" s="165"/>
      <c r="DIG41" s="165"/>
      <c r="DIH41" s="165"/>
      <c r="DII41" s="165"/>
      <c r="DIJ41" s="165"/>
      <c r="DIK41" s="165"/>
      <c r="DIL41" s="165"/>
      <c r="DIM41" s="165"/>
      <c r="DIN41" s="165"/>
      <c r="DIO41" s="165"/>
      <c r="DIP41" s="165"/>
      <c r="DIQ41" s="165"/>
      <c r="DIR41" s="165"/>
      <c r="DIS41" s="165"/>
      <c r="DIT41" s="165"/>
      <c r="DIU41" s="165"/>
      <c r="DIV41" s="165"/>
      <c r="DIW41" s="165"/>
      <c r="DIX41" s="165"/>
      <c r="DIY41" s="165"/>
      <c r="DIZ41" s="165"/>
      <c r="DJA41" s="165"/>
      <c r="DJB41" s="165"/>
      <c r="DJC41" s="165"/>
      <c r="DJD41" s="165"/>
      <c r="DJE41" s="165"/>
      <c r="DJF41" s="165"/>
      <c r="DJG41" s="165"/>
      <c r="DJH41" s="165"/>
      <c r="DJI41" s="165"/>
      <c r="DJJ41" s="165"/>
      <c r="DJK41" s="165"/>
      <c r="DJL41" s="165"/>
      <c r="DJM41" s="165"/>
      <c r="DJN41" s="165"/>
      <c r="DJO41" s="165"/>
      <c r="DJP41" s="165"/>
      <c r="DJQ41" s="165"/>
      <c r="DJR41" s="165"/>
      <c r="DJS41" s="165"/>
      <c r="DJT41" s="165"/>
      <c r="DJU41" s="165"/>
      <c r="DJV41" s="165"/>
      <c r="DJW41" s="165"/>
      <c r="DJX41" s="165"/>
      <c r="DJY41" s="165"/>
      <c r="DJZ41" s="165"/>
      <c r="DKA41" s="165"/>
      <c r="DKB41" s="165"/>
      <c r="DKC41" s="165"/>
      <c r="DKD41" s="165"/>
      <c r="DKE41" s="165"/>
      <c r="DKF41" s="165"/>
      <c r="DKG41" s="165"/>
      <c r="DKH41" s="165"/>
      <c r="DKI41" s="165"/>
      <c r="DKJ41" s="165"/>
      <c r="DKK41" s="165"/>
      <c r="DKL41" s="165"/>
      <c r="DKM41" s="165"/>
      <c r="DKN41" s="165"/>
      <c r="DKO41" s="165"/>
      <c r="DKP41" s="165"/>
      <c r="DKQ41" s="165"/>
      <c r="DKR41" s="165"/>
      <c r="DKS41" s="165"/>
      <c r="DKT41" s="165"/>
      <c r="DKU41" s="165"/>
      <c r="DKV41" s="165"/>
      <c r="DKW41" s="165"/>
      <c r="DKX41" s="165"/>
      <c r="DKY41" s="165"/>
      <c r="DKZ41" s="165"/>
      <c r="DLA41" s="165"/>
      <c r="DLB41" s="165"/>
      <c r="DLC41" s="165"/>
      <c r="DLD41" s="165"/>
      <c r="DLE41" s="165"/>
      <c r="DLF41" s="165"/>
      <c r="DLG41" s="165"/>
      <c r="DLH41" s="165"/>
      <c r="DLI41" s="165"/>
      <c r="DLJ41" s="165"/>
      <c r="DLK41" s="165"/>
      <c r="DLL41" s="165"/>
      <c r="DLM41" s="165"/>
      <c r="DLN41" s="165"/>
      <c r="DLO41" s="165"/>
      <c r="DLP41" s="165"/>
      <c r="DLQ41" s="165"/>
      <c r="DLR41" s="165"/>
      <c r="DLS41" s="165"/>
      <c r="DLT41" s="165"/>
      <c r="DLU41" s="165"/>
      <c r="DLV41" s="165"/>
      <c r="DLW41" s="165"/>
      <c r="DLX41" s="165"/>
      <c r="DLY41" s="165"/>
      <c r="DLZ41" s="165"/>
      <c r="DMA41" s="165"/>
      <c r="DMB41" s="165"/>
      <c r="DMC41" s="165"/>
      <c r="DMD41" s="165"/>
      <c r="DME41" s="165"/>
      <c r="DMF41" s="165"/>
      <c r="DMG41" s="165"/>
      <c r="DMH41" s="165"/>
      <c r="DMI41" s="165"/>
      <c r="DMJ41" s="165"/>
      <c r="DMK41" s="165"/>
      <c r="DML41" s="165"/>
      <c r="DMM41" s="165"/>
      <c r="DMN41" s="165"/>
      <c r="DMO41" s="165"/>
      <c r="DMP41" s="165"/>
      <c r="DMQ41" s="165"/>
      <c r="DMR41" s="165"/>
      <c r="DMS41" s="165"/>
      <c r="DMT41" s="165"/>
      <c r="DMU41" s="165"/>
      <c r="DMV41" s="165"/>
      <c r="DMW41" s="165"/>
      <c r="DMX41" s="165"/>
      <c r="DMY41" s="165"/>
      <c r="DMZ41" s="165"/>
      <c r="DNA41" s="165"/>
      <c r="DNB41" s="165"/>
      <c r="DNC41" s="165"/>
      <c r="DND41" s="165"/>
      <c r="DNE41" s="165"/>
      <c r="DNF41" s="165"/>
      <c r="DNG41" s="165"/>
      <c r="DNH41" s="165"/>
      <c r="DNI41" s="165"/>
      <c r="DNJ41" s="165"/>
      <c r="DNK41" s="165"/>
      <c r="DNL41" s="165"/>
      <c r="DNM41" s="165"/>
      <c r="DNN41" s="165"/>
      <c r="DNO41" s="165"/>
      <c r="DNP41" s="165"/>
      <c r="DNQ41" s="165"/>
      <c r="DNR41" s="165"/>
      <c r="DNS41" s="165"/>
      <c r="DNT41" s="165"/>
      <c r="DNU41" s="165"/>
      <c r="DNV41" s="165"/>
      <c r="DNW41" s="165"/>
      <c r="DNX41" s="165"/>
      <c r="DNY41" s="165"/>
      <c r="DNZ41" s="165"/>
      <c r="DOA41" s="165"/>
      <c r="DOB41" s="165"/>
      <c r="DOC41" s="165"/>
      <c r="DOD41" s="165"/>
      <c r="DOE41" s="165"/>
      <c r="DOF41" s="165"/>
      <c r="DOG41" s="165"/>
      <c r="DOH41" s="165"/>
      <c r="DOI41" s="165"/>
      <c r="DOJ41" s="165"/>
      <c r="DOK41" s="165"/>
      <c r="DOL41" s="165"/>
      <c r="DOM41" s="165"/>
      <c r="DON41" s="165"/>
      <c r="DOO41" s="165"/>
      <c r="DOP41" s="165"/>
      <c r="DOQ41" s="165"/>
      <c r="DOR41" s="165"/>
      <c r="DOS41" s="165"/>
      <c r="DOT41" s="165"/>
      <c r="DOU41" s="165"/>
      <c r="DOV41" s="165"/>
      <c r="DOW41" s="165"/>
      <c r="DOX41" s="165"/>
      <c r="DOY41" s="165"/>
      <c r="DOZ41" s="165"/>
      <c r="DPA41" s="165"/>
      <c r="DPB41" s="165"/>
      <c r="DPC41" s="165"/>
      <c r="DPD41" s="165"/>
      <c r="DPE41" s="165"/>
      <c r="DPF41" s="165"/>
      <c r="DPG41" s="165"/>
      <c r="DPH41" s="165"/>
      <c r="DPI41" s="165"/>
      <c r="DPJ41" s="165"/>
      <c r="DPK41" s="165"/>
      <c r="DPL41" s="165"/>
      <c r="DPM41" s="165"/>
      <c r="DPN41" s="165"/>
      <c r="DPO41" s="165"/>
      <c r="DPP41" s="165"/>
      <c r="DPQ41" s="165"/>
      <c r="DPR41" s="165"/>
      <c r="DPS41" s="165"/>
      <c r="DPT41" s="165"/>
      <c r="DPU41" s="165"/>
      <c r="DPV41" s="165"/>
      <c r="DPW41" s="165"/>
      <c r="DPX41" s="165"/>
      <c r="DPY41" s="165"/>
      <c r="DPZ41" s="165"/>
      <c r="DQA41" s="165"/>
      <c r="DQB41" s="165"/>
      <c r="DQC41" s="165"/>
      <c r="DQD41" s="165"/>
      <c r="DQE41" s="165"/>
      <c r="DQF41" s="165"/>
      <c r="DQG41" s="165"/>
      <c r="DQH41" s="165"/>
      <c r="DQI41" s="165"/>
      <c r="DQJ41" s="165"/>
      <c r="DQK41" s="165"/>
      <c r="DQL41" s="165"/>
      <c r="DQM41" s="165"/>
      <c r="DQN41" s="165"/>
      <c r="DQO41" s="165"/>
      <c r="DQP41" s="165"/>
      <c r="DQQ41" s="165"/>
      <c r="DQR41" s="165"/>
      <c r="DQS41" s="165"/>
      <c r="DQT41" s="165"/>
      <c r="DQU41" s="165"/>
      <c r="DQV41" s="165"/>
      <c r="DQW41" s="165"/>
      <c r="DQX41" s="165"/>
      <c r="DQY41" s="165"/>
      <c r="DQZ41" s="165"/>
      <c r="DRA41" s="165"/>
      <c r="DRB41" s="165"/>
      <c r="DRC41" s="165"/>
      <c r="DRD41" s="165"/>
      <c r="DRE41" s="165"/>
      <c r="DRF41" s="165"/>
      <c r="DRG41" s="165"/>
      <c r="DRH41" s="165"/>
      <c r="DRI41" s="165"/>
      <c r="DRJ41" s="165"/>
      <c r="DRK41" s="165"/>
      <c r="DRL41" s="165"/>
      <c r="DRM41" s="165"/>
      <c r="DRN41" s="165"/>
      <c r="DRO41" s="165"/>
      <c r="DRP41" s="165"/>
      <c r="DRQ41" s="165"/>
      <c r="DRR41" s="165"/>
      <c r="DRS41" s="165"/>
      <c r="DRT41" s="165"/>
      <c r="DRU41" s="165"/>
      <c r="DRV41" s="165"/>
      <c r="DRW41" s="165"/>
      <c r="DRX41" s="165"/>
      <c r="DRY41" s="165"/>
      <c r="DRZ41" s="165"/>
      <c r="DSA41" s="165"/>
      <c r="DSB41" s="165"/>
      <c r="DSC41" s="165"/>
      <c r="DSD41" s="165"/>
      <c r="DSE41" s="165"/>
      <c r="DSF41" s="165"/>
      <c r="DSG41" s="165"/>
      <c r="DSH41" s="165"/>
      <c r="DSI41" s="165"/>
      <c r="DSJ41" s="165"/>
      <c r="DSK41" s="165"/>
      <c r="DSL41" s="165"/>
      <c r="DSM41" s="165"/>
      <c r="DSN41" s="165"/>
      <c r="DSO41" s="165"/>
      <c r="DSP41" s="165"/>
      <c r="DSQ41" s="165"/>
      <c r="DSR41" s="165"/>
      <c r="DSS41" s="165"/>
      <c r="DST41" s="165"/>
      <c r="DSU41" s="165"/>
      <c r="DSV41" s="165"/>
      <c r="DSW41" s="165"/>
      <c r="DSX41" s="165"/>
      <c r="DSY41" s="165"/>
      <c r="DSZ41" s="165"/>
      <c r="DTA41" s="165"/>
      <c r="DTB41" s="165"/>
      <c r="DTC41" s="165"/>
      <c r="DTD41" s="165"/>
      <c r="DTE41" s="165"/>
      <c r="DTF41" s="165"/>
      <c r="DTG41" s="165"/>
      <c r="DTH41" s="165"/>
      <c r="DTI41" s="165"/>
      <c r="DTJ41" s="165"/>
      <c r="DTK41" s="165"/>
      <c r="DTL41" s="165"/>
      <c r="DTM41" s="165"/>
      <c r="DTN41" s="165"/>
      <c r="DTO41" s="165"/>
      <c r="DTP41" s="165"/>
      <c r="DTQ41" s="165"/>
      <c r="DTR41" s="165"/>
      <c r="DTS41" s="165"/>
      <c r="DTT41" s="165"/>
      <c r="DTU41" s="165"/>
      <c r="DTV41" s="165"/>
      <c r="DTW41" s="165"/>
      <c r="DTX41" s="165"/>
      <c r="DTY41" s="165"/>
      <c r="DTZ41" s="165"/>
      <c r="DUA41" s="165"/>
      <c r="DUB41" s="165"/>
      <c r="DUC41" s="165"/>
      <c r="DUD41" s="165"/>
      <c r="DUE41" s="165"/>
      <c r="DUF41" s="165"/>
      <c r="DUG41" s="165"/>
      <c r="DUH41" s="165"/>
      <c r="DUI41" s="165"/>
      <c r="DUJ41" s="165"/>
      <c r="DUK41" s="165"/>
      <c r="DUL41" s="165"/>
      <c r="DUM41" s="165"/>
      <c r="DUN41" s="165"/>
      <c r="DUO41" s="165"/>
      <c r="DUP41" s="165"/>
      <c r="DUQ41" s="165"/>
      <c r="DUR41" s="165"/>
      <c r="DUS41" s="165"/>
      <c r="DUT41" s="165"/>
      <c r="DUU41" s="165"/>
      <c r="DUV41" s="165"/>
      <c r="DUW41" s="165"/>
      <c r="DUX41" s="165"/>
      <c r="DUY41" s="165"/>
      <c r="DUZ41" s="165"/>
      <c r="DVA41" s="165"/>
      <c r="DVB41" s="165"/>
      <c r="DVC41" s="165"/>
      <c r="DVD41" s="165"/>
      <c r="DVE41" s="165"/>
      <c r="DVF41" s="165"/>
      <c r="DVG41" s="165"/>
      <c r="DVH41" s="165"/>
      <c r="DVI41" s="165"/>
      <c r="DVJ41" s="165"/>
      <c r="DVK41" s="165"/>
      <c r="DVL41" s="165"/>
      <c r="DVM41" s="165"/>
      <c r="DVN41" s="165"/>
      <c r="DVO41" s="165"/>
      <c r="DVP41" s="165"/>
      <c r="DVQ41" s="165"/>
      <c r="DVR41" s="165"/>
      <c r="DVS41" s="165"/>
      <c r="DVT41" s="165"/>
      <c r="DVU41" s="165"/>
      <c r="DVV41" s="165"/>
      <c r="DVW41" s="165"/>
      <c r="DVX41" s="165"/>
      <c r="DVY41" s="165"/>
      <c r="DVZ41" s="165"/>
      <c r="DWA41" s="165"/>
      <c r="DWB41" s="165"/>
      <c r="DWC41" s="165"/>
      <c r="DWD41" s="165"/>
      <c r="DWE41" s="165"/>
      <c r="DWF41" s="165"/>
      <c r="DWG41" s="165"/>
      <c r="DWH41" s="165"/>
      <c r="DWI41" s="165"/>
      <c r="DWJ41" s="165"/>
      <c r="DWK41" s="165"/>
      <c r="DWL41" s="165"/>
      <c r="DWM41" s="165"/>
      <c r="DWN41" s="165"/>
      <c r="DWO41" s="165"/>
      <c r="DWP41" s="165"/>
      <c r="DWQ41" s="165"/>
      <c r="DWR41" s="165"/>
      <c r="DWS41" s="165"/>
      <c r="DWT41" s="165"/>
      <c r="DWU41" s="165"/>
      <c r="DWV41" s="165"/>
      <c r="DWW41" s="165"/>
      <c r="DWX41" s="165"/>
      <c r="DWY41" s="165"/>
      <c r="DWZ41" s="165"/>
      <c r="DXA41" s="165"/>
      <c r="DXB41" s="165"/>
      <c r="DXC41" s="165"/>
      <c r="DXD41" s="165"/>
      <c r="DXE41" s="165"/>
      <c r="DXF41" s="165"/>
      <c r="DXG41" s="165"/>
      <c r="DXH41" s="165"/>
      <c r="DXI41" s="165"/>
      <c r="DXJ41" s="165"/>
      <c r="DXK41" s="165"/>
      <c r="DXL41" s="165"/>
      <c r="DXM41" s="165"/>
      <c r="DXN41" s="165"/>
      <c r="DXO41" s="165"/>
      <c r="DXP41" s="165"/>
      <c r="DXQ41" s="165"/>
      <c r="DXR41" s="165"/>
      <c r="DXS41" s="165"/>
      <c r="DXT41" s="165"/>
      <c r="DXU41" s="165"/>
      <c r="DXV41" s="165"/>
      <c r="DXW41" s="165"/>
      <c r="DXX41" s="165"/>
      <c r="DXY41" s="165"/>
      <c r="DXZ41" s="165"/>
      <c r="DYA41" s="165"/>
      <c r="DYB41" s="165"/>
      <c r="DYC41" s="165"/>
      <c r="DYD41" s="165"/>
      <c r="DYE41" s="165"/>
      <c r="DYF41" s="165"/>
      <c r="DYG41" s="165"/>
      <c r="DYH41" s="165"/>
      <c r="DYI41" s="165"/>
      <c r="DYJ41" s="165"/>
      <c r="DYK41" s="165"/>
      <c r="DYL41" s="165"/>
      <c r="DYM41" s="165"/>
      <c r="DYN41" s="165"/>
      <c r="DYO41" s="165"/>
      <c r="DYP41" s="165"/>
      <c r="DYQ41" s="165"/>
      <c r="DYR41" s="165"/>
      <c r="DYS41" s="165"/>
      <c r="DYT41" s="165"/>
      <c r="DYU41" s="165"/>
      <c r="DYV41" s="165"/>
      <c r="DYW41" s="165"/>
      <c r="DYX41" s="165"/>
      <c r="DYY41" s="165"/>
      <c r="DYZ41" s="165"/>
      <c r="DZA41" s="165"/>
      <c r="DZB41" s="165"/>
      <c r="DZC41" s="165"/>
      <c r="DZD41" s="165"/>
      <c r="DZE41" s="165"/>
      <c r="DZF41" s="165"/>
      <c r="DZG41" s="165"/>
      <c r="DZH41" s="165"/>
      <c r="DZI41" s="165"/>
      <c r="DZJ41" s="165"/>
      <c r="DZK41" s="165"/>
      <c r="DZL41" s="165"/>
      <c r="DZM41" s="165"/>
      <c r="DZN41" s="165"/>
      <c r="DZO41" s="165"/>
      <c r="DZP41" s="165"/>
      <c r="DZQ41" s="165"/>
      <c r="DZR41" s="165"/>
      <c r="DZS41" s="165"/>
      <c r="DZT41" s="165"/>
      <c r="DZU41" s="165"/>
      <c r="DZV41" s="165"/>
      <c r="DZW41" s="165"/>
      <c r="DZX41" s="165"/>
      <c r="DZY41" s="165"/>
      <c r="DZZ41" s="165"/>
      <c r="EAA41" s="165"/>
      <c r="EAB41" s="165"/>
      <c r="EAC41" s="165"/>
      <c r="EAD41" s="165"/>
      <c r="EAE41" s="165"/>
      <c r="EAF41" s="165"/>
      <c r="EAG41" s="165"/>
      <c r="EAH41" s="165"/>
      <c r="EAI41" s="165"/>
      <c r="EAJ41" s="165"/>
      <c r="EAK41" s="165"/>
      <c r="EAL41" s="165"/>
      <c r="EAM41" s="165"/>
      <c r="EAN41" s="165"/>
      <c r="EAO41" s="165"/>
      <c r="EAP41" s="165"/>
      <c r="EAQ41" s="165"/>
      <c r="EAR41" s="165"/>
      <c r="EAS41" s="165"/>
      <c r="EAT41" s="165"/>
      <c r="EAU41" s="165"/>
      <c r="EAV41" s="165"/>
      <c r="EAW41" s="165"/>
      <c r="EAX41" s="165"/>
      <c r="EAY41" s="165"/>
      <c r="EAZ41" s="165"/>
      <c r="EBA41" s="165"/>
      <c r="EBB41" s="165"/>
      <c r="EBC41" s="165"/>
      <c r="EBD41" s="165"/>
      <c r="EBE41" s="165"/>
      <c r="EBF41" s="165"/>
      <c r="EBG41" s="165"/>
      <c r="EBH41" s="165"/>
      <c r="EBI41" s="165"/>
      <c r="EBJ41" s="165"/>
      <c r="EBK41" s="165"/>
      <c r="EBL41" s="165"/>
      <c r="EBM41" s="165"/>
      <c r="EBN41" s="165"/>
      <c r="EBO41" s="165"/>
      <c r="EBP41" s="165"/>
      <c r="EBQ41" s="165"/>
      <c r="EBR41" s="165"/>
      <c r="EBS41" s="165"/>
      <c r="EBT41" s="165"/>
      <c r="EBU41" s="165"/>
      <c r="EBV41" s="165"/>
      <c r="EBW41" s="165"/>
      <c r="EBX41" s="165"/>
      <c r="EBY41" s="165"/>
      <c r="EBZ41" s="165"/>
      <c r="ECA41" s="165"/>
      <c r="ECB41" s="165"/>
      <c r="ECC41" s="165"/>
      <c r="ECD41" s="165"/>
      <c r="ECE41" s="165"/>
      <c r="ECF41" s="165"/>
      <c r="ECG41" s="165"/>
      <c r="ECH41" s="165"/>
      <c r="ECI41" s="165"/>
      <c r="ECJ41" s="165"/>
      <c r="ECK41" s="165"/>
      <c r="ECL41" s="165"/>
      <c r="ECM41" s="165"/>
      <c r="ECN41" s="165"/>
      <c r="ECO41" s="165"/>
      <c r="ECP41" s="165"/>
      <c r="ECQ41" s="165"/>
      <c r="ECR41" s="165"/>
      <c r="ECS41" s="165"/>
      <c r="ECT41" s="165"/>
      <c r="ECU41" s="165"/>
      <c r="ECV41" s="165"/>
      <c r="ECW41" s="165"/>
      <c r="ECX41" s="165"/>
      <c r="ECY41" s="165"/>
      <c r="ECZ41" s="165"/>
      <c r="EDA41" s="165"/>
      <c r="EDB41" s="165"/>
      <c r="EDC41" s="165"/>
      <c r="EDD41" s="165"/>
      <c r="EDE41" s="165"/>
      <c r="EDF41" s="165"/>
      <c r="EDG41" s="165"/>
      <c r="EDH41" s="165"/>
      <c r="EDI41" s="165"/>
      <c r="EDJ41" s="165"/>
      <c r="EDK41" s="165"/>
      <c r="EDL41" s="165"/>
      <c r="EDM41" s="165"/>
      <c r="EDN41" s="165"/>
      <c r="EDO41" s="165"/>
      <c r="EDP41" s="165"/>
      <c r="EDQ41" s="165"/>
      <c r="EDR41" s="165"/>
      <c r="EDS41" s="165"/>
      <c r="EDT41" s="165"/>
      <c r="EDU41" s="165"/>
      <c r="EDV41" s="165"/>
      <c r="EDW41" s="165"/>
      <c r="EDX41" s="165"/>
      <c r="EDY41" s="165"/>
      <c r="EDZ41" s="165"/>
      <c r="EEA41" s="165"/>
      <c r="EEB41" s="165"/>
      <c r="EEC41" s="165"/>
      <c r="EED41" s="165"/>
      <c r="EEE41" s="165"/>
      <c r="EEF41" s="165"/>
      <c r="EEG41" s="165"/>
      <c r="EEH41" s="165"/>
      <c r="EEI41" s="165"/>
      <c r="EEJ41" s="165"/>
      <c r="EEK41" s="165"/>
      <c r="EEL41" s="165"/>
      <c r="EEM41" s="165"/>
      <c r="EEN41" s="165"/>
      <c r="EEO41" s="165"/>
      <c r="EEP41" s="165"/>
      <c r="EEQ41" s="165"/>
      <c r="EER41" s="165"/>
      <c r="EES41" s="165"/>
      <c r="EET41" s="165"/>
      <c r="EEU41" s="165"/>
      <c r="EEV41" s="165"/>
      <c r="EEW41" s="165"/>
      <c r="EEX41" s="165"/>
      <c r="EEY41" s="165"/>
      <c r="EEZ41" s="165"/>
      <c r="EFA41" s="165"/>
      <c r="EFB41" s="165"/>
      <c r="EFC41" s="165"/>
      <c r="EFD41" s="165"/>
      <c r="EFE41" s="165"/>
      <c r="EFF41" s="165"/>
      <c r="EFG41" s="165"/>
      <c r="EFH41" s="165"/>
      <c r="EFI41" s="165"/>
      <c r="EFJ41" s="165"/>
      <c r="EFK41" s="165"/>
      <c r="EFL41" s="165"/>
      <c r="EFM41" s="165"/>
      <c r="EFN41" s="165"/>
      <c r="EFO41" s="165"/>
      <c r="EFP41" s="165"/>
      <c r="EFQ41" s="165"/>
      <c r="EFR41" s="165"/>
      <c r="EFS41" s="165"/>
      <c r="EFT41" s="165"/>
      <c r="EFU41" s="165"/>
      <c r="EFV41" s="165"/>
      <c r="EFW41" s="165"/>
      <c r="EFX41" s="165"/>
      <c r="EFY41" s="165"/>
      <c r="EFZ41" s="165"/>
      <c r="EGA41" s="165"/>
      <c r="EGB41" s="165"/>
      <c r="EGC41" s="165"/>
      <c r="EGD41" s="165"/>
      <c r="EGE41" s="165"/>
      <c r="EGF41" s="165"/>
      <c r="EGG41" s="165"/>
      <c r="EGH41" s="165"/>
      <c r="EGI41" s="165"/>
      <c r="EGJ41" s="165"/>
      <c r="EGK41" s="165"/>
      <c r="EGL41" s="165"/>
      <c r="EGM41" s="165"/>
      <c r="EGN41" s="165"/>
      <c r="EGO41" s="165"/>
      <c r="EGP41" s="165"/>
      <c r="EGQ41" s="165"/>
      <c r="EGR41" s="165"/>
      <c r="EGS41" s="165"/>
      <c r="EGT41" s="165"/>
      <c r="EGU41" s="165"/>
      <c r="EGV41" s="165"/>
      <c r="EGW41" s="165"/>
      <c r="EGX41" s="165"/>
      <c r="EGY41" s="165"/>
      <c r="EGZ41" s="165"/>
      <c r="EHA41" s="165"/>
      <c r="EHB41" s="165"/>
      <c r="EHC41" s="165"/>
      <c r="EHD41" s="165"/>
      <c r="EHE41" s="165"/>
      <c r="EHF41" s="165"/>
      <c r="EHG41" s="165"/>
      <c r="EHH41" s="165"/>
      <c r="EHI41" s="165"/>
      <c r="EHJ41" s="165"/>
      <c r="EHK41" s="165"/>
      <c r="EHL41" s="165"/>
      <c r="EHM41" s="165"/>
      <c r="EHN41" s="165"/>
      <c r="EHO41" s="165"/>
      <c r="EHP41" s="165"/>
      <c r="EHQ41" s="165"/>
      <c r="EHR41" s="165"/>
      <c r="EHS41" s="165"/>
      <c r="EHT41" s="165"/>
      <c r="EHU41" s="165"/>
      <c r="EHV41" s="165"/>
      <c r="EHW41" s="165"/>
      <c r="EHX41" s="165"/>
      <c r="EHY41" s="165"/>
      <c r="EHZ41" s="165"/>
      <c r="EIA41" s="165"/>
      <c r="EIB41" s="165"/>
      <c r="EIC41" s="165"/>
      <c r="EID41" s="165"/>
      <c r="EIE41" s="165"/>
      <c r="EIF41" s="165"/>
      <c r="EIG41" s="165"/>
      <c r="EIH41" s="165"/>
      <c r="EII41" s="165"/>
      <c r="EIJ41" s="165"/>
      <c r="EIK41" s="165"/>
      <c r="EIL41" s="165"/>
      <c r="EIM41" s="165"/>
      <c r="EIN41" s="165"/>
      <c r="EIO41" s="165"/>
      <c r="EIP41" s="165"/>
      <c r="EIQ41" s="165"/>
      <c r="EIR41" s="165"/>
      <c r="EIS41" s="165"/>
      <c r="EIT41" s="165"/>
      <c r="EIU41" s="165"/>
      <c r="EIV41" s="165"/>
      <c r="EIW41" s="165"/>
      <c r="EIX41" s="165"/>
      <c r="EIY41" s="165"/>
      <c r="EIZ41" s="165"/>
      <c r="EJA41" s="165"/>
      <c r="EJB41" s="165"/>
      <c r="EJC41" s="165"/>
      <c r="EJD41" s="165"/>
      <c r="EJE41" s="165"/>
      <c r="EJF41" s="165"/>
      <c r="EJG41" s="165"/>
      <c r="EJH41" s="165"/>
      <c r="EJI41" s="165"/>
      <c r="EJJ41" s="165"/>
      <c r="EJK41" s="165"/>
      <c r="EJL41" s="165"/>
      <c r="EJM41" s="165"/>
      <c r="EJN41" s="165"/>
      <c r="EJO41" s="165"/>
      <c r="EJP41" s="165"/>
      <c r="EJQ41" s="165"/>
      <c r="EJR41" s="165"/>
      <c r="EJS41" s="165"/>
      <c r="EJT41" s="165"/>
      <c r="EJU41" s="165"/>
      <c r="EJV41" s="165"/>
      <c r="EJW41" s="165"/>
      <c r="EJX41" s="165"/>
      <c r="EJY41" s="165"/>
      <c r="EJZ41" s="165"/>
      <c r="EKA41" s="165"/>
      <c r="EKB41" s="165"/>
      <c r="EKC41" s="165"/>
      <c r="EKD41" s="165"/>
      <c r="EKE41" s="165"/>
      <c r="EKF41" s="165"/>
      <c r="EKG41" s="165"/>
      <c r="EKH41" s="165"/>
      <c r="EKI41" s="165"/>
      <c r="EKJ41" s="165"/>
      <c r="EKK41" s="165"/>
      <c r="EKL41" s="165"/>
      <c r="EKM41" s="165"/>
      <c r="EKN41" s="165"/>
      <c r="EKO41" s="165"/>
      <c r="EKP41" s="165"/>
      <c r="EKQ41" s="165"/>
      <c r="EKR41" s="165"/>
      <c r="EKS41" s="165"/>
      <c r="EKT41" s="165"/>
      <c r="EKU41" s="165"/>
      <c r="EKV41" s="165"/>
      <c r="EKW41" s="165"/>
      <c r="EKX41" s="165"/>
      <c r="EKY41" s="165"/>
      <c r="EKZ41" s="165"/>
      <c r="ELA41" s="165"/>
      <c r="ELB41" s="165"/>
      <c r="ELC41" s="165"/>
      <c r="ELD41" s="165"/>
      <c r="ELE41" s="165"/>
      <c r="ELF41" s="165"/>
      <c r="ELG41" s="165"/>
      <c r="ELH41" s="165"/>
      <c r="ELI41" s="165"/>
      <c r="ELJ41" s="165"/>
      <c r="ELK41" s="165"/>
      <c r="ELL41" s="165"/>
      <c r="ELM41" s="165"/>
      <c r="ELN41" s="165"/>
      <c r="ELO41" s="165"/>
      <c r="ELP41" s="165"/>
      <c r="ELQ41" s="165"/>
      <c r="ELR41" s="165"/>
      <c r="ELS41" s="165"/>
      <c r="ELT41" s="165"/>
      <c r="ELU41" s="165"/>
      <c r="ELV41" s="165"/>
      <c r="ELW41" s="165"/>
      <c r="ELX41" s="165"/>
      <c r="ELY41" s="165"/>
      <c r="ELZ41" s="165"/>
      <c r="EMA41" s="165"/>
      <c r="EMB41" s="165"/>
      <c r="EMC41" s="165"/>
      <c r="EMD41" s="165"/>
      <c r="EME41" s="165"/>
      <c r="EMF41" s="165"/>
      <c r="EMG41" s="165"/>
      <c r="EMH41" s="165"/>
      <c r="EMI41" s="165"/>
      <c r="EMJ41" s="165"/>
      <c r="EMK41" s="165"/>
      <c r="EML41" s="165"/>
      <c r="EMM41" s="165"/>
      <c r="EMN41" s="165"/>
      <c r="EMO41" s="165"/>
      <c r="EMP41" s="165"/>
      <c r="EMQ41" s="165"/>
      <c r="EMR41" s="165"/>
      <c r="EMS41" s="165"/>
      <c r="EMT41" s="165"/>
      <c r="EMU41" s="165"/>
      <c r="EMV41" s="165"/>
      <c r="EMW41" s="165"/>
      <c r="EMX41" s="165"/>
      <c r="EMY41" s="165"/>
      <c r="EMZ41" s="165"/>
      <c r="ENA41" s="165"/>
      <c r="ENB41" s="165"/>
      <c r="ENC41" s="165"/>
      <c r="END41" s="165"/>
      <c r="ENE41" s="165"/>
      <c r="ENF41" s="165"/>
      <c r="ENG41" s="165"/>
      <c r="ENH41" s="165"/>
      <c r="ENI41" s="165"/>
      <c r="ENJ41" s="165"/>
      <c r="ENK41" s="165"/>
      <c r="ENL41" s="165"/>
      <c r="ENM41" s="165"/>
      <c r="ENN41" s="165"/>
      <c r="ENO41" s="165"/>
      <c r="ENP41" s="165"/>
      <c r="ENQ41" s="165"/>
      <c r="ENR41" s="165"/>
      <c r="ENS41" s="165"/>
      <c r="ENT41" s="165"/>
      <c r="ENU41" s="165"/>
      <c r="ENV41" s="165"/>
      <c r="ENW41" s="165"/>
      <c r="ENX41" s="165"/>
      <c r="ENY41" s="165"/>
      <c r="ENZ41" s="165"/>
      <c r="EOA41" s="165"/>
      <c r="EOB41" s="165"/>
      <c r="EOC41" s="165"/>
      <c r="EOD41" s="165"/>
      <c r="EOE41" s="165"/>
      <c r="EOF41" s="165"/>
      <c r="EOG41" s="165"/>
      <c r="EOH41" s="165"/>
      <c r="EOI41" s="165"/>
      <c r="EOJ41" s="165"/>
      <c r="EOK41" s="165"/>
      <c r="EOL41" s="165"/>
      <c r="EOM41" s="165"/>
      <c r="EON41" s="165"/>
      <c r="EOO41" s="165"/>
      <c r="EOP41" s="165"/>
      <c r="EOQ41" s="165"/>
      <c r="EOR41" s="165"/>
      <c r="EOS41" s="165"/>
      <c r="EOT41" s="165"/>
      <c r="EOU41" s="165"/>
      <c r="EOV41" s="165"/>
      <c r="EOW41" s="165"/>
      <c r="EOX41" s="165"/>
      <c r="EOY41" s="165"/>
      <c r="EOZ41" s="165"/>
      <c r="EPA41" s="165"/>
      <c r="EPB41" s="165"/>
      <c r="EPC41" s="165"/>
      <c r="EPD41" s="165"/>
      <c r="EPE41" s="165"/>
      <c r="EPF41" s="165"/>
      <c r="EPG41" s="165"/>
      <c r="EPH41" s="165"/>
      <c r="EPI41" s="165"/>
      <c r="EPJ41" s="165"/>
      <c r="EPK41" s="165"/>
      <c r="EPL41" s="165"/>
      <c r="EPM41" s="165"/>
      <c r="EPN41" s="165"/>
      <c r="EPO41" s="165"/>
      <c r="EPP41" s="165"/>
      <c r="EPQ41" s="165"/>
      <c r="EPR41" s="165"/>
      <c r="EPS41" s="165"/>
      <c r="EPT41" s="165"/>
      <c r="EPU41" s="165"/>
      <c r="EPV41" s="165"/>
      <c r="EPW41" s="165"/>
      <c r="EPX41" s="165"/>
      <c r="EPY41" s="165"/>
      <c r="EPZ41" s="165"/>
      <c r="EQA41" s="165"/>
      <c r="EQB41" s="165"/>
      <c r="EQC41" s="165"/>
      <c r="EQD41" s="165"/>
      <c r="EQE41" s="165"/>
      <c r="EQF41" s="165"/>
      <c r="EQG41" s="165"/>
      <c r="EQH41" s="165"/>
      <c r="EQI41" s="165"/>
      <c r="EQJ41" s="165"/>
      <c r="EQK41" s="165"/>
      <c r="EQL41" s="165"/>
      <c r="EQM41" s="165"/>
      <c r="EQN41" s="165"/>
      <c r="EQO41" s="165"/>
      <c r="EQP41" s="165"/>
      <c r="EQQ41" s="165"/>
      <c r="EQR41" s="165"/>
      <c r="EQS41" s="165"/>
      <c r="EQT41" s="165"/>
      <c r="EQU41" s="165"/>
      <c r="EQV41" s="165"/>
      <c r="EQW41" s="165"/>
      <c r="EQX41" s="165"/>
      <c r="EQY41" s="165"/>
      <c r="EQZ41" s="165"/>
      <c r="ERA41" s="165"/>
      <c r="ERB41" s="165"/>
      <c r="ERC41" s="165"/>
      <c r="ERD41" s="165"/>
      <c r="ERE41" s="165"/>
      <c r="ERF41" s="165"/>
      <c r="ERG41" s="165"/>
      <c r="ERH41" s="165"/>
      <c r="ERI41" s="165"/>
      <c r="ERJ41" s="165"/>
      <c r="ERK41" s="165"/>
      <c r="ERL41" s="165"/>
      <c r="ERM41" s="165"/>
      <c r="ERN41" s="165"/>
      <c r="ERO41" s="165"/>
      <c r="ERP41" s="165"/>
      <c r="ERQ41" s="165"/>
      <c r="ERR41" s="165"/>
      <c r="ERS41" s="165"/>
      <c r="ERT41" s="165"/>
      <c r="ERU41" s="165"/>
      <c r="ERV41" s="165"/>
      <c r="ERW41" s="165"/>
      <c r="ERX41" s="165"/>
      <c r="ERY41" s="165"/>
      <c r="ERZ41" s="165"/>
      <c r="ESA41" s="165"/>
      <c r="ESB41" s="165"/>
      <c r="ESC41" s="165"/>
      <c r="ESD41" s="165"/>
      <c r="ESE41" s="165"/>
      <c r="ESF41" s="165"/>
      <c r="ESG41" s="165"/>
      <c r="ESH41" s="165"/>
      <c r="ESI41" s="165"/>
      <c r="ESJ41" s="165"/>
      <c r="ESK41" s="165"/>
      <c r="ESL41" s="165"/>
      <c r="ESM41" s="165"/>
      <c r="ESN41" s="165"/>
      <c r="ESO41" s="165"/>
      <c r="ESP41" s="165"/>
      <c r="ESQ41" s="165"/>
      <c r="ESR41" s="165"/>
      <c r="ESS41" s="165"/>
      <c r="EST41" s="165"/>
      <c r="ESU41" s="165"/>
      <c r="ESV41" s="165"/>
      <c r="ESW41" s="165"/>
      <c r="ESX41" s="165"/>
      <c r="ESY41" s="165"/>
      <c r="ESZ41" s="165"/>
      <c r="ETA41" s="165"/>
      <c r="ETB41" s="165"/>
      <c r="ETC41" s="165"/>
      <c r="ETD41" s="165"/>
      <c r="ETE41" s="165"/>
      <c r="ETF41" s="165"/>
      <c r="ETG41" s="165"/>
      <c r="ETH41" s="165"/>
      <c r="ETI41" s="165"/>
      <c r="ETJ41" s="165"/>
      <c r="ETK41" s="165"/>
      <c r="ETL41" s="165"/>
      <c r="ETM41" s="165"/>
      <c r="ETN41" s="165"/>
      <c r="ETO41" s="165"/>
      <c r="ETP41" s="165"/>
      <c r="ETQ41" s="165"/>
      <c r="ETR41" s="165"/>
      <c r="ETS41" s="165"/>
      <c r="ETT41" s="165"/>
      <c r="ETU41" s="165"/>
      <c r="ETV41" s="165"/>
      <c r="ETW41" s="165"/>
      <c r="ETX41" s="165"/>
      <c r="ETY41" s="165"/>
      <c r="ETZ41" s="165"/>
      <c r="EUA41" s="165"/>
      <c r="EUB41" s="165"/>
      <c r="EUC41" s="165"/>
      <c r="EUD41" s="165"/>
      <c r="EUE41" s="165"/>
      <c r="EUF41" s="165"/>
      <c r="EUG41" s="165"/>
      <c r="EUH41" s="165"/>
      <c r="EUI41" s="165"/>
      <c r="EUJ41" s="165"/>
      <c r="EUK41" s="165"/>
      <c r="EUL41" s="165"/>
      <c r="EUM41" s="165"/>
      <c r="EUN41" s="165"/>
      <c r="EUO41" s="165"/>
      <c r="EUP41" s="165"/>
      <c r="EUQ41" s="165"/>
      <c r="EUR41" s="165"/>
      <c r="EUS41" s="165"/>
      <c r="EUT41" s="165"/>
      <c r="EUU41" s="165"/>
      <c r="EUV41" s="165"/>
      <c r="EUW41" s="165"/>
      <c r="EUX41" s="165"/>
      <c r="EUY41" s="165"/>
      <c r="EUZ41" s="165"/>
      <c r="EVA41" s="165"/>
      <c r="EVB41" s="165"/>
      <c r="EVC41" s="165"/>
      <c r="EVD41" s="165"/>
      <c r="EVE41" s="165"/>
      <c r="EVF41" s="165"/>
      <c r="EVG41" s="165"/>
      <c r="EVH41" s="165"/>
      <c r="EVI41" s="165"/>
      <c r="EVJ41" s="165"/>
      <c r="EVK41" s="165"/>
      <c r="EVL41" s="165"/>
      <c r="EVM41" s="165"/>
      <c r="EVN41" s="165"/>
      <c r="EVO41" s="165"/>
      <c r="EVP41" s="165"/>
      <c r="EVQ41" s="165"/>
      <c r="EVR41" s="165"/>
      <c r="EVS41" s="165"/>
      <c r="EVT41" s="165"/>
      <c r="EVU41" s="165"/>
      <c r="EVV41" s="165"/>
      <c r="EVW41" s="165"/>
      <c r="EVX41" s="165"/>
      <c r="EVY41" s="165"/>
      <c r="EVZ41" s="165"/>
      <c r="EWA41" s="165"/>
      <c r="EWB41" s="165"/>
      <c r="EWC41" s="165"/>
      <c r="EWD41" s="165"/>
      <c r="EWE41" s="165"/>
      <c r="EWF41" s="165"/>
      <c r="EWG41" s="165"/>
      <c r="EWH41" s="165"/>
      <c r="EWI41" s="165"/>
      <c r="EWJ41" s="165"/>
      <c r="EWK41" s="165"/>
      <c r="EWL41" s="165"/>
      <c r="EWM41" s="165"/>
      <c r="EWN41" s="165"/>
      <c r="EWO41" s="165"/>
      <c r="EWP41" s="165"/>
      <c r="EWQ41" s="165"/>
      <c r="EWR41" s="165"/>
      <c r="EWS41" s="165"/>
      <c r="EWT41" s="165"/>
      <c r="EWU41" s="165"/>
      <c r="EWV41" s="165"/>
      <c r="EWW41" s="165"/>
      <c r="EWX41" s="165"/>
      <c r="EWY41" s="165"/>
      <c r="EWZ41" s="165"/>
      <c r="EXA41" s="165"/>
      <c r="EXB41" s="165"/>
      <c r="EXC41" s="165"/>
      <c r="EXD41" s="165"/>
      <c r="EXE41" s="165"/>
      <c r="EXF41" s="165"/>
      <c r="EXG41" s="165"/>
      <c r="EXH41" s="165"/>
      <c r="EXI41" s="165"/>
      <c r="EXJ41" s="165"/>
      <c r="EXK41" s="165"/>
      <c r="EXL41" s="165"/>
      <c r="EXM41" s="165"/>
      <c r="EXN41" s="165"/>
      <c r="EXO41" s="165"/>
      <c r="EXP41" s="165"/>
      <c r="EXQ41" s="165"/>
      <c r="EXR41" s="165"/>
      <c r="EXS41" s="165"/>
      <c r="EXT41" s="165"/>
      <c r="EXU41" s="165"/>
      <c r="EXV41" s="165"/>
      <c r="EXW41" s="165"/>
      <c r="EXX41" s="165"/>
      <c r="EXY41" s="165"/>
      <c r="EXZ41" s="165"/>
      <c r="EYA41" s="165"/>
      <c r="EYB41" s="165"/>
      <c r="EYC41" s="165"/>
      <c r="EYD41" s="165"/>
      <c r="EYE41" s="165"/>
      <c r="EYF41" s="165"/>
      <c r="EYG41" s="165"/>
      <c r="EYH41" s="165"/>
      <c r="EYI41" s="165"/>
      <c r="EYJ41" s="165"/>
      <c r="EYK41" s="165"/>
      <c r="EYL41" s="165"/>
      <c r="EYM41" s="165"/>
      <c r="EYN41" s="165"/>
      <c r="EYO41" s="165"/>
      <c r="EYP41" s="165"/>
      <c r="EYQ41" s="165"/>
      <c r="EYR41" s="165"/>
      <c r="EYS41" s="165"/>
      <c r="EYT41" s="165"/>
      <c r="EYU41" s="165"/>
      <c r="EYV41" s="165"/>
      <c r="EYW41" s="165"/>
      <c r="EYX41" s="165"/>
      <c r="EYY41" s="165"/>
      <c r="EYZ41" s="165"/>
      <c r="EZA41" s="165"/>
      <c r="EZB41" s="165"/>
      <c r="EZC41" s="165"/>
      <c r="EZD41" s="165"/>
      <c r="EZE41" s="165"/>
      <c r="EZF41" s="165"/>
      <c r="EZG41" s="165"/>
      <c r="EZH41" s="165"/>
      <c r="EZI41" s="165"/>
      <c r="EZJ41" s="165"/>
      <c r="EZK41" s="165"/>
      <c r="EZL41" s="165"/>
      <c r="EZM41" s="165"/>
      <c r="EZN41" s="165"/>
      <c r="EZO41" s="165"/>
      <c r="EZP41" s="165"/>
      <c r="EZQ41" s="165"/>
      <c r="EZR41" s="165"/>
      <c r="EZS41" s="165"/>
      <c r="EZT41" s="165"/>
      <c r="EZU41" s="165"/>
      <c r="EZV41" s="165"/>
      <c r="EZW41" s="165"/>
      <c r="EZX41" s="165"/>
      <c r="EZY41" s="165"/>
      <c r="EZZ41" s="165"/>
      <c r="FAA41" s="165"/>
      <c r="FAB41" s="165"/>
      <c r="FAC41" s="165"/>
      <c r="FAD41" s="165"/>
      <c r="FAE41" s="165"/>
      <c r="FAF41" s="165"/>
      <c r="FAG41" s="165"/>
      <c r="FAH41" s="165"/>
      <c r="FAI41" s="165"/>
      <c r="FAJ41" s="165"/>
      <c r="FAK41" s="165"/>
      <c r="FAL41" s="165"/>
      <c r="FAM41" s="165"/>
      <c r="FAN41" s="165"/>
      <c r="FAO41" s="165"/>
      <c r="FAP41" s="165"/>
      <c r="FAQ41" s="165"/>
      <c r="FAR41" s="165"/>
      <c r="FAS41" s="165"/>
      <c r="FAT41" s="165"/>
      <c r="FAU41" s="165"/>
      <c r="FAV41" s="165"/>
      <c r="FAW41" s="165"/>
      <c r="FAX41" s="165"/>
      <c r="FAY41" s="165"/>
      <c r="FAZ41" s="165"/>
      <c r="FBA41" s="165"/>
      <c r="FBB41" s="165"/>
      <c r="FBC41" s="165"/>
      <c r="FBD41" s="165"/>
      <c r="FBE41" s="165"/>
      <c r="FBF41" s="165"/>
      <c r="FBG41" s="165"/>
      <c r="FBH41" s="165"/>
      <c r="FBI41" s="165"/>
      <c r="FBJ41" s="165"/>
      <c r="FBK41" s="165"/>
      <c r="FBL41" s="165"/>
      <c r="FBM41" s="165"/>
      <c r="FBN41" s="165"/>
      <c r="FBO41" s="165"/>
      <c r="FBP41" s="165"/>
      <c r="FBQ41" s="165"/>
      <c r="FBR41" s="165"/>
      <c r="FBS41" s="165"/>
      <c r="FBT41" s="165"/>
      <c r="FBU41" s="165"/>
      <c r="FBV41" s="165"/>
      <c r="FBW41" s="165"/>
      <c r="FBX41" s="165"/>
      <c r="FBY41" s="165"/>
      <c r="FBZ41" s="165"/>
      <c r="FCA41" s="165"/>
      <c r="FCB41" s="165"/>
      <c r="FCC41" s="165"/>
      <c r="FCD41" s="165"/>
      <c r="FCE41" s="165"/>
      <c r="FCF41" s="165"/>
      <c r="FCG41" s="165"/>
      <c r="FCH41" s="165"/>
      <c r="FCI41" s="165"/>
      <c r="FCJ41" s="165"/>
      <c r="FCK41" s="165"/>
      <c r="FCL41" s="165"/>
      <c r="FCM41" s="165"/>
      <c r="FCN41" s="165"/>
      <c r="FCO41" s="165"/>
      <c r="FCP41" s="165"/>
      <c r="FCQ41" s="165"/>
      <c r="FCR41" s="165"/>
      <c r="FCS41" s="165"/>
      <c r="FCT41" s="165"/>
      <c r="FCU41" s="165"/>
      <c r="FCV41" s="165"/>
      <c r="FCW41" s="165"/>
      <c r="FCX41" s="165"/>
      <c r="FCY41" s="165"/>
      <c r="FCZ41" s="165"/>
      <c r="FDA41" s="165"/>
      <c r="FDB41" s="165"/>
      <c r="FDC41" s="165"/>
      <c r="FDD41" s="165"/>
      <c r="FDE41" s="165"/>
      <c r="FDF41" s="165"/>
      <c r="FDG41" s="165"/>
      <c r="FDH41" s="165"/>
      <c r="FDI41" s="165"/>
      <c r="FDJ41" s="165"/>
      <c r="FDK41" s="165"/>
      <c r="FDL41" s="165"/>
      <c r="FDM41" s="165"/>
      <c r="FDN41" s="165"/>
      <c r="FDO41" s="165"/>
      <c r="FDP41" s="165"/>
      <c r="FDQ41" s="165"/>
      <c r="FDR41" s="165"/>
      <c r="FDS41" s="165"/>
      <c r="FDT41" s="165"/>
      <c r="FDU41" s="165"/>
      <c r="FDV41" s="165"/>
      <c r="FDW41" s="165"/>
      <c r="FDX41" s="165"/>
      <c r="FDY41" s="165"/>
      <c r="FDZ41" s="165"/>
      <c r="FEA41" s="165"/>
      <c r="FEB41" s="165"/>
      <c r="FEC41" s="165"/>
      <c r="FED41" s="165"/>
      <c r="FEE41" s="165"/>
      <c r="FEF41" s="165"/>
      <c r="FEG41" s="165"/>
      <c r="FEH41" s="165"/>
      <c r="FEI41" s="165"/>
      <c r="FEJ41" s="165"/>
      <c r="FEK41" s="165"/>
      <c r="FEL41" s="165"/>
      <c r="FEM41" s="165"/>
      <c r="FEN41" s="165"/>
      <c r="FEO41" s="165"/>
      <c r="FEP41" s="165"/>
      <c r="FEQ41" s="165"/>
      <c r="FER41" s="165"/>
      <c r="FES41" s="165"/>
      <c r="FET41" s="165"/>
      <c r="FEU41" s="165"/>
      <c r="FEV41" s="165"/>
      <c r="FEW41" s="165"/>
      <c r="FEX41" s="165"/>
      <c r="FEY41" s="165"/>
      <c r="FEZ41" s="165"/>
      <c r="FFA41" s="165"/>
      <c r="FFB41" s="165"/>
      <c r="FFC41" s="165"/>
      <c r="FFD41" s="165"/>
      <c r="FFE41" s="165"/>
      <c r="FFF41" s="165"/>
      <c r="FFG41" s="165"/>
      <c r="FFH41" s="165"/>
      <c r="FFI41" s="165"/>
      <c r="FFJ41" s="165"/>
      <c r="FFK41" s="165"/>
      <c r="FFL41" s="165"/>
      <c r="FFM41" s="165"/>
      <c r="FFN41" s="165"/>
      <c r="FFO41" s="165"/>
      <c r="FFP41" s="165"/>
      <c r="FFQ41" s="165"/>
      <c r="FFR41" s="165"/>
      <c r="FFS41" s="165"/>
      <c r="FFT41" s="165"/>
      <c r="FFU41" s="165"/>
      <c r="FFV41" s="165"/>
      <c r="FFW41" s="165"/>
      <c r="FFX41" s="165"/>
      <c r="FFY41" s="165"/>
      <c r="FFZ41" s="165"/>
      <c r="FGA41" s="165"/>
      <c r="FGB41" s="165"/>
      <c r="FGC41" s="165"/>
      <c r="FGD41" s="165"/>
      <c r="FGE41" s="165"/>
      <c r="FGF41" s="165"/>
      <c r="FGG41" s="165"/>
      <c r="FGH41" s="165"/>
      <c r="FGI41" s="165"/>
      <c r="FGJ41" s="165"/>
      <c r="FGK41" s="165"/>
      <c r="FGL41" s="165"/>
      <c r="FGM41" s="165"/>
      <c r="FGN41" s="165"/>
      <c r="FGO41" s="165"/>
      <c r="FGP41" s="165"/>
      <c r="FGQ41" s="165"/>
      <c r="FGR41" s="165"/>
      <c r="FGS41" s="165"/>
      <c r="FGT41" s="165"/>
      <c r="FGU41" s="165"/>
      <c r="FGV41" s="165"/>
      <c r="FGW41" s="165"/>
      <c r="FGX41" s="165"/>
      <c r="FGY41" s="165"/>
      <c r="FGZ41" s="165"/>
      <c r="FHA41" s="165"/>
      <c r="FHB41" s="165"/>
      <c r="FHC41" s="165"/>
      <c r="FHD41" s="165"/>
      <c r="FHE41" s="165"/>
      <c r="FHF41" s="165"/>
      <c r="FHG41" s="165"/>
      <c r="FHH41" s="165"/>
      <c r="FHI41" s="165"/>
      <c r="FHJ41" s="165"/>
      <c r="FHK41" s="165"/>
      <c r="FHL41" s="165"/>
      <c r="FHM41" s="165"/>
      <c r="FHN41" s="165"/>
      <c r="FHO41" s="165"/>
      <c r="FHP41" s="165"/>
      <c r="FHQ41" s="165"/>
      <c r="FHR41" s="165"/>
      <c r="FHS41" s="165"/>
      <c r="FHT41" s="165"/>
      <c r="FHU41" s="165"/>
      <c r="FHV41" s="165"/>
      <c r="FHW41" s="165"/>
      <c r="FHX41" s="165"/>
      <c r="FHY41" s="165"/>
      <c r="FHZ41" s="165"/>
      <c r="FIA41" s="165"/>
      <c r="FIB41" s="165"/>
      <c r="FIC41" s="165"/>
      <c r="FID41" s="165"/>
      <c r="FIE41" s="165"/>
      <c r="FIF41" s="165"/>
      <c r="FIG41" s="165"/>
      <c r="FIH41" s="165"/>
      <c r="FII41" s="165"/>
      <c r="FIJ41" s="165"/>
      <c r="FIK41" s="165"/>
      <c r="FIL41" s="165"/>
      <c r="FIM41" s="165"/>
      <c r="FIN41" s="165"/>
      <c r="FIO41" s="165"/>
      <c r="FIP41" s="165"/>
      <c r="FIQ41" s="165"/>
      <c r="FIR41" s="165"/>
      <c r="FIS41" s="165"/>
      <c r="FIT41" s="165"/>
      <c r="FIU41" s="165"/>
      <c r="FIV41" s="165"/>
      <c r="FIW41" s="165"/>
      <c r="FIX41" s="165"/>
      <c r="FIY41" s="165"/>
      <c r="FIZ41" s="165"/>
      <c r="FJA41" s="165"/>
      <c r="FJB41" s="165"/>
      <c r="FJC41" s="165"/>
      <c r="FJD41" s="165"/>
      <c r="FJE41" s="165"/>
      <c r="FJF41" s="165"/>
      <c r="FJG41" s="165"/>
      <c r="FJH41" s="165"/>
      <c r="FJI41" s="165"/>
      <c r="FJJ41" s="165"/>
      <c r="FJK41" s="165"/>
      <c r="FJL41" s="165"/>
      <c r="FJM41" s="165"/>
      <c r="FJN41" s="165"/>
      <c r="FJO41" s="165"/>
      <c r="FJP41" s="165"/>
      <c r="FJQ41" s="165"/>
      <c r="FJR41" s="165"/>
      <c r="FJS41" s="165"/>
      <c r="FJT41" s="165"/>
      <c r="FJU41" s="165"/>
      <c r="FJV41" s="165"/>
      <c r="FJW41" s="165"/>
      <c r="FJX41" s="165"/>
      <c r="FJY41" s="165"/>
      <c r="FJZ41" s="165"/>
      <c r="FKA41" s="165"/>
      <c r="FKB41" s="165"/>
      <c r="FKC41" s="165"/>
      <c r="FKD41" s="165"/>
      <c r="FKE41" s="165"/>
      <c r="FKF41" s="165"/>
      <c r="FKG41" s="165"/>
      <c r="FKH41" s="165"/>
      <c r="FKI41" s="165"/>
      <c r="FKJ41" s="165"/>
      <c r="FKK41" s="165"/>
      <c r="FKL41" s="165"/>
      <c r="FKM41" s="165"/>
      <c r="FKN41" s="165"/>
      <c r="FKO41" s="165"/>
      <c r="FKP41" s="165"/>
      <c r="FKQ41" s="165"/>
      <c r="FKR41" s="165"/>
      <c r="FKS41" s="165"/>
      <c r="FKT41" s="165"/>
      <c r="FKU41" s="165"/>
      <c r="FKV41" s="165"/>
      <c r="FKW41" s="165"/>
      <c r="FKX41" s="165"/>
      <c r="FKY41" s="165"/>
      <c r="FKZ41" s="165"/>
      <c r="FLA41" s="165"/>
      <c r="FLB41" s="165"/>
      <c r="FLC41" s="165"/>
      <c r="FLD41" s="165"/>
      <c r="FLE41" s="165"/>
      <c r="FLF41" s="165"/>
      <c r="FLG41" s="165"/>
      <c r="FLH41" s="165"/>
      <c r="FLI41" s="165"/>
      <c r="FLJ41" s="165"/>
      <c r="FLK41" s="165"/>
      <c r="FLL41" s="165"/>
      <c r="FLM41" s="165"/>
      <c r="FLN41" s="165"/>
      <c r="FLO41" s="165"/>
      <c r="FLP41" s="165"/>
      <c r="FLQ41" s="165"/>
      <c r="FLR41" s="165"/>
      <c r="FLS41" s="165"/>
      <c r="FLT41" s="165"/>
      <c r="FLU41" s="165"/>
      <c r="FLV41" s="165"/>
      <c r="FLW41" s="165"/>
      <c r="FLX41" s="165"/>
      <c r="FLY41" s="165"/>
      <c r="FLZ41" s="165"/>
      <c r="FMA41" s="165"/>
      <c r="FMB41" s="165"/>
      <c r="FMC41" s="165"/>
      <c r="FMD41" s="165"/>
      <c r="FME41" s="165"/>
      <c r="FMF41" s="165"/>
      <c r="FMG41" s="165"/>
      <c r="FMH41" s="165"/>
      <c r="FMI41" s="165"/>
      <c r="FMJ41" s="165"/>
      <c r="FMK41" s="165"/>
      <c r="FML41" s="165"/>
      <c r="FMM41" s="165"/>
      <c r="FMN41" s="165"/>
      <c r="FMO41" s="165"/>
      <c r="FMP41" s="165"/>
      <c r="FMQ41" s="165"/>
      <c r="FMR41" s="165"/>
      <c r="FMS41" s="165"/>
      <c r="FMT41" s="165"/>
      <c r="FMU41" s="165"/>
      <c r="FMV41" s="165"/>
      <c r="FMW41" s="165"/>
      <c r="FMX41" s="165"/>
      <c r="FMY41" s="165"/>
      <c r="FMZ41" s="165"/>
      <c r="FNA41" s="165"/>
      <c r="FNB41" s="165"/>
      <c r="FNC41" s="165"/>
      <c r="FND41" s="165"/>
      <c r="FNE41" s="165"/>
      <c r="FNF41" s="165"/>
      <c r="FNG41" s="165"/>
      <c r="FNH41" s="165"/>
      <c r="FNI41" s="165"/>
      <c r="FNJ41" s="165"/>
      <c r="FNK41" s="165"/>
      <c r="FNL41" s="165"/>
      <c r="FNM41" s="165"/>
      <c r="FNN41" s="165"/>
      <c r="FNO41" s="165"/>
      <c r="FNP41" s="165"/>
      <c r="FNQ41" s="165"/>
      <c r="FNR41" s="165"/>
      <c r="FNS41" s="165"/>
      <c r="FNT41" s="165"/>
      <c r="FNU41" s="165"/>
      <c r="FNV41" s="165"/>
      <c r="FNW41" s="165"/>
      <c r="FNX41" s="165"/>
      <c r="FNY41" s="165"/>
      <c r="FNZ41" s="165"/>
      <c r="FOA41" s="165"/>
      <c r="FOB41" s="165"/>
      <c r="FOC41" s="165"/>
      <c r="FOD41" s="165"/>
      <c r="FOE41" s="165"/>
      <c r="FOF41" s="165"/>
      <c r="FOG41" s="165"/>
      <c r="FOH41" s="165"/>
      <c r="FOI41" s="165"/>
      <c r="FOJ41" s="165"/>
      <c r="FOK41" s="165"/>
      <c r="FOL41" s="165"/>
      <c r="FOM41" s="165"/>
      <c r="FON41" s="165"/>
      <c r="FOO41" s="165"/>
      <c r="FOP41" s="165"/>
      <c r="FOQ41" s="165"/>
      <c r="FOR41" s="165"/>
      <c r="FOS41" s="165"/>
      <c r="FOT41" s="165"/>
      <c r="FOU41" s="165"/>
      <c r="FOV41" s="165"/>
      <c r="FOW41" s="165"/>
      <c r="FOX41" s="165"/>
      <c r="FOY41" s="165"/>
      <c r="FOZ41" s="165"/>
      <c r="FPA41" s="165"/>
      <c r="FPB41" s="165"/>
      <c r="FPC41" s="165"/>
      <c r="FPD41" s="165"/>
      <c r="FPE41" s="165"/>
      <c r="FPF41" s="165"/>
      <c r="FPG41" s="165"/>
      <c r="FPH41" s="165"/>
      <c r="FPI41" s="165"/>
      <c r="FPJ41" s="165"/>
      <c r="FPK41" s="165"/>
      <c r="FPL41" s="165"/>
      <c r="FPM41" s="165"/>
      <c r="FPN41" s="165"/>
      <c r="FPO41" s="165"/>
      <c r="FPP41" s="165"/>
      <c r="FPQ41" s="165"/>
      <c r="FPR41" s="165"/>
      <c r="FPS41" s="165"/>
      <c r="FPT41" s="165"/>
      <c r="FPU41" s="165"/>
      <c r="FPV41" s="165"/>
      <c r="FPW41" s="165"/>
      <c r="FPX41" s="165"/>
      <c r="FPY41" s="165"/>
      <c r="FPZ41" s="165"/>
      <c r="FQA41" s="165"/>
      <c r="FQB41" s="165"/>
      <c r="FQC41" s="165"/>
      <c r="FQD41" s="165"/>
      <c r="FQE41" s="165"/>
      <c r="FQF41" s="165"/>
      <c r="FQG41" s="165"/>
      <c r="FQH41" s="165"/>
      <c r="FQI41" s="165"/>
      <c r="FQJ41" s="165"/>
      <c r="FQK41" s="165"/>
      <c r="FQL41" s="165"/>
      <c r="FQM41" s="165"/>
      <c r="FQN41" s="165"/>
      <c r="FQO41" s="165"/>
      <c r="FQP41" s="165"/>
      <c r="FQQ41" s="165"/>
      <c r="FQR41" s="165"/>
      <c r="FQS41" s="165"/>
      <c r="FQT41" s="165"/>
      <c r="FQU41" s="165"/>
      <c r="FQV41" s="165"/>
      <c r="FQW41" s="165"/>
      <c r="FQX41" s="165"/>
      <c r="FQY41" s="165"/>
      <c r="FQZ41" s="165"/>
      <c r="FRA41" s="165"/>
      <c r="FRB41" s="165"/>
      <c r="FRC41" s="165"/>
      <c r="FRD41" s="165"/>
      <c r="FRE41" s="165"/>
      <c r="FRF41" s="165"/>
      <c r="FRG41" s="165"/>
      <c r="FRH41" s="165"/>
      <c r="FRI41" s="165"/>
      <c r="FRJ41" s="165"/>
      <c r="FRK41" s="165"/>
      <c r="FRL41" s="165"/>
      <c r="FRM41" s="165"/>
      <c r="FRN41" s="165"/>
      <c r="FRO41" s="165"/>
      <c r="FRP41" s="165"/>
      <c r="FRQ41" s="165"/>
      <c r="FRR41" s="165"/>
      <c r="FRS41" s="165"/>
      <c r="FRT41" s="165"/>
      <c r="FRU41" s="165"/>
      <c r="FRV41" s="165"/>
      <c r="FRW41" s="165"/>
      <c r="FRX41" s="165"/>
      <c r="FRY41" s="165"/>
      <c r="FRZ41" s="165"/>
      <c r="FSA41" s="165"/>
      <c r="FSB41" s="165"/>
      <c r="FSC41" s="165"/>
      <c r="FSD41" s="165"/>
      <c r="FSE41" s="165"/>
      <c r="FSF41" s="165"/>
      <c r="FSG41" s="165"/>
      <c r="FSH41" s="165"/>
      <c r="FSI41" s="165"/>
      <c r="FSJ41" s="165"/>
      <c r="FSK41" s="165"/>
      <c r="FSL41" s="165"/>
      <c r="FSM41" s="165"/>
      <c r="FSN41" s="165"/>
      <c r="FSO41" s="165"/>
      <c r="FSP41" s="165"/>
      <c r="FSQ41" s="165"/>
      <c r="FSR41" s="165"/>
      <c r="FSS41" s="165"/>
      <c r="FST41" s="165"/>
      <c r="FSU41" s="165"/>
      <c r="FSV41" s="165"/>
      <c r="FSW41" s="165"/>
      <c r="FSX41" s="165"/>
      <c r="FSY41" s="165"/>
      <c r="FSZ41" s="165"/>
      <c r="FTA41" s="165"/>
      <c r="FTB41" s="165"/>
      <c r="FTC41" s="165"/>
      <c r="FTD41" s="165"/>
      <c r="FTE41" s="165"/>
      <c r="FTF41" s="165"/>
      <c r="FTG41" s="165"/>
      <c r="FTH41" s="165"/>
      <c r="FTI41" s="165"/>
      <c r="FTJ41" s="165"/>
      <c r="FTK41" s="165"/>
      <c r="FTL41" s="165"/>
      <c r="FTM41" s="165"/>
      <c r="FTN41" s="165"/>
      <c r="FTO41" s="165"/>
      <c r="FTP41" s="165"/>
      <c r="FTQ41" s="165"/>
      <c r="FTR41" s="165"/>
      <c r="FTS41" s="165"/>
      <c r="FTT41" s="165"/>
      <c r="FTU41" s="165"/>
      <c r="FTV41" s="165"/>
      <c r="FTW41" s="165"/>
      <c r="FTX41" s="165"/>
      <c r="FTY41" s="165"/>
      <c r="FTZ41" s="165"/>
      <c r="FUA41" s="165"/>
      <c r="FUB41" s="165"/>
      <c r="FUC41" s="165"/>
      <c r="FUD41" s="165"/>
      <c r="FUE41" s="165"/>
      <c r="FUF41" s="165"/>
      <c r="FUG41" s="165"/>
      <c r="FUH41" s="165"/>
      <c r="FUI41" s="165"/>
      <c r="FUJ41" s="165"/>
      <c r="FUK41" s="165"/>
      <c r="FUL41" s="165"/>
      <c r="FUM41" s="165"/>
      <c r="FUN41" s="165"/>
      <c r="FUO41" s="165"/>
      <c r="FUP41" s="165"/>
      <c r="FUQ41" s="165"/>
      <c r="FUR41" s="165"/>
      <c r="FUS41" s="165"/>
      <c r="FUT41" s="165"/>
      <c r="FUU41" s="165"/>
      <c r="FUV41" s="165"/>
      <c r="FUW41" s="165"/>
      <c r="FUX41" s="165"/>
      <c r="FUY41" s="165"/>
      <c r="FUZ41" s="165"/>
      <c r="FVA41" s="165"/>
      <c r="FVB41" s="165"/>
      <c r="FVC41" s="165"/>
      <c r="FVD41" s="165"/>
      <c r="FVE41" s="165"/>
      <c r="FVF41" s="165"/>
      <c r="FVG41" s="165"/>
      <c r="FVH41" s="165"/>
      <c r="FVI41" s="165"/>
      <c r="FVJ41" s="165"/>
      <c r="FVK41" s="165"/>
      <c r="FVL41" s="165"/>
      <c r="FVM41" s="165"/>
      <c r="FVN41" s="165"/>
      <c r="FVO41" s="165"/>
      <c r="FVP41" s="165"/>
      <c r="FVQ41" s="165"/>
      <c r="FVR41" s="165"/>
      <c r="FVS41" s="165"/>
      <c r="FVT41" s="165"/>
      <c r="FVU41" s="165"/>
      <c r="FVV41" s="165"/>
      <c r="FVW41" s="165"/>
      <c r="FVX41" s="165"/>
      <c r="FVY41" s="165"/>
      <c r="FVZ41" s="165"/>
      <c r="FWA41" s="165"/>
      <c r="FWB41" s="165"/>
      <c r="FWC41" s="165"/>
      <c r="FWD41" s="165"/>
      <c r="FWE41" s="165"/>
      <c r="FWF41" s="165"/>
      <c r="FWG41" s="165"/>
      <c r="FWH41" s="165"/>
      <c r="FWI41" s="165"/>
      <c r="FWJ41" s="165"/>
      <c r="FWK41" s="165"/>
      <c r="FWL41" s="165"/>
      <c r="FWM41" s="165"/>
      <c r="FWN41" s="165"/>
      <c r="FWO41" s="165"/>
      <c r="FWP41" s="165"/>
      <c r="FWQ41" s="165"/>
      <c r="FWR41" s="165"/>
      <c r="FWS41" s="165"/>
      <c r="FWT41" s="165"/>
      <c r="FWU41" s="165"/>
      <c r="FWV41" s="165"/>
      <c r="FWW41" s="165"/>
      <c r="FWX41" s="165"/>
      <c r="FWY41" s="165"/>
      <c r="FWZ41" s="165"/>
      <c r="FXA41" s="165"/>
      <c r="FXB41" s="165"/>
      <c r="FXC41" s="165"/>
      <c r="FXD41" s="165"/>
      <c r="FXE41" s="165"/>
      <c r="FXF41" s="165"/>
      <c r="FXG41" s="165"/>
      <c r="FXH41" s="165"/>
      <c r="FXI41" s="165"/>
      <c r="FXJ41" s="165"/>
      <c r="FXK41" s="165"/>
      <c r="FXL41" s="165"/>
      <c r="FXM41" s="165"/>
      <c r="FXN41" s="165"/>
      <c r="FXO41" s="165"/>
      <c r="FXP41" s="165"/>
      <c r="FXQ41" s="165"/>
      <c r="FXR41" s="165"/>
      <c r="FXS41" s="165"/>
      <c r="FXT41" s="165"/>
      <c r="FXU41" s="165"/>
      <c r="FXV41" s="165"/>
      <c r="FXW41" s="165"/>
      <c r="FXX41" s="165"/>
      <c r="FXY41" s="165"/>
      <c r="FXZ41" s="165"/>
      <c r="FYA41" s="165"/>
      <c r="FYB41" s="165"/>
      <c r="FYC41" s="165"/>
      <c r="FYD41" s="165"/>
      <c r="FYE41" s="165"/>
      <c r="FYF41" s="165"/>
      <c r="FYG41" s="165"/>
      <c r="FYH41" s="165"/>
      <c r="FYI41" s="165"/>
      <c r="FYJ41" s="165"/>
      <c r="FYK41" s="165"/>
      <c r="FYL41" s="165"/>
      <c r="FYM41" s="165"/>
      <c r="FYN41" s="165"/>
      <c r="FYO41" s="165"/>
      <c r="FYP41" s="165"/>
      <c r="FYQ41" s="165"/>
      <c r="FYR41" s="165"/>
      <c r="FYS41" s="165"/>
      <c r="FYT41" s="165"/>
      <c r="FYU41" s="165"/>
      <c r="FYV41" s="165"/>
      <c r="FYW41" s="165"/>
      <c r="FYX41" s="165"/>
      <c r="FYY41" s="165"/>
      <c r="FYZ41" s="165"/>
      <c r="FZA41" s="165"/>
      <c r="FZB41" s="165"/>
      <c r="FZC41" s="165"/>
      <c r="FZD41" s="165"/>
      <c r="FZE41" s="165"/>
      <c r="FZF41" s="165"/>
      <c r="FZG41" s="165"/>
      <c r="FZH41" s="165"/>
      <c r="FZI41" s="165"/>
      <c r="FZJ41" s="165"/>
      <c r="FZK41" s="165"/>
      <c r="FZL41" s="165"/>
      <c r="FZM41" s="165"/>
      <c r="FZN41" s="165"/>
      <c r="FZO41" s="165"/>
      <c r="FZP41" s="165"/>
      <c r="FZQ41" s="165"/>
      <c r="FZR41" s="165"/>
      <c r="FZS41" s="165"/>
      <c r="FZT41" s="165"/>
      <c r="FZU41" s="165"/>
      <c r="FZV41" s="165"/>
      <c r="FZW41" s="165"/>
      <c r="FZX41" s="165"/>
      <c r="FZY41" s="165"/>
      <c r="FZZ41" s="165"/>
      <c r="GAA41" s="165"/>
      <c r="GAB41" s="165"/>
      <c r="GAC41" s="165"/>
      <c r="GAD41" s="165"/>
      <c r="GAE41" s="165"/>
      <c r="GAF41" s="165"/>
      <c r="GAG41" s="165"/>
      <c r="GAH41" s="165"/>
      <c r="GAI41" s="165"/>
      <c r="GAJ41" s="165"/>
      <c r="GAK41" s="165"/>
      <c r="GAL41" s="165"/>
      <c r="GAM41" s="165"/>
      <c r="GAN41" s="165"/>
      <c r="GAO41" s="165"/>
      <c r="GAP41" s="165"/>
      <c r="GAQ41" s="165"/>
      <c r="GAR41" s="165"/>
      <c r="GAS41" s="165"/>
      <c r="GAT41" s="165"/>
      <c r="GAU41" s="165"/>
      <c r="GAV41" s="165"/>
      <c r="GAW41" s="165"/>
      <c r="GAX41" s="165"/>
      <c r="GAY41" s="165"/>
      <c r="GAZ41" s="165"/>
      <c r="GBA41" s="165"/>
      <c r="GBB41" s="165"/>
      <c r="GBC41" s="165"/>
      <c r="GBD41" s="165"/>
      <c r="GBE41" s="165"/>
      <c r="GBF41" s="165"/>
      <c r="GBG41" s="165"/>
      <c r="GBH41" s="165"/>
      <c r="GBI41" s="165"/>
      <c r="GBJ41" s="165"/>
      <c r="GBK41" s="165"/>
      <c r="GBL41" s="165"/>
      <c r="GBM41" s="165"/>
      <c r="GBN41" s="165"/>
      <c r="GBO41" s="165"/>
      <c r="GBP41" s="165"/>
      <c r="GBQ41" s="165"/>
      <c r="GBR41" s="165"/>
      <c r="GBS41" s="165"/>
      <c r="GBT41" s="165"/>
      <c r="GBU41" s="165"/>
      <c r="GBV41" s="165"/>
      <c r="GBW41" s="165"/>
      <c r="GBX41" s="165"/>
      <c r="GBY41" s="165"/>
      <c r="GBZ41" s="165"/>
      <c r="GCA41" s="165"/>
      <c r="GCB41" s="165"/>
      <c r="GCC41" s="165"/>
      <c r="GCD41" s="165"/>
      <c r="GCE41" s="165"/>
      <c r="GCF41" s="165"/>
      <c r="GCG41" s="165"/>
      <c r="GCH41" s="165"/>
      <c r="GCI41" s="165"/>
      <c r="GCJ41" s="165"/>
      <c r="GCK41" s="165"/>
      <c r="GCL41" s="165"/>
      <c r="GCM41" s="165"/>
      <c r="GCN41" s="165"/>
      <c r="GCO41" s="165"/>
      <c r="GCP41" s="165"/>
      <c r="GCQ41" s="165"/>
      <c r="GCR41" s="165"/>
      <c r="GCS41" s="165"/>
      <c r="GCT41" s="165"/>
      <c r="GCU41" s="165"/>
      <c r="GCV41" s="165"/>
      <c r="GCW41" s="165"/>
      <c r="GCX41" s="165"/>
      <c r="GCY41" s="165"/>
      <c r="GCZ41" s="165"/>
      <c r="GDA41" s="165"/>
      <c r="GDB41" s="165"/>
      <c r="GDC41" s="165"/>
      <c r="GDD41" s="165"/>
      <c r="GDE41" s="165"/>
      <c r="GDF41" s="165"/>
      <c r="GDG41" s="165"/>
      <c r="GDH41" s="165"/>
      <c r="GDI41" s="165"/>
      <c r="GDJ41" s="165"/>
      <c r="GDK41" s="165"/>
      <c r="GDL41" s="165"/>
      <c r="GDM41" s="165"/>
      <c r="GDN41" s="165"/>
      <c r="GDO41" s="165"/>
      <c r="GDP41" s="165"/>
      <c r="GDQ41" s="165"/>
      <c r="GDR41" s="165"/>
      <c r="GDS41" s="165"/>
      <c r="GDT41" s="165"/>
      <c r="GDU41" s="165"/>
      <c r="GDV41" s="165"/>
      <c r="GDW41" s="165"/>
      <c r="GDX41" s="165"/>
      <c r="GDY41" s="165"/>
      <c r="GDZ41" s="165"/>
      <c r="GEA41" s="165"/>
      <c r="GEB41" s="165"/>
      <c r="GEC41" s="165"/>
      <c r="GED41" s="165"/>
      <c r="GEE41" s="165"/>
      <c r="GEF41" s="165"/>
      <c r="GEG41" s="165"/>
      <c r="GEH41" s="165"/>
      <c r="GEI41" s="165"/>
      <c r="GEJ41" s="165"/>
      <c r="GEK41" s="165"/>
      <c r="GEL41" s="165"/>
      <c r="GEM41" s="165"/>
      <c r="GEN41" s="165"/>
      <c r="GEO41" s="165"/>
      <c r="GEP41" s="165"/>
      <c r="GEQ41" s="165"/>
      <c r="GER41" s="165"/>
      <c r="GES41" s="165"/>
      <c r="GET41" s="165"/>
      <c r="GEU41" s="165"/>
      <c r="GEV41" s="165"/>
      <c r="GEW41" s="165"/>
      <c r="GEX41" s="165"/>
      <c r="GEY41" s="165"/>
      <c r="GEZ41" s="165"/>
      <c r="GFA41" s="165"/>
      <c r="GFB41" s="165"/>
      <c r="GFC41" s="165"/>
      <c r="GFD41" s="165"/>
      <c r="GFE41" s="165"/>
      <c r="GFF41" s="165"/>
      <c r="GFG41" s="165"/>
      <c r="GFH41" s="165"/>
      <c r="GFI41" s="165"/>
      <c r="GFJ41" s="165"/>
      <c r="GFK41" s="165"/>
      <c r="GFL41" s="165"/>
      <c r="GFM41" s="165"/>
      <c r="GFN41" s="165"/>
      <c r="GFO41" s="165"/>
      <c r="GFP41" s="165"/>
      <c r="GFQ41" s="165"/>
      <c r="GFR41" s="165"/>
      <c r="GFS41" s="165"/>
      <c r="GFT41" s="165"/>
      <c r="GFU41" s="165"/>
      <c r="GFV41" s="165"/>
      <c r="GFW41" s="165"/>
      <c r="GFX41" s="165"/>
      <c r="GFY41" s="165"/>
      <c r="GFZ41" s="165"/>
      <c r="GGA41" s="165"/>
      <c r="GGB41" s="165"/>
      <c r="GGC41" s="165"/>
      <c r="GGD41" s="165"/>
      <c r="GGE41" s="165"/>
      <c r="GGF41" s="165"/>
      <c r="GGG41" s="165"/>
      <c r="GGH41" s="165"/>
      <c r="GGI41" s="165"/>
      <c r="GGJ41" s="165"/>
      <c r="GGK41" s="165"/>
      <c r="GGL41" s="165"/>
      <c r="GGM41" s="165"/>
      <c r="GGN41" s="165"/>
      <c r="GGO41" s="165"/>
      <c r="GGP41" s="165"/>
      <c r="GGQ41" s="165"/>
      <c r="GGR41" s="165"/>
      <c r="GGS41" s="165"/>
      <c r="GGT41" s="165"/>
      <c r="GGU41" s="165"/>
      <c r="GGV41" s="165"/>
      <c r="GGW41" s="165"/>
      <c r="GGX41" s="165"/>
      <c r="GGY41" s="165"/>
      <c r="GGZ41" s="165"/>
      <c r="GHA41" s="165"/>
      <c r="GHB41" s="165"/>
      <c r="GHC41" s="165"/>
      <c r="GHD41" s="165"/>
      <c r="GHE41" s="165"/>
      <c r="GHF41" s="165"/>
      <c r="GHG41" s="165"/>
      <c r="GHH41" s="165"/>
      <c r="GHI41" s="165"/>
      <c r="GHJ41" s="165"/>
      <c r="GHK41" s="165"/>
      <c r="GHL41" s="165"/>
      <c r="GHM41" s="165"/>
      <c r="GHN41" s="165"/>
      <c r="GHO41" s="165"/>
      <c r="GHP41" s="165"/>
      <c r="GHQ41" s="165"/>
      <c r="GHR41" s="165"/>
      <c r="GHS41" s="165"/>
      <c r="GHT41" s="165"/>
      <c r="GHU41" s="165"/>
      <c r="GHV41" s="165"/>
      <c r="GHW41" s="165"/>
      <c r="GHX41" s="165"/>
      <c r="GHY41" s="165"/>
      <c r="GHZ41" s="165"/>
      <c r="GIA41" s="165"/>
      <c r="GIB41" s="165"/>
      <c r="GIC41" s="165"/>
      <c r="GID41" s="165"/>
      <c r="GIE41" s="165"/>
      <c r="GIF41" s="165"/>
      <c r="GIG41" s="165"/>
      <c r="GIH41" s="165"/>
      <c r="GII41" s="165"/>
      <c r="GIJ41" s="165"/>
      <c r="GIK41" s="165"/>
      <c r="GIL41" s="165"/>
      <c r="GIM41" s="165"/>
      <c r="GIN41" s="165"/>
      <c r="GIO41" s="165"/>
      <c r="GIP41" s="165"/>
      <c r="GIQ41" s="165"/>
      <c r="GIR41" s="165"/>
      <c r="GIS41" s="165"/>
      <c r="GIT41" s="165"/>
      <c r="GIU41" s="165"/>
      <c r="GIV41" s="165"/>
      <c r="GIW41" s="165"/>
      <c r="GIX41" s="165"/>
      <c r="GIY41" s="165"/>
      <c r="GIZ41" s="165"/>
      <c r="GJA41" s="165"/>
      <c r="GJB41" s="165"/>
      <c r="GJC41" s="165"/>
      <c r="GJD41" s="165"/>
      <c r="GJE41" s="165"/>
      <c r="GJF41" s="165"/>
      <c r="GJG41" s="165"/>
      <c r="GJH41" s="165"/>
      <c r="GJI41" s="165"/>
      <c r="GJJ41" s="165"/>
      <c r="GJK41" s="165"/>
      <c r="GJL41" s="165"/>
      <c r="GJM41" s="165"/>
      <c r="GJN41" s="165"/>
      <c r="GJO41" s="165"/>
      <c r="GJP41" s="165"/>
      <c r="GJQ41" s="165"/>
      <c r="GJR41" s="165"/>
      <c r="GJS41" s="165"/>
      <c r="GJT41" s="165"/>
      <c r="GJU41" s="165"/>
      <c r="GJV41" s="165"/>
      <c r="GJW41" s="165"/>
      <c r="GJX41" s="165"/>
      <c r="GJY41" s="165"/>
      <c r="GJZ41" s="165"/>
      <c r="GKA41" s="165"/>
      <c r="GKB41" s="165"/>
      <c r="GKC41" s="165"/>
      <c r="GKD41" s="165"/>
      <c r="GKE41" s="165"/>
      <c r="GKF41" s="165"/>
      <c r="GKG41" s="165"/>
      <c r="GKH41" s="165"/>
      <c r="GKI41" s="165"/>
      <c r="GKJ41" s="165"/>
      <c r="GKK41" s="165"/>
      <c r="GKL41" s="165"/>
      <c r="GKM41" s="165"/>
      <c r="GKN41" s="165"/>
      <c r="GKO41" s="165"/>
      <c r="GKP41" s="165"/>
      <c r="GKQ41" s="165"/>
      <c r="GKR41" s="165"/>
      <c r="GKS41" s="165"/>
      <c r="GKT41" s="165"/>
      <c r="GKU41" s="165"/>
      <c r="GKV41" s="165"/>
      <c r="GKW41" s="165"/>
      <c r="GKX41" s="165"/>
      <c r="GKY41" s="165"/>
      <c r="GKZ41" s="165"/>
      <c r="GLA41" s="165"/>
      <c r="GLB41" s="165"/>
      <c r="GLC41" s="165"/>
      <c r="GLD41" s="165"/>
      <c r="GLE41" s="165"/>
      <c r="GLF41" s="165"/>
      <c r="GLG41" s="165"/>
      <c r="GLH41" s="165"/>
      <c r="GLI41" s="165"/>
      <c r="GLJ41" s="165"/>
      <c r="GLK41" s="165"/>
      <c r="GLL41" s="165"/>
      <c r="GLM41" s="165"/>
      <c r="GLN41" s="165"/>
      <c r="GLO41" s="165"/>
      <c r="GLP41" s="165"/>
      <c r="GLQ41" s="165"/>
      <c r="GLR41" s="165"/>
      <c r="GLS41" s="165"/>
      <c r="GLT41" s="165"/>
      <c r="GLU41" s="165"/>
      <c r="GLV41" s="165"/>
      <c r="GLW41" s="165"/>
      <c r="GLX41" s="165"/>
      <c r="GLY41" s="165"/>
      <c r="GLZ41" s="165"/>
      <c r="GMA41" s="165"/>
      <c r="GMB41" s="165"/>
      <c r="GMC41" s="165"/>
      <c r="GMD41" s="165"/>
      <c r="GME41" s="165"/>
      <c r="GMF41" s="165"/>
      <c r="GMG41" s="165"/>
      <c r="GMH41" s="165"/>
      <c r="GMI41" s="165"/>
      <c r="GMJ41" s="165"/>
      <c r="GMK41" s="165"/>
      <c r="GML41" s="165"/>
      <c r="GMM41" s="165"/>
      <c r="GMN41" s="165"/>
      <c r="GMO41" s="165"/>
      <c r="GMP41" s="165"/>
      <c r="GMQ41" s="165"/>
      <c r="GMR41" s="165"/>
      <c r="GMS41" s="165"/>
      <c r="GMT41" s="165"/>
      <c r="GMU41" s="165"/>
      <c r="GMV41" s="165"/>
      <c r="GMW41" s="165"/>
      <c r="GMX41" s="165"/>
      <c r="GMY41" s="165"/>
      <c r="GMZ41" s="165"/>
      <c r="GNA41" s="165"/>
      <c r="GNB41" s="165"/>
      <c r="GNC41" s="165"/>
      <c r="GND41" s="165"/>
      <c r="GNE41" s="165"/>
      <c r="GNF41" s="165"/>
      <c r="GNG41" s="165"/>
      <c r="GNH41" s="165"/>
      <c r="GNI41" s="165"/>
      <c r="GNJ41" s="165"/>
      <c r="GNK41" s="165"/>
      <c r="GNL41" s="165"/>
      <c r="GNM41" s="165"/>
      <c r="GNN41" s="165"/>
      <c r="GNO41" s="165"/>
      <c r="GNP41" s="165"/>
      <c r="GNQ41" s="165"/>
      <c r="GNR41" s="165"/>
      <c r="GNS41" s="165"/>
      <c r="GNT41" s="165"/>
      <c r="GNU41" s="165"/>
      <c r="GNV41" s="165"/>
      <c r="GNW41" s="165"/>
      <c r="GNX41" s="165"/>
      <c r="GNY41" s="165"/>
      <c r="GNZ41" s="165"/>
      <c r="GOA41" s="165"/>
      <c r="GOB41" s="165"/>
      <c r="GOC41" s="165"/>
      <c r="GOD41" s="165"/>
      <c r="GOE41" s="165"/>
      <c r="GOF41" s="165"/>
      <c r="GOG41" s="165"/>
      <c r="GOH41" s="165"/>
      <c r="GOI41" s="165"/>
      <c r="GOJ41" s="165"/>
      <c r="GOK41" s="165"/>
      <c r="GOL41" s="165"/>
      <c r="GOM41" s="165"/>
      <c r="GON41" s="165"/>
      <c r="GOO41" s="165"/>
      <c r="GOP41" s="165"/>
      <c r="GOQ41" s="165"/>
      <c r="GOR41" s="165"/>
      <c r="GOS41" s="165"/>
      <c r="GOT41" s="165"/>
      <c r="GOU41" s="165"/>
      <c r="GOV41" s="165"/>
      <c r="GOW41" s="165"/>
      <c r="GOX41" s="165"/>
      <c r="GOY41" s="165"/>
      <c r="GOZ41" s="165"/>
      <c r="GPA41" s="165"/>
      <c r="GPB41" s="165"/>
      <c r="GPC41" s="165"/>
      <c r="GPD41" s="165"/>
      <c r="GPE41" s="165"/>
      <c r="GPF41" s="165"/>
      <c r="GPG41" s="165"/>
      <c r="GPH41" s="165"/>
      <c r="GPI41" s="165"/>
      <c r="GPJ41" s="165"/>
      <c r="GPK41" s="165"/>
      <c r="GPL41" s="165"/>
      <c r="GPM41" s="165"/>
      <c r="GPN41" s="165"/>
      <c r="GPO41" s="165"/>
      <c r="GPP41" s="165"/>
      <c r="GPQ41" s="165"/>
      <c r="GPR41" s="165"/>
      <c r="GPS41" s="165"/>
      <c r="GPT41" s="165"/>
      <c r="GPU41" s="165"/>
      <c r="GPV41" s="165"/>
      <c r="GPW41" s="165"/>
      <c r="GPX41" s="165"/>
      <c r="GPY41" s="165"/>
      <c r="GPZ41" s="165"/>
      <c r="GQA41" s="165"/>
      <c r="GQB41" s="165"/>
      <c r="GQC41" s="165"/>
      <c r="GQD41" s="165"/>
      <c r="GQE41" s="165"/>
      <c r="GQF41" s="165"/>
      <c r="GQG41" s="165"/>
      <c r="GQH41" s="165"/>
      <c r="GQI41" s="165"/>
      <c r="GQJ41" s="165"/>
      <c r="GQK41" s="165"/>
      <c r="GQL41" s="165"/>
      <c r="GQM41" s="165"/>
      <c r="GQN41" s="165"/>
      <c r="GQO41" s="165"/>
      <c r="GQP41" s="165"/>
      <c r="GQQ41" s="165"/>
      <c r="GQR41" s="165"/>
      <c r="GQS41" s="165"/>
      <c r="GQT41" s="165"/>
      <c r="GQU41" s="165"/>
      <c r="GQV41" s="165"/>
      <c r="GQW41" s="165"/>
      <c r="GQX41" s="165"/>
      <c r="GQY41" s="165"/>
      <c r="GQZ41" s="165"/>
      <c r="GRA41" s="165"/>
      <c r="GRB41" s="165"/>
      <c r="GRC41" s="165"/>
      <c r="GRD41" s="165"/>
      <c r="GRE41" s="165"/>
      <c r="GRF41" s="165"/>
      <c r="GRG41" s="165"/>
      <c r="GRH41" s="165"/>
      <c r="GRI41" s="165"/>
      <c r="GRJ41" s="165"/>
      <c r="GRK41" s="165"/>
      <c r="GRL41" s="165"/>
      <c r="GRM41" s="165"/>
      <c r="GRN41" s="165"/>
      <c r="GRO41" s="165"/>
      <c r="GRP41" s="165"/>
      <c r="GRQ41" s="165"/>
      <c r="GRR41" s="165"/>
      <c r="GRS41" s="165"/>
      <c r="GRT41" s="165"/>
      <c r="GRU41" s="165"/>
      <c r="GRV41" s="165"/>
      <c r="GRW41" s="165"/>
      <c r="GRX41" s="165"/>
      <c r="GRY41" s="165"/>
      <c r="GRZ41" s="165"/>
      <c r="GSA41" s="165"/>
      <c r="GSB41" s="165"/>
      <c r="GSC41" s="165"/>
      <c r="GSD41" s="165"/>
      <c r="GSE41" s="165"/>
      <c r="GSF41" s="165"/>
      <c r="GSG41" s="165"/>
      <c r="GSH41" s="165"/>
      <c r="GSI41" s="165"/>
      <c r="GSJ41" s="165"/>
      <c r="GSK41" s="165"/>
      <c r="GSL41" s="165"/>
      <c r="GSM41" s="165"/>
      <c r="GSN41" s="165"/>
      <c r="GSO41" s="165"/>
      <c r="GSP41" s="165"/>
      <c r="GSQ41" s="165"/>
      <c r="GSR41" s="165"/>
      <c r="GSS41" s="165"/>
      <c r="GST41" s="165"/>
      <c r="GSU41" s="165"/>
      <c r="GSV41" s="165"/>
      <c r="GSW41" s="165"/>
      <c r="GSX41" s="165"/>
      <c r="GSY41" s="165"/>
      <c r="GSZ41" s="165"/>
      <c r="GTA41" s="165"/>
      <c r="GTB41" s="165"/>
      <c r="GTC41" s="165"/>
      <c r="GTD41" s="165"/>
      <c r="GTE41" s="165"/>
      <c r="GTF41" s="165"/>
      <c r="GTG41" s="165"/>
      <c r="GTH41" s="165"/>
      <c r="GTI41" s="165"/>
      <c r="GTJ41" s="165"/>
      <c r="GTK41" s="165"/>
      <c r="GTL41" s="165"/>
      <c r="GTM41" s="165"/>
      <c r="GTN41" s="165"/>
      <c r="GTO41" s="165"/>
      <c r="GTP41" s="165"/>
      <c r="GTQ41" s="165"/>
      <c r="GTR41" s="165"/>
      <c r="GTS41" s="165"/>
      <c r="GTT41" s="165"/>
      <c r="GTU41" s="165"/>
      <c r="GTV41" s="165"/>
      <c r="GTW41" s="165"/>
      <c r="GTX41" s="165"/>
      <c r="GTY41" s="165"/>
      <c r="GTZ41" s="165"/>
      <c r="GUA41" s="165"/>
      <c r="GUB41" s="165"/>
      <c r="GUC41" s="165"/>
      <c r="GUD41" s="165"/>
      <c r="GUE41" s="165"/>
      <c r="GUF41" s="165"/>
      <c r="GUG41" s="165"/>
      <c r="GUH41" s="165"/>
      <c r="GUI41" s="165"/>
      <c r="GUJ41" s="165"/>
      <c r="GUK41" s="165"/>
      <c r="GUL41" s="165"/>
      <c r="GUM41" s="165"/>
      <c r="GUN41" s="165"/>
      <c r="GUO41" s="165"/>
      <c r="GUP41" s="165"/>
      <c r="GUQ41" s="165"/>
      <c r="GUR41" s="165"/>
      <c r="GUS41" s="165"/>
      <c r="GUT41" s="165"/>
      <c r="GUU41" s="165"/>
      <c r="GUV41" s="165"/>
      <c r="GUW41" s="165"/>
      <c r="GUX41" s="165"/>
      <c r="GUY41" s="165"/>
      <c r="GUZ41" s="165"/>
      <c r="GVA41" s="165"/>
      <c r="GVB41" s="165"/>
      <c r="GVC41" s="165"/>
      <c r="GVD41" s="165"/>
      <c r="GVE41" s="165"/>
      <c r="GVF41" s="165"/>
      <c r="GVG41" s="165"/>
      <c r="GVH41" s="165"/>
      <c r="GVI41" s="165"/>
      <c r="GVJ41" s="165"/>
      <c r="GVK41" s="165"/>
      <c r="GVL41" s="165"/>
      <c r="GVM41" s="165"/>
      <c r="GVN41" s="165"/>
      <c r="GVO41" s="165"/>
      <c r="GVP41" s="165"/>
      <c r="GVQ41" s="165"/>
      <c r="GVR41" s="165"/>
      <c r="GVS41" s="165"/>
      <c r="GVT41" s="165"/>
      <c r="GVU41" s="165"/>
      <c r="GVV41" s="165"/>
      <c r="GVW41" s="165"/>
      <c r="GVX41" s="165"/>
      <c r="GVY41" s="165"/>
      <c r="GVZ41" s="165"/>
      <c r="GWA41" s="165"/>
      <c r="GWB41" s="165"/>
      <c r="GWC41" s="165"/>
      <c r="GWD41" s="165"/>
      <c r="GWE41" s="165"/>
      <c r="GWF41" s="165"/>
      <c r="GWG41" s="165"/>
      <c r="GWH41" s="165"/>
      <c r="GWI41" s="165"/>
      <c r="GWJ41" s="165"/>
      <c r="GWK41" s="165"/>
      <c r="GWL41" s="165"/>
      <c r="GWM41" s="165"/>
      <c r="GWN41" s="165"/>
      <c r="GWO41" s="165"/>
      <c r="GWP41" s="165"/>
      <c r="GWQ41" s="165"/>
      <c r="GWR41" s="165"/>
      <c r="GWS41" s="165"/>
      <c r="GWT41" s="165"/>
      <c r="GWU41" s="165"/>
      <c r="GWV41" s="165"/>
      <c r="GWW41" s="165"/>
      <c r="GWX41" s="165"/>
      <c r="GWY41" s="165"/>
      <c r="GWZ41" s="165"/>
      <c r="GXA41" s="165"/>
      <c r="GXB41" s="165"/>
      <c r="GXC41" s="165"/>
      <c r="GXD41" s="165"/>
      <c r="GXE41" s="165"/>
      <c r="GXF41" s="165"/>
      <c r="GXG41" s="165"/>
      <c r="GXH41" s="165"/>
      <c r="GXI41" s="165"/>
      <c r="GXJ41" s="165"/>
      <c r="GXK41" s="165"/>
      <c r="GXL41" s="165"/>
      <c r="GXM41" s="165"/>
      <c r="GXN41" s="165"/>
      <c r="GXO41" s="165"/>
      <c r="GXP41" s="165"/>
      <c r="GXQ41" s="165"/>
      <c r="GXR41" s="165"/>
      <c r="GXS41" s="165"/>
      <c r="GXT41" s="165"/>
      <c r="GXU41" s="165"/>
      <c r="GXV41" s="165"/>
      <c r="GXW41" s="165"/>
      <c r="GXX41" s="165"/>
      <c r="GXY41" s="165"/>
      <c r="GXZ41" s="165"/>
      <c r="GYA41" s="165"/>
      <c r="GYB41" s="165"/>
      <c r="GYC41" s="165"/>
      <c r="GYD41" s="165"/>
      <c r="GYE41" s="165"/>
      <c r="GYF41" s="165"/>
      <c r="GYG41" s="165"/>
      <c r="GYH41" s="165"/>
      <c r="GYI41" s="165"/>
      <c r="GYJ41" s="165"/>
      <c r="GYK41" s="165"/>
      <c r="GYL41" s="165"/>
      <c r="GYM41" s="165"/>
      <c r="GYN41" s="165"/>
      <c r="GYO41" s="165"/>
      <c r="GYP41" s="165"/>
      <c r="GYQ41" s="165"/>
      <c r="GYR41" s="165"/>
      <c r="GYS41" s="165"/>
      <c r="GYT41" s="165"/>
      <c r="GYU41" s="165"/>
      <c r="GYV41" s="165"/>
      <c r="GYW41" s="165"/>
      <c r="GYX41" s="165"/>
      <c r="GYY41" s="165"/>
      <c r="GYZ41" s="165"/>
      <c r="GZA41" s="165"/>
      <c r="GZB41" s="165"/>
      <c r="GZC41" s="165"/>
      <c r="GZD41" s="165"/>
      <c r="GZE41" s="165"/>
      <c r="GZF41" s="165"/>
      <c r="GZG41" s="165"/>
      <c r="GZH41" s="165"/>
      <c r="GZI41" s="165"/>
      <c r="GZJ41" s="165"/>
      <c r="GZK41" s="165"/>
      <c r="GZL41" s="165"/>
      <c r="GZM41" s="165"/>
      <c r="GZN41" s="165"/>
      <c r="GZO41" s="165"/>
      <c r="GZP41" s="165"/>
      <c r="GZQ41" s="165"/>
      <c r="GZR41" s="165"/>
      <c r="GZS41" s="165"/>
      <c r="GZT41" s="165"/>
      <c r="GZU41" s="165"/>
      <c r="GZV41" s="165"/>
      <c r="GZW41" s="165"/>
      <c r="GZX41" s="165"/>
      <c r="GZY41" s="165"/>
      <c r="GZZ41" s="165"/>
      <c r="HAA41" s="165"/>
      <c r="HAB41" s="165"/>
      <c r="HAC41" s="165"/>
      <c r="HAD41" s="165"/>
      <c r="HAE41" s="165"/>
      <c r="HAF41" s="165"/>
      <c r="HAG41" s="165"/>
      <c r="HAH41" s="165"/>
      <c r="HAI41" s="165"/>
      <c r="HAJ41" s="165"/>
      <c r="HAK41" s="165"/>
      <c r="HAL41" s="165"/>
      <c r="HAM41" s="165"/>
      <c r="HAN41" s="165"/>
      <c r="HAO41" s="165"/>
      <c r="HAP41" s="165"/>
      <c r="HAQ41" s="165"/>
      <c r="HAR41" s="165"/>
      <c r="HAS41" s="165"/>
      <c r="HAT41" s="165"/>
      <c r="HAU41" s="165"/>
      <c r="HAV41" s="165"/>
      <c r="HAW41" s="165"/>
      <c r="HAX41" s="165"/>
      <c r="HAY41" s="165"/>
      <c r="HAZ41" s="165"/>
      <c r="HBA41" s="165"/>
      <c r="HBB41" s="165"/>
      <c r="HBC41" s="165"/>
      <c r="HBD41" s="165"/>
      <c r="HBE41" s="165"/>
      <c r="HBF41" s="165"/>
      <c r="HBG41" s="165"/>
      <c r="HBH41" s="165"/>
      <c r="HBI41" s="165"/>
      <c r="HBJ41" s="165"/>
      <c r="HBK41" s="165"/>
      <c r="HBL41" s="165"/>
      <c r="HBM41" s="165"/>
      <c r="HBN41" s="165"/>
      <c r="HBO41" s="165"/>
      <c r="HBP41" s="165"/>
      <c r="HBQ41" s="165"/>
      <c r="HBR41" s="165"/>
      <c r="HBS41" s="165"/>
      <c r="HBT41" s="165"/>
      <c r="HBU41" s="165"/>
      <c r="HBV41" s="165"/>
      <c r="HBW41" s="165"/>
      <c r="HBX41" s="165"/>
      <c r="HBY41" s="165"/>
      <c r="HBZ41" s="165"/>
      <c r="HCA41" s="165"/>
      <c r="HCB41" s="165"/>
      <c r="HCC41" s="165"/>
      <c r="HCD41" s="165"/>
      <c r="HCE41" s="165"/>
      <c r="HCF41" s="165"/>
      <c r="HCG41" s="165"/>
      <c r="HCH41" s="165"/>
      <c r="HCI41" s="165"/>
      <c r="HCJ41" s="165"/>
      <c r="HCK41" s="165"/>
      <c r="HCL41" s="165"/>
      <c r="HCM41" s="165"/>
      <c r="HCN41" s="165"/>
      <c r="HCO41" s="165"/>
      <c r="HCP41" s="165"/>
      <c r="HCQ41" s="165"/>
      <c r="HCR41" s="165"/>
      <c r="HCS41" s="165"/>
      <c r="HCT41" s="165"/>
      <c r="HCU41" s="165"/>
      <c r="HCV41" s="165"/>
      <c r="HCW41" s="165"/>
      <c r="HCX41" s="165"/>
      <c r="HCY41" s="165"/>
      <c r="HCZ41" s="165"/>
      <c r="HDA41" s="165"/>
      <c r="HDB41" s="165"/>
      <c r="HDC41" s="165"/>
      <c r="HDD41" s="165"/>
      <c r="HDE41" s="165"/>
      <c r="HDF41" s="165"/>
      <c r="HDG41" s="165"/>
      <c r="HDH41" s="165"/>
      <c r="HDI41" s="165"/>
      <c r="HDJ41" s="165"/>
      <c r="HDK41" s="165"/>
      <c r="HDL41" s="165"/>
      <c r="HDM41" s="165"/>
      <c r="HDN41" s="165"/>
      <c r="HDO41" s="165"/>
      <c r="HDP41" s="165"/>
      <c r="HDQ41" s="165"/>
      <c r="HDR41" s="165"/>
      <c r="HDS41" s="165"/>
      <c r="HDT41" s="165"/>
      <c r="HDU41" s="165"/>
      <c r="HDV41" s="165"/>
      <c r="HDW41" s="165"/>
      <c r="HDX41" s="165"/>
      <c r="HDY41" s="165"/>
      <c r="HDZ41" s="165"/>
      <c r="HEA41" s="165"/>
      <c r="HEB41" s="165"/>
      <c r="HEC41" s="165"/>
      <c r="HED41" s="165"/>
      <c r="HEE41" s="165"/>
      <c r="HEF41" s="165"/>
      <c r="HEG41" s="165"/>
      <c r="HEH41" s="165"/>
      <c r="HEI41" s="165"/>
      <c r="HEJ41" s="165"/>
      <c r="HEK41" s="165"/>
      <c r="HEL41" s="165"/>
      <c r="HEM41" s="165"/>
      <c r="HEN41" s="165"/>
      <c r="HEO41" s="165"/>
      <c r="HEP41" s="165"/>
      <c r="HEQ41" s="165"/>
      <c r="HER41" s="165"/>
      <c r="HES41" s="165"/>
      <c r="HET41" s="165"/>
      <c r="HEU41" s="165"/>
      <c r="HEV41" s="165"/>
      <c r="HEW41" s="165"/>
      <c r="HEX41" s="165"/>
      <c r="HEY41" s="165"/>
      <c r="HEZ41" s="165"/>
      <c r="HFA41" s="165"/>
      <c r="HFB41" s="165"/>
      <c r="HFC41" s="165"/>
      <c r="HFD41" s="165"/>
      <c r="HFE41" s="165"/>
      <c r="HFF41" s="165"/>
      <c r="HFG41" s="165"/>
      <c r="HFH41" s="165"/>
      <c r="HFI41" s="165"/>
      <c r="HFJ41" s="165"/>
      <c r="HFK41" s="165"/>
      <c r="HFL41" s="165"/>
      <c r="HFM41" s="165"/>
      <c r="HFN41" s="165"/>
      <c r="HFO41" s="165"/>
      <c r="HFP41" s="165"/>
      <c r="HFQ41" s="165"/>
      <c r="HFR41" s="165"/>
      <c r="HFS41" s="165"/>
      <c r="HFT41" s="165"/>
      <c r="HFU41" s="165"/>
      <c r="HFV41" s="165"/>
      <c r="HFW41" s="165"/>
      <c r="HFX41" s="165"/>
      <c r="HFY41" s="165"/>
      <c r="HFZ41" s="165"/>
      <c r="HGA41" s="165"/>
      <c r="HGB41" s="165"/>
      <c r="HGC41" s="165"/>
      <c r="HGD41" s="165"/>
      <c r="HGE41" s="165"/>
      <c r="HGF41" s="165"/>
      <c r="HGG41" s="165"/>
      <c r="HGH41" s="165"/>
      <c r="HGI41" s="165"/>
      <c r="HGJ41" s="165"/>
      <c r="HGK41" s="165"/>
      <c r="HGL41" s="165"/>
      <c r="HGM41" s="165"/>
      <c r="HGN41" s="165"/>
      <c r="HGO41" s="165"/>
      <c r="HGP41" s="165"/>
      <c r="HGQ41" s="165"/>
      <c r="HGR41" s="165"/>
      <c r="HGS41" s="165"/>
      <c r="HGT41" s="165"/>
      <c r="HGU41" s="165"/>
      <c r="HGV41" s="165"/>
      <c r="HGW41" s="165"/>
      <c r="HGX41" s="165"/>
      <c r="HGY41" s="165"/>
      <c r="HGZ41" s="165"/>
      <c r="HHA41" s="165"/>
      <c r="HHB41" s="165"/>
      <c r="HHC41" s="165"/>
      <c r="HHD41" s="165"/>
      <c r="HHE41" s="165"/>
      <c r="HHF41" s="165"/>
      <c r="HHG41" s="165"/>
      <c r="HHH41" s="165"/>
      <c r="HHI41" s="165"/>
      <c r="HHJ41" s="165"/>
      <c r="HHK41" s="165"/>
      <c r="HHL41" s="165"/>
      <c r="HHM41" s="165"/>
      <c r="HHN41" s="165"/>
      <c r="HHO41" s="165"/>
      <c r="HHP41" s="165"/>
      <c r="HHQ41" s="165"/>
      <c r="HHR41" s="165"/>
      <c r="HHS41" s="165"/>
      <c r="HHT41" s="165"/>
      <c r="HHU41" s="165"/>
      <c r="HHV41" s="165"/>
      <c r="HHW41" s="165"/>
      <c r="HHX41" s="165"/>
      <c r="HHY41" s="165"/>
      <c r="HHZ41" s="165"/>
      <c r="HIA41" s="165"/>
      <c r="HIB41" s="165"/>
      <c r="HIC41" s="165"/>
      <c r="HID41" s="165"/>
      <c r="HIE41" s="165"/>
      <c r="HIF41" s="165"/>
      <c r="HIG41" s="165"/>
      <c r="HIH41" s="165"/>
      <c r="HII41" s="165"/>
      <c r="HIJ41" s="165"/>
      <c r="HIK41" s="165"/>
      <c r="HIL41" s="165"/>
      <c r="HIM41" s="165"/>
      <c r="HIN41" s="165"/>
      <c r="HIO41" s="165"/>
      <c r="HIP41" s="165"/>
      <c r="HIQ41" s="165"/>
      <c r="HIR41" s="165"/>
      <c r="HIS41" s="165"/>
      <c r="HIT41" s="165"/>
      <c r="HIU41" s="165"/>
      <c r="HIV41" s="165"/>
      <c r="HIW41" s="165"/>
      <c r="HIX41" s="165"/>
      <c r="HIY41" s="165"/>
      <c r="HIZ41" s="165"/>
      <c r="HJA41" s="165"/>
      <c r="HJB41" s="165"/>
      <c r="HJC41" s="165"/>
      <c r="HJD41" s="165"/>
      <c r="HJE41" s="165"/>
      <c r="HJF41" s="165"/>
      <c r="HJG41" s="165"/>
      <c r="HJH41" s="165"/>
      <c r="HJI41" s="165"/>
      <c r="HJJ41" s="165"/>
      <c r="HJK41" s="165"/>
      <c r="HJL41" s="165"/>
      <c r="HJM41" s="165"/>
      <c r="HJN41" s="165"/>
      <c r="HJO41" s="165"/>
      <c r="HJP41" s="165"/>
      <c r="HJQ41" s="165"/>
      <c r="HJR41" s="165"/>
      <c r="HJS41" s="165"/>
      <c r="HJT41" s="165"/>
      <c r="HJU41" s="165"/>
      <c r="HJV41" s="165"/>
      <c r="HJW41" s="165"/>
      <c r="HJX41" s="165"/>
      <c r="HJY41" s="165"/>
      <c r="HJZ41" s="165"/>
      <c r="HKA41" s="165"/>
      <c r="HKB41" s="165"/>
      <c r="HKC41" s="165"/>
      <c r="HKD41" s="165"/>
      <c r="HKE41" s="165"/>
      <c r="HKF41" s="165"/>
      <c r="HKG41" s="165"/>
      <c r="HKH41" s="165"/>
      <c r="HKI41" s="165"/>
      <c r="HKJ41" s="165"/>
      <c r="HKK41" s="165"/>
      <c r="HKL41" s="165"/>
      <c r="HKM41" s="165"/>
      <c r="HKN41" s="165"/>
      <c r="HKO41" s="165"/>
      <c r="HKP41" s="165"/>
      <c r="HKQ41" s="165"/>
      <c r="HKR41" s="165"/>
      <c r="HKS41" s="165"/>
      <c r="HKT41" s="165"/>
      <c r="HKU41" s="165"/>
      <c r="HKV41" s="165"/>
      <c r="HKW41" s="165"/>
      <c r="HKX41" s="165"/>
      <c r="HKY41" s="165"/>
      <c r="HKZ41" s="165"/>
      <c r="HLA41" s="165"/>
      <c r="HLB41" s="165"/>
      <c r="HLC41" s="165"/>
      <c r="HLD41" s="165"/>
      <c r="HLE41" s="165"/>
      <c r="HLF41" s="165"/>
      <c r="HLG41" s="165"/>
      <c r="HLH41" s="165"/>
      <c r="HLI41" s="165"/>
      <c r="HLJ41" s="165"/>
      <c r="HLK41" s="165"/>
      <c r="HLL41" s="165"/>
      <c r="HLM41" s="165"/>
      <c r="HLN41" s="165"/>
      <c r="HLO41" s="165"/>
      <c r="HLP41" s="165"/>
      <c r="HLQ41" s="165"/>
      <c r="HLR41" s="165"/>
      <c r="HLS41" s="165"/>
      <c r="HLT41" s="165"/>
      <c r="HLU41" s="165"/>
      <c r="HLV41" s="165"/>
      <c r="HLW41" s="165"/>
      <c r="HLX41" s="165"/>
      <c r="HLY41" s="165"/>
      <c r="HLZ41" s="165"/>
      <c r="HMA41" s="165"/>
      <c r="HMB41" s="165"/>
      <c r="HMC41" s="165"/>
      <c r="HMD41" s="165"/>
      <c r="HME41" s="165"/>
      <c r="HMF41" s="165"/>
      <c r="HMG41" s="165"/>
      <c r="HMH41" s="165"/>
      <c r="HMI41" s="165"/>
      <c r="HMJ41" s="165"/>
      <c r="HMK41" s="165"/>
      <c r="HML41" s="165"/>
      <c r="HMM41" s="165"/>
      <c r="HMN41" s="165"/>
      <c r="HMO41" s="165"/>
      <c r="HMP41" s="165"/>
      <c r="HMQ41" s="165"/>
      <c r="HMR41" s="165"/>
      <c r="HMS41" s="165"/>
      <c r="HMT41" s="165"/>
      <c r="HMU41" s="165"/>
      <c r="HMV41" s="165"/>
      <c r="HMW41" s="165"/>
      <c r="HMX41" s="165"/>
      <c r="HMY41" s="165"/>
      <c r="HMZ41" s="165"/>
      <c r="HNA41" s="165"/>
      <c r="HNB41" s="165"/>
      <c r="HNC41" s="165"/>
      <c r="HND41" s="165"/>
      <c r="HNE41" s="165"/>
      <c r="HNF41" s="165"/>
      <c r="HNG41" s="165"/>
      <c r="HNH41" s="165"/>
      <c r="HNI41" s="165"/>
      <c r="HNJ41" s="165"/>
      <c r="HNK41" s="165"/>
      <c r="HNL41" s="165"/>
      <c r="HNM41" s="165"/>
      <c r="HNN41" s="165"/>
      <c r="HNO41" s="165"/>
      <c r="HNP41" s="165"/>
      <c r="HNQ41" s="165"/>
      <c r="HNR41" s="165"/>
      <c r="HNS41" s="165"/>
      <c r="HNT41" s="165"/>
      <c r="HNU41" s="165"/>
      <c r="HNV41" s="165"/>
      <c r="HNW41" s="165"/>
      <c r="HNX41" s="165"/>
      <c r="HNY41" s="165"/>
      <c r="HNZ41" s="165"/>
      <c r="HOA41" s="165"/>
      <c r="HOB41" s="165"/>
      <c r="HOC41" s="165"/>
      <c r="HOD41" s="165"/>
      <c r="HOE41" s="165"/>
      <c r="HOF41" s="165"/>
      <c r="HOG41" s="165"/>
      <c r="HOH41" s="165"/>
      <c r="HOI41" s="165"/>
      <c r="HOJ41" s="165"/>
      <c r="HOK41" s="165"/>
      <c r="HOL41" s="165"/>
      <c r="HOM41" s="165"/>
      <c r="HON41" s="165"/>
      <c r="HOO41" s="165"/>
      <c r="HOP41" s="165"/>
      <c r="HOQ41" s="165"/>
      <c r="HOR41" s="165"/>
      <c r="HOS41" s="165"/>
      <c r="HOT41" s="165"/>
      <c r="HOU41" s="165"/>
      <c r="HOV41" s="165"/>
      <c r="HOW41" s="165"/>
      <c r="HOX41" s="165"/>
      <c r="HOY41" s="165"/>
      <c r="HOZ41" s="165"/>
      <c r="HPA41" s="165"/>
      <c r="HPB41" s="165"/>
      <c r="HPC41" s="165"/>
      <c r="HPD41" s="165"/>
      <c r="HPE41" s="165"/>
      <c r="HPF41" s="165"/>
      <c r="HPG41" s="165"/>
      <c r="HPH41" s="165"/>
      <c r="HPI41" s="165"/>
      <c r="HPJ41" s="165"/>
      <c r="HPK41" s="165"/>
      <c r="HPL41" s="165"/>
      <c r="HPM41" s="165"/>
      <c r="HPN41" s="165"/>
      <c r="HPO41" s="165"/>
      <c r="HPP41" s="165"/>
      <c r="HPQ41" s="165"/>
      <c r="HPR41" s="165"/>
      <c r="HPS41" s="165"/>
      <c r="HPT41" s="165"/>
      <c r="HPU41" s="165"/>
      <c r="HPV41" s="165"/>
      <c r="HPW41" s="165"/>
      <c r="HPX41" s="165"/>
      <c r="HPY41" s="165"/>
      <c r="HPZ41" s="165"/>
      <c r="HQA41" s="165"/>
      <c r="HQB41" s="165"/>
      <c r="HQC41" s="165"/>
      <c r="HQD41" s="165"/>
      <c r="HQE41" s="165"/>
      <c r="HQF41" s="165"/>
      <c r="HQG41" s="165"/>
      <c r="HQH41" s="165"/>
      <c r="HQI41" s="165"/>
      <c r="HQJ41" s="165"/>
      <c r="HQK41" s="165"/>
      <c r="HQL41" s="165"/>
      <c r="HQM41" s="165"/>
      <c r="HQN41" s="165"/>
      <c r="HQO41" s="165"/>
      <c r="HQP41" s="165"/>
      <c r="HQQ41" s="165"/>
      <c r="HQR41" s="165"/>
      <c r="HQS41" s="165"/>
      <c r="HQT41" s="165"/>
      <c r="HQU41" s="165"/>
      <c r="HQV41" s="165"/>
      <c r="HQW41" s="165"/>
      <c r="HQX41" s="165"/>
      <c r="HQY41" s="165"/>
      <c r="HQZ41" s="165"/>
      <c r="HRA41" s="165"/>
      <c r="HRB41" s="165"/>
      <c r="HRC41" s="165"/>
      <c r="HRD41" s="165"/>
      <c r="HRE41" s="165"/>
      <c r="HRF41" s="165"/>
      <c r="HRG41" s="165"/>
      <c r="HRH41" s="165"/>
      <c r="HRI41" s="165"/>
      <c r="HRJ41" s="165"/>
      <c r="HRK41" s="165"/>
      <c r="HRL41" s="165"/>
      <c r="HRM41" s="165"/>
      <c r="HRN41" s="165"/>
      <c r="HRO41" s="165"/>
      <c r="HRP41" s="165"/>
      <c r="HRQ41" s="165"/>
      <c r="HRR41" s="165"/>
      <c r="HRS41" s="165"/>
      <c r="HRT41" s="165"/>
      <c r="HRU41" s="165"/>
      <c r="HRV41" s="165"/>
      <c r="HRW41" s="165"/>
      <c r="HRX41" s="165"/>
      <c r="HRY41" s="165"/>
      <c r="HRZ41" s="165"/>
      <c r="HSA41" s="165"/>
      <c r="HSB41" s="165"/>
      <c r="HSC41" s="165"/>
      <c r="HSD41" s="165"/>
      <c r="HSE41" s="165"/>
      <c r="HSF41" s="165"/>
      <c r="HSG41" s="165"/>
      <c r="HSH41" s="165"/>
      <c r="HSI41" s="165"/>
      <c r="HSJ41" s="165"/>
      <c r="HSK41" s="165"/>
      <c r="HSL41" s="165"/>
      <c r="HSM41" s="165"/>
      <c r="HSN41" s="165"/>
      <c r="HSO41" s="165"/>
      <c r="HSP41" s="165"/>
      <c r="HSQ41" s="165"/>
      <c r="HSR41" s="165"/>
      <c r="HSS41" s="165"/>
      <c r="HST41" s="165"/>
      <c r="HSU41" s="165"/>
      <c r="HSV41" s="165"/>
      <c r="HSW41" s="165"/>
      <c r="HSX41" s="165"/>
      <c r="HSY41" s="165"/>
      <c r="HSZ41" s="165"/>
      <c r="HTA41" s="165"/>
      <c r="HTB41" s="165"/>
      <c r="HTC41" s="165"/>
      <c r="HTD41" s="165"/>
      <c r="HTE41" s="165"/>
      <c r="HTF41" s="165"/>
      <c r="HTG41" s="165"/>
      <c r="HTH41" s="165"/>
      <c r="HTI41" s="165"/>
      <c r="HTJ41" s="165"/>
      <c r="HTK41" s="165"/>
      <c r="HTL41" s="165"/>
      <c r="HTM41" s="165"/>
      <c r="HTN41" s="165"/>
      <c r="HTO41" s="165"/>
      <c r="HTP41" s="165"/>
      <c r="HTQ41" s="165"/>
      <c r="HTR41" s="165"/>
      <c r="HTS41" s="165"/>
      <c r="HTT41" s="165"/>
      <c r="HTU41" s="165"/>
      <c r="HTV41" s="165"/>
      <c r="HTW41" s="165"/>
      <c r="HTX41" s="165"/>
      <c r="HTY41" s="165"/>
      <c r="HTZ41" s="165"/>
      <c r="HUA41" s="165"/>
      <c r="HUB41" s="165"/>
      <c r="HUC41" s="165"/>
      <c r="HUD41" s="165"/>
      <c r="HUE41" s="165"/>
      <c r="HUF41" s="165"/>
      <c r="HUG41" s="165"/>
      <c r="HUH41" s="165"/>
      <c r="HUI41" s="165"/>
      <c r="HUJ41" s="165"/>
      <c r="HUK41" s="165"/>
      <c r="HUL41" s="165"/>
      <c r="HUM41" s="165"/>
      <c r="HUN41" s="165"/>
      <c r="HUO41" s="165"/>
      <c r="HUP41" s="165"/>
      <c r="HUQ41" s="165"/>
      <c r="HUR41" s="165"/>
      <c r="HUS41" s="165"/>
      <c r="HUT41" s="165"/>
      <c r="HUU41" s="165"/>
      <c r="HUV41" s="165"/>
      <c r="HUW41" s="165"/>
      <c r="HUX41" s="165"/>
      <c r="HUY41" s="165"/>
      <c r="HUZ41" s="165"/>
      <c r="HVA41" s="165"/>
      <c r="HVB41" s="165"/>
      <c r="HVC41" s="165"/>
      <c r="HVD41" s="165"/>
      <c r="HVE41" s="165"/>
      <c r="HVF41" s="165"/>
      <c r="HVG41" s="165"/>
      <c r="HVH41" s="165"/>
      <c r="HVI41" s="165"/>
      <c r="HVJ41" s="165"/>
      <c r="HVK41" s="165"/>
      <c r="HVL41" s="165"/>
      <c r="HVM41" s="165"/>
      <c r="HVN41" s="165"/>
      <c r="HVO41" s="165"/>
      <c r="HVP41" s="165"/>
      <c r="HVQ41" s="165"/>
      <c r="HVR41" s="165"/>
      <c r="HVS41" s="165"/>
      <c r="HVT41" s="165"/>
      <c r="HVU41" s="165"/>
      <c r="HVV41" s="165"/>
      <c r="HVW41" s="165"/>
      <c r="HVX41" s="165"/>
      <c r="HVY41" s="165"/>
      <c r="HVZ41" s="165"/>
      <c r="HWA41" s="165"/>
      <c r="HWB41" s="165"/>
      <c r="HWC41" s="165"/>
      <c r="HWD41" s="165"/>
      <c r="HWE41" s="165"/>
      <c r="HWF41" s="165"/>
      <c r="HWG41" s="165"/>
      <c r="HWH41" s="165"/>
      <c r="HWI41" s="165"/>
      <c r="HWJ41" s="165"/>
      <c r="HWK41" s="165"/>
      <c r="HWL41" s="165"/>
      <c r="HWM41" s="165"/>
      <c r="HWN41" s="165"/>
      <c r="HWO41" s="165"/>
      <c r="HWP41" s="165"/>
      <c r="HWQ41" s="165"/>
      <c r="HWR41" s="165"/>
      <c r="HWS41" s="165"/>
      <c r="HWT41" s="165"/>
      <c r="HWU41" s="165"/>
      <c r="HWV41" s="165"/>
      <c r="HWW41" s="165"/>
      <c r="HWX41" s="165"/>
      <c r="HWY41" s="165"/>
      <c r="HWZ41" s="165"/>
      <c r="HXA41" s="165"/>
      <c r="HXB41" s="165"/>
      <c r="HXC41" s="165"/>
      <c r="HXD41" s="165"/>
      <c r="HXE41" s="165"/>
      <c r="HXF41" s="165"/>
      <c r="HXG41" s="165"/>
      <c r="HXH41" s="165"/>
      <c r="HXI41" s="165"/>
      <c r="HXJ41" s="165"/>
      <c r="HXK41" s="165"/>
      <c r="HXL41" s="165"/>
      <c r="HXM41" s="165"/>
      <c r="HXN41" s="165"/>
      <c r="HXO41" s="165"/>
      <c r="HXP41" s="165"/>
      <c r="HXQ41" s="165"/>
      <c r="HXR41" s="165"/>
      <c r="HXS41" s="165"/>
      <c r="HXT41" s="165"/>
      <c r="HXU41" s="165"/>
      <c r="HXV41" s="165"/>
      <c r="HXW41" s="165"/>
      <c r="HXX41" s="165"/>
      <c r="HXY41" s="165"/>
      <c r="HXZ41" s="165"/>
      <c r="HYA41" s="165"/>
      <c r="HYB41" s="165"/>
      <c r="HYC41" s="165"/>
      <c r="HYD41" s="165"/>
      <c r="HYE41" s="165"/>
      <c r="HYF41" s="165"/>
      <c r="HYG41" s="165"/>
      <c r="HYH41" s="165"/>
      <c r="HYI41" s="165"/>
      <c r="HYJ41" s="165"/>
      <c r="HYK41" s="165"/>
      <c r="HYL41" s="165"/>
      <c r="HYM41" s="165"/>
      <c r="HYN41" s="165"/>
      <c r="HYO41" s="165"/>
      <c r="HYP41" s="165"/>
      <c r="HYQ41" s="165"/>
      <c r="HYR41" s="165"/>
      <c r="HYS41" s="165"/>
      <c r="HYT41" s="165"/>
      <c r="HYU41" s="165"/>
      <c r="HYV41" s="165"/>
      <c r="HYW41" s="165"/>
      <c r="HYX41" s="165"/>
      <c r="HYY41" s="165"/>
      <c r="HYZ41" s="165"/>
      <c r="HZA41" s="165"/>
      <c r="HZB41" s="165"/>
      <c r="HZC41" s="165"/>
      <c r="HZD41" s="165"/>
      <c r="HZE41" s="165"/>
      <c r="HZF41" s="165"/>
      <c r="HZG41" s="165"/>
      <c r="HZH41" s="165"/>
      <c r="HZI41" s="165"/>
      <c r="HZJ41" s="165"/>
      <c r="HZK41" s="165"/>
      <c r="HZL41" s="165"/>
      <c r="HZM41" s="165"/>
      <c r="HZN41" s="165"/>
      <c r="HZO41" s="165"/>
      <c r="HZP41" s="165"/>
      <c r="HZQ41" s="165"/>
      <c r="HZR41" s="165"/>
      <c r="HZS41" s="165"/>
      <c r="HZT41" s="165"/>
      <c r="HZU41" s="165"/>
      <c r="HZV41" s="165"/>
      <c r="HZW41" s="165"/>
      <c r="HZX41" s="165"/>
      <c r="HZY41" s="165"/>
      <c r="HZZ41" s="165"/>
      <c r="IAA41" s="165"/>
      <c r="IAB41" s="165"/>
      <c r="IAC41" s="165"/>
      <c r="IAD41" s="165"/>
      <c r="IAE41" s="165"/>
      <c r="IAF41" s="165"/>
      <c r="IAG41" s="165"/>
      <c r="IAH41" s="165"/>
      <c r="IAI41" s="165"/>
      <c r="IAJ41" s="165"/>
      <c r="IAK41" s="165"/>
      <c r="IAL41" s="165"/>
      <c r="IAM41" s="165"/>
      <c r="IAN41" s="165"/>
      <c r="IAO41" s="165"/>
      <c r="IAP41" s="165"/>
      <c r="IAQ41" s="165"/>
      <c r="IAR41" s="165"/>
      <c r="IAS41" s="165"/>
      <c r="IAT41" s="165"/>
      <c r="IAU41" s="165"/>
      <c r="IAV41" s="165"/>
      <c r="IAW41" s="165"/>
      <c r="IAX41" s="165"/>
      <c r="IAY41" s="165"/>
      <c r="IAZ41" s="165"/>
      <c r="IBA41" s="165"/>
      <c r="IBB41" s="165"/>
      <c r="IBC41" s="165"/>
      <c r="IBD41" s="165"/>
      <c r="IBE41" s="165"/>
      <c r="IBF41" s="165"/>
      <c r="IBG41" s="165"/>
      <c r="IBH41" s="165"/>
      <c r="IBI41" s="165"/>
      <c r="IBJ41" s="165"/>
      <c r="IBK41" s="165"/>
      <c r="IBL41" s="165"/>
      <c r="IBM41" s="165"/>
      <c r="IBN41" s="165"/>
      <c r="IBO41" s="165"/>
      <c r="IBP41" s="165"/>
      <c r="IBQ41" s="165"/>
      <c r="IBR41" s="165"/>
      <c r="IBS41" s="165"/>
      <c r="IBT41" s="165"/>
      <c r="IBU41" s="165"/>
      <c r="IBV41" s="165"/>
      <c r="IBW41" s="165"/>
      <c r="IBX41" s="165"/>
      <c r="IBY41" s="165"/>
      <c r="IBZ41" s="165"/>
      <c r="ICA41" s="165"/>
      <c r="ICB41" s="165"/>
      <c r="ICC41" s="165"/>
      <c r="ICD41" s="165"/>
      <c r="ICE41" s="165"/>
      <c r="ICF41" s="165"/>
      <c r="ICG41" s="165"/>
      <c r="ICH41" s="165"/>
      <c r="ICI41" s="165"/>
      <c r="ICJ41" s="165"/>
      <c r="ICK41" s="165"/>
      <c r="ICL41" s="165"/>
      <c r="ICM41" s="165"/>
      <c r="ICN41" s="165"/>
      <c r="ICO41" s="165"/>
      <c r="ICP41" s="165"/>
      <c r="ICQ41" s="165"/>
      <c r="ICR41" s="165"/>
      <c r="ICS41" s="165"/>
      <c r="ICT41" s="165"/>
      <c r="ICU41" s="165"/>
      <c r="ICV41" s="165"/>
      <c r="ICW41" s="165"/>
      <c r="ICX41" s="165"/>
      <c r="ICY41" s="165"/>
      <c r="ICZ41" s="165"/>
      <c r="IDA41" s="165"/>
      <c r="IDB41" s="165"/>
      <c r="IDC41" s="165"/>
      <c r="IDD41" s="165"/>
      <c r="IDE41" s="165"/>
      <c r="IDF41" s="165"/>
      <c r="IDG41" s="165"/>
      <c r="IDH41" s="165"/>
      <c r="IDI41" s="165"/>
      <c r="IDJ41" s="165"/>
      <c r="IDK41" s="165"/>
      <c r="IDL41" s="165"/>
      <c r="IDM41" s="165"/>
      <c r="IDN41" s="165"/>
      <c r="IDO41" s="165"/>
      <c r="IDP41" s="165"/>
      <c r="IDQ41" s="165"/>
      <c r="IDR41" s="165"/>
      <c r="IDS41" s="165"/>
      <c r="IDT41" s="165"/>
      <c r="IDU41" s="165"/>
      <c r="IDV41" s="165"/>
      <c r="IDW41" s="165"/>
      <c r="IDX41" s="165"/>
      <c r="IDY41" s="165"/>
      <c r="IDZ41" s="165"/>
      <c r="IEA41" s="165"/>
      <c r="IEB41" s="165"/>
      <c r="IEC41" s="165"/>
      <c r="IED41" s="165"/>
      <c r="IEE41" s="165"/>
      <c r="IEF41" s="165"/>
      <c r="IEG41" s="165"/>
      <c r="IEH41" s="165"/>
      <c r="IEI41" s="165"/>
      <c r="IEJ41" s="165"/>
      <c r="IEK41" s="165"/>
      <c r="IEL41" s="165"/>
      <c r="IEM41" s="165"/>
      <c r="IEN41" s="165"/>
      <c r="IEO41" s="165"/>
      <c r="IEP41" s="165"/>
      <c r="IEQ41" s="165"/>
      <c r="IER41" s="165"/>
      <c r="IES41" s="165"/>
      <c r="IET41" s="165"/>
      <c r="IEU41" s="165"/>
      <c r="IEV41" s="165"/>
      <c r="IEW41" s="165"/>
      <c r="IEX41" s="165"/>
      <c r="IEY41" s="165"/>
      <c r="IEZ41" s="165"/>
      <c r="IFA41" s="165"/>
      <c r="IFB41" s="165"/>
      <c r="IFC41" s="165"/>
      <c r="IFD41" s="165"/>
      <c r="IFE41" s="165"/>
      <c r="IFF41" s="165"/>
      <c r="IFG41" s="165"/>
      <c r="IFH41" s="165"/>
      <c r="IFI41" s="165"/>
      <c r="IFJ41" s="165"/>
      <c r="IFK41" s="165"/>
      <c r="IFL41" s="165"/>
      <c r="IFM41" s="165"/>
      <c r="IFN41" s="165"/>
      <c r="IFO41" s="165"/>
      <c r="IFP41" s="165"/>
      <c r="IFQ41" s="165"/>
      <c r="IFR41" s="165"/>
      <c r="IFS41" s="165"/>
      <c r="IFT41" s="165"/>
      <c r="IFU41" s="165"/>
      <c r="IFV41" s="165"/>
      <c r="IFW41" s="165"/>
      <c r="IFX41" s="165"/>
      <c r="IFY41" s="165"/>
      <c r="IFZ41" s="165"/>
      <c r="IGA41" s="165"/>
      <c r="IGB41" s="165"/>
      <c r="IGC41" s="165"/>
      <c r="IGD41" s="165"/>
      <c r="IGE41" s="165"/>
      <c r="IGF41" s="165"/>
      <c r="IGG41" s="165"/>
      <c r="IGH41" s="165"/>
      <c r="IGI41" s="165"/>
      <c r="IGJ41" s="165"/>
      <c r="IGK41" s="165"/>
      <c r="IGL41" s="165"/>
      <c r="IGM41" s="165"/>
      <c r="IGN41" s="165"/>
      <c r="IGO41" s="165"/>
      <c r="IGP41" s="165"/>
      <c r="IGQ41" s="165"/>
      <c r="IGR41" s="165"/>
      <c r="IGS41" s="165"/>
      <c r="IGT41" s="165"/>
      <c r="IGU41" s="165"/>
      <c r="IGV41" s="165"/>
      <c r="IGW41" s="165"/>
      <c r="IGX41" s="165"/>
      <c r="IGY41" s="165"/>
      <c r="IGZ41" s="165"/>
      <c r="IHA41" s="165"/>
      <c r="IHB41" s="165"/>
      <c r="IHC41" s="165"/>
      <c r="IHD41" s="165"/>
      <c r="IHE41" s="165"/>
      <c r="IHF41" s="165"/>
      <c r="IHG41" s="165"/>
      <c r="IHH41" s="165"/>
      <c r="IHI41" s="165"/>
      <c r="IHJ41" s="165"/>
      <c r="IHK41" s="165"/>
      <c r="IHL41" s="165"/>
      <c r="IHM41" s="165"/>
      <c r="IHN41" s="165"/>
      <c r="IHO41" s="165"/>
      <c r="IHP41" s="165"/>
      <c r="IHQ41" s="165"/>
      <c r="IHR41" s="165"/>
      <c r="IHS41" s="165"/>
      <c r="IHT41" s="165"/>
      <c r="IHU41" s="165"/>
      <c r="IHV41" s="165"/>
      <c r="IHW41" s="165"/>
      <c r="IHX41" s="165"/>
      <c r="IHY41" s="165"/>
      <c r="IHZ41" s="165"/>
      <c r="IIA41" s="165"/>
      <c r="IIB41" s="165"/>
      <c r="IIC41" s="165"/>
      <c r="IID41" s="165"/>
      <c r="IIE41" s="165"/>
      <c r="IIF41" s="165"/>
      <c r="IIG41" s="165"/>
      <c r="IIH41" s="165"/>
      <c r="III41" s="165"/>
      <c r="IIJ41" s="165"/>
      <c r="IIK41" s="165"/>
      <c r="IIL41" s="165"/>
      <c r="IIM41" s="165"/>
      <c r="IIN41" s="165"/>
      <c r="IIO41" s="165"/>
      <c r="IIP41" s="165"/>
      <c r="IIQ41" s="165"/>
      <c r="IIR41" s="165"/>
      <c r="IIS41" s="165"/>
      <c r="IIT41" s="165"/>
      <c r="IIU41" s="165"/>
      <c r="IIV41" s="165"/>
      <c r="IIW41" s="165"/>
      <c r="IIX41" s="165"/>
      <c r="IIY41" s="165"/>
      <c r="IIZ41" s="165"/>
      <c r="IJA41" s="165"/>
      <c r="IJB41" s="165"/>
      <c r="IJC41" s="165"/>
      <c r="IJD41" s="165"/>
      <c r="IJE41" s="165"/>
      <c r="IJF41" s="165"/>
      <c r="IJG41" s="165"/>
      <c r="IJH41" s="165"/>
      <c r="IJI41" s="165"/>
      <c r="IJJ41" s="165"/>
      <c r="IJK41" s="165"/>
      <c r="IJL41" s="165"/>
      <c r="IJM41" s="165"/>
      <c r="IJN41" s="165"/>
      <c r="IJO41" s="165"/>
      <c r="IJP41" s="165"/>
      <c r="IJQ41" s="165"/>
      <c r="IJR41" s="165"/>
      <c r="IJS41" s="165"/>
      <c r="IJT41" s="165"/>
      <c r="IJU41" s="165"/>
      <c r="IJV41" s="165"/>
      <c r="IJW41" s="165"/>
      <c r="IJX41" s="165"/>
      <c r="IJY41" s="165"/>
      <c r="IJZ41" s="165"/>
      <c r="IKA41" s="165"/>
      <c r="IKB41" s="165"/>
      <c r="IKC41" s="165"/>
      <c r="IKD41" s="165"/>
      <c r="IKE41" s="165"/>
      <c r="IKF41" s="165"/>
      <c r="IKG41" s="165"/>
      <c r="IKH41" s="165"/>
      <c r="IKI41" s="165"/>
      <c r="IKJ41" s="165"/>
      <c r="IKK41" s="165"/>
      <c r="IKL41" s="165"/>
      <c r="IKM41" s="165"/>
      <c r="IKN41" s="165"/>
      <c r="IKO41" s="165"/>
      <c r="IKP41" s="165"/>
      <c r="IKQ41" s="165"/>
      <c r="IKR41" s="165"/>
      <c r="IKS41" s="165"/>
      <c r="IKT41" s="165"/>
      <c r="IKU41" s="165"/>
      <c r="IKV41" s="165"/>
      <c r="IKW41" s="165"/>
      <c r="IKX41" s="165"/>
      <c r="IKY41" s="165"/>
      <c r="IKZ41" s="165"/>
      <c r="ILA41" s="165"/>
      <c r="ILB41" s="165"/>
      <c r="ILC41" s="165"/>
      <c r="ILD41" s="165"/>
      <c r="ILE41" s="165"/>
      <c r="ILF41" s="165"/>
      <c r="ILG41" s="165"/>
      <c r="ILH41" s="165"/>
      <c r="ILI41" s="165"/>
      <c r="ILJ41" s="165"/>
      <c r="ILK41" s="165"/>
      <c r="ILL41" s="165"/>
      <c r="ILM41" s="165"/>
      <c r="ILN41" s="165"/>
      <c r="ILO41" s="165"/>
      <c r="ILP41" s="165"/>
      <c r="ILQ41" s="165"/>
      <c r="ILR41" s="165"/>
      <c r="ILS41" s="165"/>
      <c r="ILT41" s="165"/>
      <c r="ILU41" s="165"/>
      <c r="ILV41" s="165"/>
      <c r="ILW41" s="165"/>
      <c r="ILX41" s="165"/>
      <c r="ILY41" s="165"/>
      <c r="ILZ41" s="165"/>
      <c r="IMA41" s="165"/>
      <c r="IMB41" s="165"/>
      <c r="IMC41" s="165"/>
      <c r="IMD41" s="165"/>
      <c r="IME41" s="165"/>
      <c r="IMF41" s="165"/>
      <c r="IMG41" s="165"/>
      <c r="IMH41" s="165"/>
      <c r="IMI41" s="165"/>
      <c r="IMJ41" s="165"/>
      <c r="IMK41" s="165"/>
      <c r="IML41" s="165"/>
      <c r="IMM41" s="165"/>
      <c r="IMN41" s="165"/>
      <c r="IMO41" s="165"/>
      <c r="IMP41" s="165"/>
      <c r="IMQ41" s="165"/>
      <c r="IMR41" s="165"/>
      <c r="IMS41" s="165"/>
      <c r="IMT41" s="165"/>
      <c r="IMU41" s="165"/>
      <c r="IMV41" s="165"/>
      <c r="IMW41" s="165"/>
      <c r="IMX41" s="165"/>
      <c r="IMY41" s="165"/>
      <c r="IMZ41" s="165"/>
      <c r="INA41" s="165"/>
      <c r="INB41" s="165"/>
      <c r="INC41" s="165"/>
      <c r="IND41" s="165"/>
      <c r="INE41" s="165"/>
      <c r="INF41" s="165"/>
      <c r="ING41" s="165"/>
      <c r="INH41" s="165"/>
      <c r="INI41" s="165"/>
      <c r="INJ41" s="165"/>
      <c r="INK41" s="165"/>
      <c r="INL41" s="165"/>
      <c r="INM41" s="165"/>
      <c r="INN41" s="165"/>
      <c r="INO41" s="165"/>
      <c r="INP41" s="165"/>
      <c r="INQ41" s="165"/>
      <c r="INR41" s="165"/>
      <c r="INS41" s="165"/>
      <c r="INT41" s="165"/>
      <c r="INU41" s="165"/>
      <c r="INV41" s="165"/>
      <c r="INW41" s="165"/>
      <c r="INX41" s="165"/>
      <c r="INY41" s="165"/>
      <c r="INZ41" s="165"/>
      <c r="IOA41" s="165"/>
      <c r="IOB41" s="165"/>
      <c r="IOC41" s="165"/>
      <c r="IOD41" s="165"/>
      <c r="IOE41" s="165"/>
      <c r="IOF41" s="165"/>
      <c r="IOG41" s="165"/>
      <c r="IOH41" s="165"/>
      <c r="IOI41" s="165"/>
      <c r="IOJ41" s="165"/>
      <c r="IOK41" s="165"/>
      <c r="IOL41" s="165"/>
      <c r="IOM41" s="165"/>
      <c r="ION41" s="165"/>
      <c r="IOO41" s="165"/>
      <c r="IOP41" s="165"/>
      <c r="IOQ41" s="165"/>
      <c r="IOR41" s="165"/>
      <c r="IOS41" s="165"/>
      <c r="IOT41" s="165"/>
      <c r="IOU41" s="165"/>
      <c r="IOV41" s="165"/>
      <c r="IOW41" s="165"/>
      <c r="IOX41" s="165"/>
      <c r="IOY41" s="165"/>
      <c r="IOZ41" s="165"/>
      <c r="IPA41" s="165"/>
      <c r="IPB41" s="165"/>
      <c r="IPC41" s="165"/>
      <c r="IPD41" s="165"/>
      <c r="IPE41" s="165"/>
      <c r="IPF41" s="165"/>
      <c r="IPG41" s="165"/>
      <c r="IPH41" s="165"/>
      <c r="IPI41" s="165"/>
      <c r="IPJ41" s="165"/>
      <c r="IPK41" s="165"/>
      <c r="IPL41" s="165"/>
      <c r="IPM41" s="165"/>
      <c r="IPN41" s="165"/>
      <c r="IPO41" s="165"/>
      <c r="IPP41" s="165"/>
      <c r="IPQ41" s="165"/>
      <c r="IPR41" s="165"/>
      <c r="IPS41" s="165"/>
      <c r="IPT41" s="165"/>
      <c r="IPU41" s="165"/>
      <c r="IPV41" s="165"/>
      <c r="IPW41" s="165"/>
      <c r="IPX41" s="165"/>
      <c r="IPY41" s="165"/>
      <c r="IPZ41" s="165"/>
      <c r="IQA41" s="165"/>
      <c r="IQB41" s="165"/>
      <c r="IQC41" s="165"/>
      <c r="IQD41" s="165"/>
      <c r="IQE41" s="165"/>
      <c r="IQF41" s="165"/>
      <c r="IQG41" s="165"/>
      <c r="IQH41" s="165"/>
      <c r="IQI41" s="165"/>
      <c r="IQJ41" s="165"/>
      <c r="IQK41" s="165"/>
      <c r="IQL41" s="165"/>
      <c r="IQM41" s="165"/>
      <c r="IQN41" s="165"/>
      <c r="IQO41" s="165"/>
      <c r="IQP41" s="165"/>
      <c r="IQQ41" s="165"/>
      <c r="IQR41" s="165"/>
      <c r="IQS41" s="165"/>
      <c r="IQT41" s="165"/>
      <c r="IQU41" s="165"/>
      <c r="IQV41" s="165"/>
      <c r="IQW41" s="165"/>
      <c r="IQX41" s="165"/>
      <c r="IQY41" s="165"/>
      <c r="IQZ41" s="165"/>
      <c r="IRA41" s="165"/>
      <c r="IRB41" s="165"/>
      <c r="IRC41" s="165"/>
      <c r="IRD41" s="165"/>
      <c r="IRE41" s="165"/>
      <c r="IRF41" s="165"/>
      <c r="IRG41" s="165"/>
      <c r="IRH41" s="165"/>
      <c r="IRI41" s="165"/>
      <c r="IRJ41" s="165"/>
      <c r="IRK41" s="165"/>
      <c r="IRL41" s="165"/>
      <c r="IRM41" s="165"/>
      <c r="IRN41" s="165"/>
      <c r="IRO41" s="165"/>
      <c r="IRP41" s="165"/>
      <c r="IRQ41" s="165"/>
      <c r="IRR41" s="165"/>
      <c r="IRS41" s="165"/>
      <c r="IRT41" s="165"/>
      <c r="IRU41" s="165"/>
      <c r="IRV41" s="165"/>
      <c r="IRW41" s="165"/>
      <c r="IRX41" s="165"/>
      <c r="IRY41" s="165"/>
      <c r="IRZ41" s="165"/>
      <c r="ISA41" s="165"/>
      <c r="ISB41" s="165"/>
      <c r="ISC41" s="165"/>
      <c r="ISD41" s="165"/>
      <c r="ISE41" s="165"/>
      <c r="ISF41" s="165"/>
      <c r="ISG41" s="165"/>
      <c r="ISH41" s="165"/>
      <c r="ISI41" s="165"/>
      <c r="ISJ41" s="165"/>
      <c r="ISK41" s="165"/>
      <c r="ISL41" s="165"/>
      <c r="ISM41" s="165"/>
      <c r="ISN41" s="165"/>
      <c r="ISO41" s="165"/>
      <c r="ISP41" s="165"/>
      <c r="ISQ41" s="165"/>
      <c r="ISR41" s="165"/>
      <c r="ISS41" s="165"/>
      <c r="IST41" s="165"/>
      <c r="ISU41" s="165"/>
      <c r="ISV41" s="165"/>
      <c r="ISW41" s="165"/>
      <c r="ISX41" s="165"/>
      <c r="ISY41" s="165"/>
      <c r="ISZ41" s="165"/>
      <c r="ITA41" s="165"/>
      <c r="ITB41" s="165"/>
      <c r="ITC41" s="165"/>
      <c r="ITD41" s="165"/>
      <c r="ITE41" s="165"/>
      <c r="ITF41" s="165"/>
      <c r="ITG41" s="165"/>
      <c r="ITH41" s="165"/>
      <c r="ITI41" s="165"/>
      <c r="ITJ41" s="165"/>
      <c r="ITK41" s="165"/>
      <c r="ITL41" s="165"/>
      <c r="ITM41" s="165"/>
      <c r="ITN41" s="165"/>
      <c r="ITO41" s="165"/>
      <c r="ITP41" s="165"/>
      <c r="ITQ41" s="165"/>
      <c r="ITR41" s="165"/>
      <c r="ITS41" s="165"/>
      <c r="ITT41" s="165"/>
      <c r="ITU41" s="165"/>
      <c r="ITV41" s="165"/>
      <c r="ITW41" s="165"/>
      <c r="ITX41" s="165"/>
      <c r="ITY41" s="165"/>
      <c r="ITZ41" s="165"/>
      <c r="IUA41" s="165"/>
      <c r="IUB41" s="165"/>
      <c r="IUC41" s="165"/>
      <c r="IUD41" s="165"/>
      <c r="IUE41" s="165"/>
      <c r="IUF41" s="165"/>
      <c r="IUG41" s="165"/>
      <c r="IUH41" s="165"/>
      <c r="IUI41" s="165"/>
      <c r="IUJ41" s="165"/>
      <c r="IUK41" s="165"/>
      <c r="IUL41" s="165"/>
      <c r="IUM41" s="165"/>
      <c r="IUN41" s="165"/>
      <c r="IUO41" s="165"/>
      <c r="IUP41" s="165"/>
      <c r="IUQ41" s="165"/>
      <c r="IUR41" s="165"/>
      <c r="IUS41" s="165"/>
      <c r="IUT41" s="165"/>
      <c r="IUU41" s="165"/>
      <c r="IUV41" s="165"/>
      <c r="IUW41" s="165"/>
      <c r="IUX41" s="165"/>
      <c r="IUY41" s="165"/>
      <c r="IUZ41" s="165"/>
      <c r="IVA41" s="165"/>
      <c r="IVB41" s="165"/>
      <c r="IVC41" s="165"/>
      <c r="IVD41" s="165"/>
      <c r="IVE41" s="165"/>
      <c r="IVF41" s="165"/>
      <c r="IVG41" s="165"/>
      <c r="IVH41" s="165"/>
      <c r="IVI41" s="165"/>
      <c r="IVJ41" s="165"/>
      <c r="IVK41" s="165"/>
      <c r="IVL41" s="165"/>
      <c r="IVM41" s="165"/>
      <c r="IVN41" s="165"/>
      <c r="IVO41" s="165"/>
      <c r="IVP41" s="165"/>
      <c r="IVQ41" s="165"/>
      <c r="IVR41" s="165"/>
      <c r="IVS41" s="165"/>
      <c r="IVT41" s="165"/>
      <c r="IVU41" s="165"/>
      <c r="IVV41" s="165"/>
      <c r="IVW41" s="165"/>
      <c r="IVX41" s="165"/>
      <c r="IVY41" s="165"/>
      <c r="IVZ41" s="165"/>
      <c r="IWA41" s="165"/>
      <c r="IWB41" s="165"/>
      <c r="IWC41" s="165"/>
      <c r="IWD41" s="165"/>
      <c r="IWE41" s="165"/>
      <c r="IWF41" s="165"/>
      <c r="IWG41" s="165"/>
      <c r="IWH41" s="165"/>
      <c r="IWI41" s="165"/>
      <c r="IWJ41" s="165"/>
      <c r="IWK41" s="165"/>
      <c r="IWL41" s="165"/>
      <c r="IWM41" s="165"/>
      <c r="IWN41" s="165"/>
      <c r="IWO41" s="165"/>
      <c r="IWP41" s="165"/>
      <c r="IWQ41" s="165"/>
      <c r="IWR41" s="165"/>
      <c r="IWS41" s="165"/>
      <c r="IWT41" s="165"/>
      <c r="IWU41" s="165"/>
      <c r="IWV41" s="165"/>
      <c r="IWW41" s="165"/>
      <c r="IWX41" s="165"/>
      <c r="IWY41" s="165"/>
      <c r="IWZ41" s="165"/>
      <c r="IXA41" s="165"/>
      <c r="IXB41" s="165"/>
      <c r="IXC41" s="165"/>
      <c r="IXD41" s="165"/>
      <c r="IXE41" s="165"/>
      <c r="IXF41" s="165"/>
      <c r="IXG41" s="165"/>
      <c r="IXH41" s="165"/>
      <c r="IXI41" s="165"/>
      <c r="IXJ41" s="165"/>
      <c r="IXK41" s="165"/>
      <c r="IXL41" s="165"/>
      <c r="IXM41" s="165"/>
      <c r="IXN41" s="165"/>
      <c r="IXO41" s="165"/>
      <c r="IXP41" s="165"/>
      <c r="IXQ41" s="165"/>
      <c r="IXR41" s="165"/>
      <c r="IXS41" s="165"/>
      <c r="IXT41" s="165"/>
      <c r="IXU41" s="165"/>
      <c r="IXV41" s="165"/>
      <c r="IXW41" s="165"/>
      <c r="IXX41" s="165"/>
      <c r="IXY41" s="165"/>
      <c r="IXZ41" s="165"/>
      <c r="IYA41" s="165"/>
      <c r="IYB41" s="165"/>
      <c r="IYC41" s="165"/>
      <c r="IYD41" s="165"/>
      <c r="IYE41" s="165"/>
      <c r="IYF41" s="165"/>
      <c r="IYG41" s="165"/>
      <c r="IYH41" s="165"/>
      <c r="IYI41" s="165"/>
      <c r="IYJ41" s="165"/>
      <c r="IYK41" s="165"/>
      <c r="IYL41" s="165"/>
      <c r="IYM41" s="165"/>
      <c r="IYN41" s="165"/>
      <c r="IYO41" s="165"/>
      <c r="IYP41" s="165"/>
      <c r="IYQ41" s="165"/>
      <c r="IYR41" s="165"/>
      <c r="IYS41" s="165"/>
      <c r="IYT41" s="165"/>
      <c r="IYU41" s="165"/>
      <c r="IYV41" s="165"/>
      <c r="IYW41" s="165"/>
      <c r="IYX41" s="165"/>
      <c r="IYY41" s="165"/>
      <c r="IYZ41" s="165"/>
      <c r="IZA41" s="165"/>
      <c r="IZB41" s="165"/>
      <c r="IZC41" s="165"/>
      <c r="IZD41" s="165"/>
      <c r="IZE41" s="165"/>
      <c r="IZF41" s="165"/>
      <c r="IZG41" s="165"/>
      <c r="IZH41" s="165"/>
      <c r="IZI41" s="165"/>
      <c r="IZJ41" s="165"/>
      <c r="IZK41" s="165"/>
      <c r="IZL41" s="165"/>
      <c r="IZM41" s="165"/>
      <c r="IZN41" s="165"/>
      <c r="IZO41" s="165"/>
      <c r="IZP41" s="165"/>
      <c r="IZQ41" s="165"/>
      <c r="IZR41" s="165"/>
      <c r="IZS41" s="165"/>
      <c r="IZT41" s="165"/>
      <c r="IZU41" s="165"/>
      <c r="IZV41" s="165"/>
      <c r="IZW41" s="165"/>
      <c r="IZX41" s="165"/>
      <c r="IZY41" s="165"/>
      <c r="IZZ41" s="165"/>
      <c r="JAA41" s="165"/>
      <c r="JAB41" s="165"/>
      <c r="JAC41" s="165"/>
      <c r="JAD41" s="165"/>
      <c r="JAE41" s="165"/>
      <c r="JAF41" s="165"/>
      <c r="JAG41" s="165"/>
      <c r="JAH41" s="165"/>
      <c r="JAI41" s="165"/>
      <c r="JAJ41" s="165"/>
      <c r="JAK41" s="165"/>
      <c r="JAL41" s="165"/>
      <c r="JAM41" s="165"/>
      <c r="JAN41" s="165"/>
      <c r="JAO41" s="165"/>
      <c r="JAP41" s="165"/>
      <c r="JAQ41" s="165"/>
      <c r="JAR41" s="165"/>
      <c r="JAS41" s="165"/>
      <c r="JAT41" s="165"/>
      <c r="JAU41" s="165"/>
      <c r="JAV41" s="165"/>
      <c r="JAW41" s="165"/>
      <c r="JAX41" s="165"/>
      <c r="JAY41" s="165"/>
      <c r="JAZ41" s="165"/>
      <c r="JBA41" s="165"/>
      <c r="JBB41" s="165"/>
      <c r="JBC41" s="165"/>
      <c r="JBD41" s="165"/>
      <c r="JBE41" s="165"/>
      <c r="JBF41" s="165"/>
      <c r="JBG41" s="165"/>
      <c r="JBH41" s="165"/>
      <c r="JBI41" s="165"/>
      <c r="JBJ41" s="165"/>
      <c r="JBK41" s="165"/>
      <c r="JBL41" s="165"/>
      <c r="JBM41" s="165"/>
      <c r="JBN41" s="165"/>
      <c r="JBO41" s="165"/>
      <c r="JBP41" s="165"/>
      <c r="JBQ41" s="165"/>
      <c r="JBR41" s="165"/>
      <c r="JBS41" s="165"/>
      <c r="JBT41" s="165"/>
      <c r="JBU41" s="165"/>
      <c r="JBV41" s="165"/>
      <c r="JBW41" s="165"/>
      <c r="JBX41" s="165"/>
      <c r="JBY41" s="165"/>
      <c r="JBZ41" s="165"/>
      <c r="JCA41" s="165"/>
      <c r="JCB41" s="165"/>
      <c r="JCC41" s="165"/>
      <c r="JCD41" s="165"/>
      <c r="JCE41" s="165"/>
      <c r="JCF41" s="165"/>
      <c r="JCG41" s="165"/>
      <c r="JCH41" s="165"/>
      <c r="JCI41" s="165"/>
      <c r="JCJ41" s="165"/>
      <c r="JCK41" s="165"/>
      <c r="JCL41" s="165"/>
      <c r="JCM41" s="165"/>
      <c r="JCN41" s="165"/>
      <c r="JCO41" s="165"/>
      <c r="JCP41" s="165"/>
      <c r="JCQ41" s="165"/>
      <c r="JCR41" s="165"/>
      <c r="JCS41" s="165"/>
      <c r="JCT41" s="165"/>
      <c r="JCU41" s="165"/>
      <c r="JCV41" s="165"/>
      <c r="JCW41" s="165"/>
      <c r="JCX41" s="165"/>
      <c r="JCY41" s="165"/>
      <c r="JCZ41" s="165"/>
      <c r="JDA41" s="165"/>
      <c r="JDB41" s="165"/>
      <c r="JDC41" s="165"/>
      <c r="JDD41" s="165"/>
      <c r="JDE41" s="165"/>
      <c r="JDF41" s="165"/>
      <c r="JDG41" s="165"/>
      <c r="JDH41" s="165"/>
      <c r="JDI41" s="165"/>
      <c r="JDJ41" s="165"/>
      <c r="JDK41" s="165"/>
      <c r="JDL41" s="165"/>
      <c r="JDM41" s="165"/>
      <c r="JDN41" s="165"/>
      <c r="JDO41" s="165"/>
      <c r="JDP41" s="165"/>
      <c r="JDQ41" s="165"/>
      <c r="JDR41" s="165"/>
      <c r="JDS41" s="165"/>
      <c r="JDT41" s="165"/>
      <c r="JDU41" s="165"/>
      <c r="JDV41" s="165"/>
      <c r="JDW41" s="165"/>
      <c r="JDX41" s="165"/>
      <c r="JDY41" s="165"/>
      <c r="JDZ41" s="165"/>
      <c r="JEA41" s="165"/>
      <c r="JEB41" s="165"/>
      <c r="JEC41" s="165"/>
      <c r="JED41" s="165"/>
      <c r="JEE41" s="165"/>
      <c r="JEF41" s="165"/>
      <c r="JEG41" s="165"/>
      <c r="JEH41" s="165"/>
      <c r="JEI41" s="165"/>
      <c r="JEJ41" s="165"/>
      <c r="JEK41" s="165"/>
      <c r="JEL41" s="165"/>
      <c r="JEM41" s="165"/>
      <c r="JEN41" s="165"/>
      <c r="JEO41" s="165"/>
      <c r="JEP41" s="165"/>
      <c r="JEQ41" s="165"/>
      <c r="JER41" s="165"/>
      <c r="JES41" s="165"/>
      <c r="JET41" s="165"/>
      <c r="JEU41" s="165"/>
      <c r="JEV41" s="165"/>
      <c r="JEW41" s="165"/>
      <c r="JEX41" s="165"/>
      <c r="JEY41" s="165"/>
      <c r="JEZ41" s="165"/>
      <c r="JFA41" s="165"/>
      <c r="JFB41" s="165"/>
      <c r="JFC41" s="165"/>
      <c r="JFD41" s="165"/>
      <c r="JFE41" s="165"/>
      <c r="JFF41" s="165"/>
      <c r="JFG41" s="165"/>
      <c r="JFH41" s="165"/>
      <c r="JFI41" s="165"/>
      <c r="JFJ41" s="165"/>
      <c r="JFK41" s="165"/>
      <c r="JFL41" s="165"/>
      <c r="JFM41" s="165"/>
      <c r="JFN41" s="165"/>
      <c r="JFO41" s="165"/>
      <c r="JFP41" s="165"/>
      <c r="JFQ41" s="165"/>
      <c r="JFR41" s="165"/>
      <c r="JFS41" s="165"/>
      <c r="JFT41" s="165"/>
      <c r="JFU41" s="165"/>
      <c r="JFV41" s="165"/>
      <c r="JFW41" s="165"/>
      <c r="JFX41" s="165"/>
      <c r="JFY41" s="165"/>
      <c r="JFZ41" s="165"/>
      <c r="JGA41" s="165"/>
      <c r="JGB41" s="165"/>
      <c r="JGC41" s="165"/>
      <c r="JGD41" s="165"/>
      <c r="JGE41" s="165"/>
      <c r="JGF41" s="165"/>
      <c r="JGG41" s="165"/>
      <c r="JGH41" s="165"/>
      <c r="JGI41" s="165"/>
      <c r="JGJ41" s="165"/>
      <c r="JGK41" s="165"/>
      <c r="JGL41" s="165"/>
      <c r="JGM41" s="165"/>
      <c r="JGN41" s="165"/>
      <c r="JGO41" s="165"/>
      <c r="JGP41" s="165"/>
      <c r="JGQ41" s="165"/>
      <c r="JGR41" s="165"/>
      <c r="JGS41" s="165"/>
      <c r="JGT41" s="165"/>
      <c r="JGU41" s="165"/>
      <c r="JGV41" s="165"/>
      <c r="JGW41" s="165"/>
      <c r="JGX41" s="165"/>
      <c r="JGY41" s="165"/>
      <c r="JGZ41" s="165"/>
      <c r="JHA41" s="165"/>
      <c r="JHB41" s="165"/>
      <c r="JHC41" s="165"/>
      <c r="JHD41" s="165"/>
      <c r="JHE41" s="165"/>
      <c r="JHF41" s="165"/>
      <c r="JHG41" s="165"/>
      <c r="JHH41" s="165"/>
      <c r="JHI41" s="165"/>
      <c r="JHJ41" s="165"/>
      <c r="JHK41" s="165"/>
      <c r="JHL41" s="165"/>
      <c r="JHM41" s="165"/>
      <c r="JHN41" s="165"/>
      <c r="JHO41" s="165"/>
      <c r="JHP41" s="165"/>
      <c r="JHQ41" s="165"/>
      <c r="JHR41" s="165"/>
      <c r="JHS41" s="165"/>
      <c r="JHT41" s="165"/>
      <c r="JHU41" s="165"/>
      <c r="JHV41" s="165"/>
      <c r="JHW41" s="165"/>
      <c r="JHX41" s="165"/>
      <c r="JHY41" s="165"/>
      <c r="JHZ41" s="165"/>
      <c r="JIA41" s="165"/>
      <c r="JIB41" s="165"/>
      <c r="JIC41" s="165"/>
      <c r="JID41" s="165"/>
      <c r="JIE41" s="165"/>
      <c r="JIF41" s="165"/>
      <c r="JIG41" s="165"/>
      <c r="JIH41" s="165"/>
      <c r="JII41" s="165"/>
      <c r="JIJ41" s="165"/>
      <c r="JIK41" s="165"/>
      <c r="JIL41" s="165"/>
      <c r="JIM41" s="165"/>
      <c r="JIN41" s="165"/>
      <c r="JIO41" s="165"/>
      <c r="JIP41" s="165"/>
      <c r="JIQ41" s="165"/>
      <c r="JIR41" s="165"/>
      <c r="JIS41" s="165"/>
      <c r="JIT41" s="165"/>
      <c r="JIU41" s="165"/>
      <c r="JIV41" s="165"/>
      <c r="JIW41" s="165"/>
      <c r="JIX41" s="165"/>
      <c r="JIY41" s="165"/>
      <c r="JIZ41" s="165"/>
      <c r="JJA41" s="165"/>
      <c r="JJB41" s="165"/>
      <c r="JJC41" s="165"/>
      <c r="JJD41" s="165"/>
      <c r="JJE41" s="165"/>
      <c r="JJF41" s="165"/>
      <c r="JJG41" s="165"/>
      <c r="JJH41" s="165"/>
      <c r="JJI41" s="165"/>
      <c r="JJJ41" s="165"/>
      <c r="JJK41" s="165"/>
      <c r="JJL41" s="165"/>
      <c r="JJM41" s="165"/>
      <c r="JJN41" s="165"/>
      <c r="JJO41" s="165"/>
      <c r="JJP41" s="165"/>
      <c r="JJQ41" s="165"/>
      <c r="JJR41" s="165"/>
      <c r="JJS41" s="165"/>
      <c r="JJT41" s="165"/>
      <c r="JJU41" s="165"/>
      <c r="JJV41" s="165"/>
      <c r="JJW41" s="165"/>
      <c r="JJX41" s="165"/>
      <c r="JJY41" s="165"/>
      <c r="JJZ41" s="165"/>
      <c r="JKA41" s="165"/>
      <c r="JKB41" s="165"/>
      <c r="JKC41" s="165"/>
      <c r="JKD41" s="165"/>
      <c r="JKE41" s="165"/>
      <c r="JKF41" s="165"/>
      <c r="JKG41" s="165"/>
      <c r="JKH41" s="165"/>
      <c r="JKI41" s="165"/>
      <c r="JKJ41" s="165"/>
      <c r="JKK41" s="165"/>
      <c r="JKL41" s="165"/>
      <c r="JKM41" s="165"/>
      <c r="JKN41" s="165"/>
      <c r="JKO41" s="165"/>
      <c r="JKP41" s="165"/>
      <c r="JKQ41" s="165"/>
      <c r="JKR41" s="165"/>
      <c r="JKS41" s="165"/>
      <c r="JKT41" s="165"/>
      <c r="JKU41" s="165"/>
      <c r="JKV41" s="165"/>
      <c r="JKW41" s="165"/>
      <c r="JKX41" s="165"/>
      <c r="JKY41" s="165"/>
      <c r="JKZ41" s="165"/>
      <c r="JLA41" s="165"/>
      <c r="JLB41" s="165"/>
      <c r="JLC41" s="165"/>
      <c r="JLD41" s="165"/>
      <c r="JLE41" s="165"/>
      <c r="JLF41" s="165"/>
      <c r="JLG41" s="165"/>
      <c r="JLH41" s="165"/>
      <c r="JLI41" s="165"/>
      <c r="JLJ41" s="165"/>
      <c r="JLK41" s="165"/>
      <c r="JLL41" s="165"/>
      <c r="JLM41" s="165"/>
      <c r="JLN41" s="165"/>
      <c r="JLO41" s="165"/>
      <c r="JLP41" s="165"/>
      <c r="JLQ41" s="165"/>
      <c r="JLR41" s="165"/>
      <c r="JLS41" s="165"/>
      <c r="JLT41" s="165"/>
      <c r="JLU41" s="165"/>
      <c r="JLV41" s="165"/>
      <c r="JLW41" s="165"/>
      <c r="JLX41" s="165"/>
      <c r="JLY41" s="165"/>
      <c r="JLZ41" s="165"/>
      <c r="JMA41" s="165"/>
      <c r="JMB41" s="165"/>
      <c r="JMC41" s="165"/>
      <c r="JMD41" s="165"/>
      <c r="JME41" s="165"/>
      <c r="JMF41" s="165"/>
      <c r="JMG41" s="165"/>
      <c r="JMH41" s="165"/>
      <c r="JMI41" s="165"/>
      <c r="JMJ41" s="165"/>
      <c r="JMK41" s="165"/>
      <c r="JML41" s="165"/>
      <c r="JMM41" s="165"/>
      <c r="JMN41" s="165"/>
      <c r="JMO41" s="165"/>
      <c r="JMP41" s="165"/>
      <c r="JMQ41" s="165"/>
      <c r="JMR41" s="165"/>
      <c r="JMS41" s="165"/>
      <c r="JMT41" s="165"/>
      <c r="JMU41" s="165"/>
      <c r="JMV41" s="165"/>
      <c r="JMW41" s="165"/>
      <c r="JMX41" s="165"/>
      <c r="JMY41" s="165"/>
      <c r="JMZ41" s="165"/>
      <c r="JNA41" s="165"/>
      <c r="JNB41" s="165"/>
      <c r="JNC41" s="165"/>
      <c r="JND41" s="165"/>
      <c r="JNE41" s="165"/>
      <c r="JNF41" s="165"/>
      <c r="JNG41" s="165"/>
      <c r="JNH41" s="165"/>
      <c r="JNI41" s="165"/>
      <c r="JNJ41" s="165"/>
      <c r="JNK41" s="165"/>
      <c r="JNL41" s="165"/>
      <c r="JNM41" s="165"/>
      <c r="JNN41" s="165"/>
      <c r="JNO41" s="165"/>
      <c r="JNP41" s="165"/>
      <c r="JNQ41" s="165"/>
      <c r="JNR41" s="165"/>
      <c r="JNS41" s="165"/>
      <c r="JNT41" s="165"/>
      <c r="JNU41" s="165"/>
      <c r="JNV41" s="165"/>
      <c r="JNW41" s="165"/>
      <c r="JNX41" s="165"/>
      <c r="JNY41" s="165"/>
      <c r="JNZ41" s="165"/>
      <c r="JOA41" s="165"/>
      <c r="JOB41" s="165"/>
      <c r="JOC41" s="165"/>
      <c r="JOD41" s="165"/>
      <c r="JOE41" s="165"/>
      <c r="JOF41" s="165"/>
      <c r="JOG41" s="165"/>
      <c r="JOH41" s="165"/>
      <c r="JOI41" s="165"/>
      <c r="JOJ41" s="165"/>
      <c r="JOK41" s="165"/>
      <c r="JOL41" s="165"/>
      <c r="JOM41" s="165"/>
      <c r="JON41" s="165"/>
      <c r="JOO41" s="165"/>
      <c r="JOP41" s="165"/>
      <c r="JOQ41" s="165"/>
      <c r="JOR41" s="165"/>
      <c r="JOS41" s="165"/>
      <c r="JOT41" s="165"/>
      <c r="JOU41" s="165"/>
      <c r="JOV41" s="165"/>
      <c r="JOW41" s="165"/>
      <c r="JOX41" s="165"/>
      <c r="JOY41" s="165"/>
      <c r="JOZ41" s="165"/>
      <c r="JPA41" s="165"/>
      <c r="JPB41" s="165"/>
      <c r="JPC41" s="165"/>
      <c r="JPD41" s="165"/>
      <c r="JPE41" s="165"/>
      <c r="JPF41" s="165"/>
      <c r="JPG41" s="165"/>
      <c r="JPH41" s="165"/>
      <c r="JPI41" s="165"/>
      <c r="JPJ41" s="165"/>
      <c r="JPK41" s="165"/>
      <c r="JPL41" s="165"/>
      <c r="JPM41" s="165"/>
      <c r="JPN41" s="165"/>
      <c r="JPO41" s="165"/>
      <c r="JPP41" s="165"/>
      <c r="JPQ41" s="165"/>
      <c r="JPR41" s="165"/>
      <c r="JPS41" s="165"/>
      <c r="JPT41" s="165"/>
      <c r="JPU41" s="165"/>
      <c r="JPV41" s="165"/>
      <c r="JPW41" s="165"/>
      <c r="JPX41" s="165"/>
      <c r="JPY41" s="165"/>
      <c r="JPZ41" s="165"/>
      <c r="JQA41" s="165"/>
      <c r="JQB41" s="165"/>
      <c r="JQC41" s="165"/>
      <c r="JQD41" s="165"/>
      <c r="JQE41" s="165"/>
      <c r="JQF41" s="165"/>
      <c r="JQG41" s="165"/>
      <c r="JQH41" s="165"/>
      <c r="JQI41" s="165"/>
      <c r="JQJ41" s="165"/>
      <c r="JQK41" s="165"/>
      <c r="JQL41" s="165"/>
      <c r="JQM41" s="165"/>
      <c r="JQN41" s="165"/>
      <c r="JQO41" s="165"/>
      <c r="JQP41" s="165"/>
      <c r="JQQ41" s="165"/>
      <c r="JQR41" s="165"/>
      <c r="JQS41" s="165"/>
      <c r="JQT41" s="165"/>
      <c r="JQU41" s="165"/>
      <c r="JQV41" s="165"/>
      <c r="JQW41" s="165"/>
      <c r="JQX41" s="165"/>
      <c r="JQY41" s="165"/>
      <c r="JQZ41" s="165"/>
      <c r="JRA41" s="165"/>
      <c r="JRB41" s="165"/>
      <c r="JRC41" s="165"/>
      <c r="JRD41" s="165"/>
      <c r="JRE41" s="165"/>
      <c r="JRF41" s="165"/>
      <c r="JRG41" s="165"/>
      <c r="JRH41" s="165"/>
      <c r="JRI41" s="165"/>
      <c r="JRJ41" s="165"/>
      <c r="JRK41" s="165"/>
      <c r="JRL41" s="165"/>
      <c r="JRM41" s="165"/>
      <c r="JRN41" s="165"/>
      <c r="JRO41" s="165"/>
      <c r="JRP41" s="165"/>
      <c r="JRQ41" s="165"/>
      <c r="JRR41" s="165"/>
      <c r="JRS41" s="165"/>
      <c r="JRT41" s="165"/>
      <c r="JRU41" s="165"/>
      <c r="JRV41" s="165"/>
      <c r="JRW41" s="165"/>
      <c r="JRX41" s="165"/>
      <c r="JRY41" s="165"/>
      <c r="JRZ41" s="165"/>
      <c r="JSA41" s="165"/>
      <c r="JSB41" s="165"/>
      <c r="JSC41" s="165"/>
      <c r="JSD41" s="165"/>
      <c r="JSE41" s="165"/>
      <c r="JSF41" s="165"/>
      <c r="JSG41" s="165"/>
      <c r="JSH41" s="165"/>
      <c r="JSI41" s="165"/>
      <c r="JSJ41" s="165"/>
      <c r="JSK41" s="165"/>
      <c r="JSL41" s="165"/>
      <c r="JSM41" s="165"/>
      <c r="JSN41" s="165"/>
      <c r="JSO41" s="165"/>
      <c r="JSP41" s="165"/>
      <c r="JSQ41" s="165"/>
      <c r="JSR41" s="165"/>
      <c r="JSS41" s="165"/>
      <c r="JST41" s="165"/>
      <c r="JSU41" s="165"/>
      <c r="JSV41" s="165"/>
      <c r="JSW41" s="165"/>
      <c r="JSX41" s="165"/>
      <c r="JSY41" s="165"/>
      <c r="JSZ41" s="165"/>
      <c r="JTA41" s="165"/>
      <c r="JTB41" s="165"/>
      <c r="JTC41" s="165"/>
      <c r="JTD41" s="165"/>
      <c r="JTE41" s="165"/>
      <c r="JTF41" s="165"/>
      <c r="JTG41" s="165"/>
      <c r="JTH41" s="165"/>
      <c r="JTI41" s="165"/>
      <c r="JTJ41" s="165"/>
      <c r="JTK41" s="165"/>
      <c r="JTL41" s="165"/>
      <c r="JTM41" s="165"/>
      <c r="JTN41" s="165"/>
      <c r="JTO41" s="165"/>
      <c r="JTP41" s="165"/>
      <c r="JTQ41" s="165"/>
      <c r="JTR41" s="165"/>
      <c r="JTS41" s="165"/>
      <c r="JTT41" s="165"/>
      <c r="JTU41" s="165"/>
      <c r="JTV41" s="165"/>
      <c r="JTW41" s="165"/>
      <c r="JTX41" s="165"/>
      <c r="JTY41" s="165"/>
      <c r="JTZ41" s="165"/>
      <c r="JUA41" s="165"/>
      <c r="JUB41" s="165"/>
      <c r="JUC41" s="165"/>
      <c r="JUD41" s="165"/>
      <c r="JUE41" s="165"/>
      <c r="JUF41" s="165"/>
      <c r="JUG41" s="165"/>
      <c r="JUH41" s="165"/>
      <c r="JUI41" s="165"/>
      <c r="JUJ41" s="165"/>
      <c r="JUK41" s="165"/>
      <c r="JUL41" s="165"/>
      <c r="JUM41" s="165"/>
      <c r="JUN41" s="165"/>
      <c r="JUO41" s="165"/>
      <c r="JUP41" s="165"/>
      <c r="JUQ41" s="165"/>
      <c r="JUR41" s="165"/>
      <c r="JUS41" s="165"/>
      <c r="JUT41" s="165"/>
      <c r="JUU41" s="165"/>
      <c r="JUV41" s="165"/>
      <c r="JUW41" s="165"/>
      <c r="JUX41" s="165"/>
      <c r="JUY41" s="165"/>
      <c r="JUZ41" s="165"/>
      <c r="JVA41" s="165"/>
      <c r="JVB41" s="165"/>
      <c r="JVC41" s="165"/>
      <c r="JVD41" s="165"/>
      <c r="JVE41" s="165"/>
      <c r="JVF41" s="165"/>
      <c r="JVG41" s="165"/>
      <c r="JVH41" s="165"/>
      <c r="JVI41" s="165"/>
      <c r="JVJ41" s="165"/>
      <c r="JVK41" s="165"/>
      <c r="JVL41" s="165"/>
      <c r="JVM41" s="165"/>
      <c r="JVN41" s="165"/>
      <c r="JVO41" s="165"/>
      <c r="JVP41" s="165"/>
      <c r="JVQ41" s="165"/>
      <c r="JVR41" s="165"/>
      <c r="JVS41" s="165"/>
      <c r="JVT41" s="165"/>
      <c r="JVU41" s="165"/>
      <c r="JVV41" s="165"/>
      <c r="JVW41" s="165"/>
      <c r="JVX41" s="165"/>
      <c r="JVY41" s="165"/>
      <c r="JVZ41" s="165"/>
      <c r="JWA41" s="165"/>
      <c r="JWB41" s="165"/>
      <c r="JWC41" s="165"/>
      <c r="JWD41" s="165"/>
      <c r="JWE41" s="165"/>
      <c r="JWF41" s="165"/>
      <c r="JWG41" s="165"/>
      <c r="JWH41" s="165"/>
      <c r="JWI41" s="165"/>
      <c r="JWJ41" s="165"/>
      <c r="JWK41" s="165"/>
      <c r="JWL41" s="165"/>
      <c r="JWM41" s="165"/>
      <c r="JWN41" s="165"/>
      <c r="JWO41" s="165"/>
      <c r="JWP41" s="165"/>
      <c r="JWQ41" s="165"/>
      <c r="JWR41" s="165"/>
      <c r="JWS41" s="165"/>
      <c r="JWT41" s="165"/>
      <c r="JWU41" s="165"/>
      <c r="JWV41" s="165"/>
      <c r="JWW41" s="165"/>
      <c r="JWX41" s="165"/>
      <c r="JWY41" s="165"/>
      <c r="JWZ41" s="165"/>
      <c r="JXA41" s="165"/>
      <c r="JXB41" s="165"/>
      <c r="JXC41" s="165"/>
      <c r="JXD41" s="165"/>
      <c r="JXE41" s="165"/>
      <c r="JXF41" s="165"/>
      <c r="JXG41" s="165"/>
      <c r="JXH41" s="165"/>
      <c r="JXI41" s="165"/>
      <c r="JXJ41" s="165"/>
      <c r="JXK41" s="165"/>
      <c r="JXL41" s="165"/>
      <c r="JXM41" s="165"/>
      <c r="JXN41" s="165"/>
      <c r="JXO41" s="165"/>
      <c r="JXP41" s="165"/>
      <c r="JXQ41" s="165"/>
      <c r="JXR41" s="165"/>
      <c r="JXS41" s="165"/>
      <c r="JXT41" s="165"/>
      <c r="JXU41" s="165"/>
      <c r="JXV41" s="165"/>
      <c r="JXW41" s="165"/>
      <c r="JXX41" s="165"/>
      <c r="JXY41" s="165"/>
      <c r="JXZ41" s="165"/>
      <c r="JYA41" s="165"/>
      <c r="JYB41" s="165"/>
      <c r="JYC41" s="165"/>
      <c r="JYD41" s="165"/>
      <c r="JYE41" s="165"/>
      <c r="JYF41" s="165"/>
      <c r="JYG41" s="165"/>
      <c r="JYH41" s="165"/>
      <c r="JYI41" s="165"/>
      <c r="JYJ41" s="165"/>
      <c r="JYK41" s="165"/>
      <c r="JYL41" s="165"/>
      <c r="JYM41" s="165"/>
      <c r="JYN41" s="165"/>
      <c r="JYO41" s="165"/>
      <c r="JYP41" s="165"/>
      <c r="JYQ41" s="165"/>
      <c r="JYR41" s="165"/>
      <c r="JYS41" s="165"/>
      <c r="JYT41" s="165"/>
      <c r="JYU41" s="165"/>
      <c r="JYV41" s="165"/>
      <c r="JYW41" s="165"/>
      <c r="JYX41" s="165"/>
      <c r="JYY41" s="165"/>
      <c r="JYZ41" s="165"/>
      <c r="JZA41" s="165"/>
      <c r="JZB41" s="165"/>
      <c r="JZC41" s="165"/>
      <c r="JZD41" s="165"/>
      <c r="JZE41" s="165"/>
      <c r="JZF41" s="165"/>
      <c r="JZG41" s="165"/>
      <c r="JZH41" s="165"/>
      <c r="JZI41" s="165"/>
      <c r="JZJ41" s="165"/>
      <c r="JZK41" s="165"/>
      <c r="JZL41" s="165"/>
      <c r="JZM41" s="165"/>
      <c r="JZN41" s="165"/>
      <c r="JZO41" s="165"/>
      <c r="JZP41" s="165"/>
      <c r="JZQ41" s="165"/>
      <c r="JZR41" s="165"/>
      <c r="JZS41" s="165"/>
      <c r="JZT41" s="165"/>
      <c r="JZU41" s="165"/>
      <c r="JZV41" s="165"/>
      <c r="JZW41" s="165"/>
      <c r="JZX41" s="165"/>
      <c r="JZY41" s="165"/>
      <c r="JZZ41" s="165"/>
      <c r="KAA41" s="165"/>
      <c r="KAB41" s="165"/>
      <c r="KAC41" s="165"/>
      <c r="KAD41" s="165"/>
      <c r="KAE41" s="165"/>
      <c r="KAF41" s="165"/>
      <c r="KAG41" s="165"/>
      <c r="KAH41" s="165"/>
      <c r="KAI41" s="165"/>
      <c r="KAJ41" s="165"/>
      <c r="KAK41" s="165"/>
      <c r="KAL41" s="165"/>
      <c r="KAM41" s="165"/>
      <c r="KAN41" s="165"/>
      <c r="KAO41" s="165"/>
      <c r="KAP41" s="165"/>
      <c r="KAQ41" s="165"/>
      <c r="KAR41" s="165"/>
      <c r="KAS41" s="165"/>
      <c r="KAT41" s="165"/>
      <c r="KAU41" s="165"/>
      <c r="KAV41" s="165"/>
      <c r="KAW41" s="165"/>
      <c r="KAX41" s="165"/>
      <c r="KAY41" s="165"/>
      <c r="KAZ41" s="165"/>
      <c r="KBA41" s="165"/>
      <c r="KBB41" s="165"/>
      <c r="KBC41" s="165"/>
      <c r="KBD41" s="165"/>
      <c r="KBE41" s="165"/>
      <c r="KBF41" s="165"/>
      <c r="KBG41" s="165"/>
      <c r="KBH41" s="165"/>
      <c r="KBI41" s="165"/>
      <c r="KBJ41" s="165"/>
      <c r="KBK41" s="165"/>
      <c r="KBL41" s="165"/>
      <c r="KBM41" s="165"/>
      <c r="KBN41" s="165"/>
      <c r="KBO41" s="165"/>
      <c r="KBP41" s="165"/>
      <c r="KBQ41" s="165"/>
      <c r="KBR41" s="165"/>
      <c r="KBS41" s="165"/>
      <c r="KBT41" s="165"/>
      <c r="KBU41" s="165"/>
      <c r="KBV41" s="165"/>
      <c r="KBW41" s="165"/>
      <c r="KBX41" s="165"/>
      <c r="KBY41" s="165"/>
      <c r="KBZ41" s="165"/>
      <c r="KCA41" s="165"/>
      <c r="KCB41" s="165"/>
      <c r="KCC41" s="165"/>
      <c r="KCD41" s="165"/>
      <c r="KCE41" s="165"/>
      <c r="KCF41" s="165"/>
      <c r="KCG41" s="165"/>
      <c r="KCH41" s="165"/>
      <c r="KCI41" s="165"/>
      <c r="KCJ41" s="165"/>
      <c r="KCK41" s="165"/>
      <c r="KCL41" s="165"/>
      <c r="KCM41" s="165"/>
      <c r="KCN41" s="165"/>
      <c r="KCO41" s="165"/>
      <c r="KCP41" s="165"/>
      <c r="KCQ41" s="165"/>
      <c r="KCR41" s="165"/>
      <c r="KCS41" s="165"/>
      <c r="KCT41" s="165"/>
      <c r="KCU41" s="165"/>
      <c r="KCV41" s="165"/>
      <c r="KCW41" s="165"/>
      <c r="KCX41" s="165"/>
      <c r="KCY41" s="165"/>
      <c r="KCZ41" s="165"/>
      <c r="KDA41" s="165"/>
      <c r="KDB41" s="165"/>
      <c r="KDC41" s="165"/>
      <c r="KDD41" s="165"/>
      <c r="KDE41" s="165"/>
      <c r="KDF41" s="165"/>
      <c r="KDG41" s="165"/>
      <c r="KDH41" s="165"/>
      <c r="KDI41" s="165"/>
      <c r="KDJ41" s="165"/>
      <c r="KDK41" s="165"/>
      <c r="KDL41" s="165"/>
      <c r="KDM41" s="165"/>
      <c r="KDN41" s="165"/>
      <c r="KDO41" s="165"/>
      <c r="KDP41" s="165"/>
      <c r="KDQ41" s="165"/>
      <c r="KDR41" s="165"/>
      <c r="KDS41" s="165"/>
      <c r="KDT41" s="165"/>
      <c r="KDU41" s="165"/>
      <c r="KDV41" s="165"/>
      <c r="KDW41" s="165"/>
      <c r="KDX41" s="165"/>
      <c r="KDY41" s="165"/>
      <c r="KDZ41" s="165"/>
      <c r="KEA41" s="165"/>
      <c r="KEB41" s="165"/>
      <c r="KEC41" s="165"/>
      <c r="KED41" s="165"/>
      <c r="KEE41" s="165"/>
      <c r="KEF41" s="165"/>
      <c r="KEG41" s="165"/>
      <c r="KEH41" s="165"/>
      <c r="KEI41" s="165"/>
      <c r="KEJ41" s="165"/>
      <c r="KEK41" s="165"/>
      <c r="KEL41" s="165"/>
      <c r="KEM41" s="165"/>
      <c r="KEN41" s="165"/>
      <c r="KEO41" s="165"/>
      <c r="KEP41" s="165"/>
      <c r="KEQ41" s="165"/>
      <c r="KER41" s="165"/>
      <c r="KES41" s="165"/>
      <c r="KET41" s="165"/>
      <c r="KEU41" s="165"/>
      <c r="KEV41" s="165"/>
      <c r="KEW41" s="165"/>
      <c r="KEX41" s="165"/>
      <c r="KEY41" s="165"/>
      <c r="KEZ41" s="165"/>
      <c r="KFA41" s="165"/>
      <c r="KFB41" s="165"/>
      <c r="KFC41" s="165"/>
      <c r="KFD41" s="165"/>
      <c r="KFE41" s="165"/>
      <c r="KFF41" s="165"/>
      <c r="KFG41" s="165"/>
      <c r="KFH41" s="165"/>
      <c r="KFI41" s="165"/>
      <c r="KFJ41" s="165"/>
      <c r="KFK41" s="165"/>
      <c r="KFL41" s="165"/>
      <c r="KFM41" s="165"/>
      <c r="KFN41" s="165"/>
      <c r="KFO41" s="165"/>
      <c r="KFP41" s="165"/>
      <c r="KFQ41" s="165"/>
      <c r="KFR41" s="165"/>
      <c r="KFS41" s="165"/>
      <c r="KFT41" s="165"/>
      <c r="KFU41" s="165"/>
      <c r="KFV41" s="165"/>
      <c r="KFW41" s="165"/>
      <c r="KFX41" s="165"/>
      <c r="KFY41" s="165"/>
      <c r="KFZ41" s="165"/>
      <c r="KGA41" s="165"/>
      <c r="KGB41" s="165"/>
      <c r="KGC41" s="165"/>
      <c r="KGD41" s="165"/>
      <c r="KGE41" s="165"/>
      <c r="KGF41" s="165"/>
      <c r="KGG41" s="165"/>
      <c r="KGH41" s="165"/>
      <c r="KGI41" s="165"/>
      <c r="KGJ41" s="165"/>
      <c r="KGK41" s="165"/>
      <c r="KGL41" s="165"/>
      <c r="KGM41" s="165"/>
      <c r="KGN41" s="165"/>
      <c r="KGO41" s="165"/>
      <c r="KGP41" s="165"/>
      <c r="KGQ41" s="165"/>
      <c r="KGR41" s="165"/>
      <c r="KGS41" s="165"/>
      <c r="KGT41" s="165"/>
      <c r="KGU41" s="165"/>
      <c r="KGV41" s="165"/>
      <c r="KGW41" s="165"/>
      <c r="KGX41" s="165"/>
      <c r="KGY41" s="165"/>
      <c r="KGZ41" s="165"/>
      <c r="KHA41" s="165"/>
      <c r="KHB41" s="165"/>
      <c r="KHC41" s="165"/>
      <c r="KHD41" s="165"/>
      <c r="KHE41" s="165"/>
      <c r="KHF41" s="165"/>
      <c r="KHG41" s="165"/>
      <c r="KHH41" s="165"/>
      <c r="KHI41" s="165"/>
      <c r="KHJ41" s="165"/>
      <c r="KHK41" s="165"/>
      <c r="KHL41" s="165"/>
      <c r="KHM41" s="165"/>
      <c r="KHN41" s="165"/>
      <c r="KHO41" s="165"/>
      <c r="KHP41" s="165"/>
      <c r="KHQ41" s="165"/>
      <c r="KHR41" s="165"/>
      <c r="KHS41" s="165"/>
      <c r="KHT41" s="165"/>
      <c r="KHU41" s="165"/>
      <c r="KHV41" s="165"/>
      <c r="KHW41" s="165"/>
      <c r="KHX41" s="165"/>
      <c r="KHY41" s="165"/>
      <c r="KHZ41" s="165"/>
      <c r="KIA41" s="165"/>
      <c r="KIB41" s="165"/>
      <c r="KIC41" s="165"/>
      <c r="KID41" s="165"/>
      <c r="KIE41" s="165"/>
      <c r="KIF41" s="165"/>
      <c r="KIG41" s="165"/>
      <c r="KIH41" s="165"/>
      <c r="KII41" s="165"/>
      <c r="KIJ41" s="165"/>
      <c r="KIK41" s="165"/>
      <c r="KIL41" s="165"/>
      <c r="KIM41" s="165"/>
      <c r="KIN41" s="165"/>
      <c r="KIO41" s="165"/>
      <c r="KIP41" s="165"/>
      <c r="KIQ41" s="165"/>
      <c r="KIR41" s="165"/>
      <c r="KIS41" s="165"/>
      <c r="KIT41" s="165"/>
      <c r="KIU41" s="165"/>
      <c r="KIV41" s="165"/>
      <c r="KIW41" s="165"/>
      <c r="KIX41" s="165"/>
      <c r="KIY41" s="165"/>
      <c r="KIZ41" s="165"/>
      <c r="KJA41" s="165"/>
      <c r="KJB41" s="165"/>
      <c r="KJC41" s="165"/>
      <c r="KJD41" s="165"/>
      <c r="KJE41" s="165"/>
      <c r="KJF41" s="165"/>
      <c r="KJG41" s="165"/>
      <c r="KJH41" s="165"/>
      <c r="KJI41" s="165"/>
      <c r="KJJ41" s="165"/>
      <c r="KJK41" s="165"/>
      <c r="KJL41" s="165"/>
      <c r="KJM41" s="165"/>
      <c r="KJN41" s="165"/>
      <c r="KJO41" s="165"/>
      <c r="KJP41" s="165"/>
      <c r="KJQ41" s="165"/>
      <c r="KJR41" s="165"/>
      <c r="KJS41" s="165"/>
      <c r="KJT41" s="165"/>
      <c r="KJU41" s="165"/>
      <c r="KJV41" s="165"/>
      <c r="KJW41" s="165"/>
      <c r="KJX41" s="165"/>
      <c r="KJY41" s="165"/>
      <c r="KJZ41" s="165"/>
      <c r="KKA41" s="165"/>
      <c r="KKB41" s="165"/>
      <c r="KKC41" s="165"/>
      <c r="KKD41" s="165"/>
      <c r="KKE41" s="165"/>
      <c r="KKF41" s="165"/>
      <c r="KKG41" s="165"/>
      <c r="KKH41" s="165"/>
      <c r="KKI41" s="165"/>
      <c r="KKJ41" s="165"/>
      <c r="KKK41" s="165"/>
      <c r="KKL41" s="165"/>
      <c r="KKM41" s="165"/>
      <c r="KKN41" s="165"/>
      <c r="KKO41" s="165"/>
      <c r="KKP41" s="165"/>
      <c r="KKQ41" s="165"/>
      <c r="KKR41" s="165"/>
      <c r="KKS41" s="165"/>
      <c r="KKT41" s="165"/>
      <c r="KKU41" s="165"/>
      <c r="KKV41" s="165"/>
      <c r="KKW41" s="165"/>
      <c r="KKX41" s="165"/>
      <c r="KKY41" s="165"/>
      <c r="KKZ41" s="165"/>
      <c r="KLA41" s="165"/>
      <c r="KLB41" s="165"/>
      <c r="KLC41" s="165"/>
      <c r="KLD41" s="165"/>
      <c r="KLE41" s="165"/>
      <c r="KLF41" s="165"/>
      <c r="KLG41" s="165"/>
      <c r="KLH41" s="165"/>
      <c r="KLI41" s="165"/>
      <c r="KLJ41" s="165"/>
      <c r="KLK41" s="165"/>
      <c r="KLL41" s="165"/>
      <c r="KLM41" s="165"/>
      <c r="KLN41" s="165"/>
      <c r="KLO41" s="165"/>
      <c r="KLP41" s="165"/>
      <c r="KLQ41" s="165"/>
      <c r="KLR41" s="165"/>
      <c r="KLS41" s="165"/>
      <c r="KLT41" s="165"/>
      <c r="KLU41" s="165"/>
      <c r="KLV41" s="165"/>
      <c r="KLW41" s="165"/>
      <c r="KLX41" s="165"/>
      <c r="KLY41" s="165"/>
      <c r="KLZ41" s="165"/>
      <c r="KMA41" s="165"/>
      <c r="KMB41" s="165"/>
      <c r="KMC41" s="165"/>
      <c r="KMD41" s="165"/>
      <c r="KME41" s="165"/>
      <c r="KMF41" s="165"/>
      <c r="KMG41" s="165"/>
      <c r="KMH41" s="165"/>
      <c r="KMI41" s="165"/>
      <c r="KMJ41" s="165"/>
      <c r="KMK41" s="165"/>
      <c r="KML41" s="165"/>
      <c r="KMM41" s="165"/>
      <c r="KMN41" s="165"/>
      <c r="KMO41" s="165"/>
      <c r="KMP41" s="165"/>
      <c r="KMQ41" s="165"/>
      <c r="KMR41" s="165"/>
      <c r="KMS41" s="165"/>
      <c r="KMT41" s="165"/>
      <c r="KMU41" s="165"/>
      <c r="KMV41" s="165"/>
      <c r="KMW41" s="165"/>
      <c r="KMX41" s="165"/>
      <c r="KMY41" s="165"/>
      <c r="KMZ41" s="165"/>
      <c r="KNA41" s="165"/>
      <c r="KNB41" s="165"/>
      <c r="KNC41" s="165"/>
      <c r="KND41" s="165"/>
      <c r="KNE41" s="165"/>
      <c r="KNF41" s="165"/>
      <c r="KNG41" s="165"/>
      <c r="KNH41" s="165"/>
      <c r="KNI41" s="165"/>
      <c r="KNJ41" s="165"/>
      <c r="KNK41" s="165"/>
      <c r="KNL41" s="165"/>
      <c r="KNM41" s="165"/>
      <c r="KNN41" s="165"/>
      <c r="KNO41" s="165"/>
      <c r="KNP41" s="165"/>
      <c r="KNQ41" s="165"/>
      <c r="KNR41" s="165"/>
      <c r="KNS41" s="165"/>
      <c r="KNT41" s="165"/>
      <c r="KNU41" s="165"/>
      <c r="KNV41" s="165"/>
      <c r="KNW41" s="165"/>
      <c r="KNX41" s="165"/>
      <c r="KNY41" s="165"/>
      <c r="KNZ41" s="165"/>
      <c r="KOA41" s="165"/>
      <c r="KOB41" s="165"/>
      <c r="KOC41" s="165"/>
      <c r="KOD41" s="165"/>
      <c r="KOE41" s="165"/>
      <c r="KOF41" s="165"/>
      <c r="KOG41" s="165"/>
      <c r="KOH41" s="165"/>
      <c r="KOI41" s="165"/>
      <c r="KOJ41" s="165"/>
      <c r="KOK41" s="165"/>
      <c r="KOL41" s="165"/>
      <c r="KOM41" s="165"/>
      <c r="KON41" s="165"/>
      <c r="KOO41" s="165"/>
      <c r="KOP41" s="165"/>
      <c r="KOQ41" s="165"/>
      <c r="KOR41" s="165"/>
      <c r="KOS41" s="165"/>
      <c r="KOT41" s="165"/>
      <c r="KOU41" s="165"/>
      <c r="KOV41" s="165"/>
      <c r="KOW41" s="165"/>
      <c r="KOX41" s="165"/>
      <c r="KOY41" s="165"/>
      <c r="KOZ41" s="165"/>
      <c r="KPA41" s="165"/>
      <c r="KPB41" s="165"/>
      <c r="KPC41" s="165"/>
      <c r="KPD41" s="165"/>
      <c r="KPE41" s="165"/>
      <c r="KPF41" s="165"/>
      <c r="KPG41" s="165"/>
      <c r="KPH41" s="165"/>
      <c r="KPI41" s="165"/>
      <c r="KPJ41" s="165"/>
      <c r="KPK41" s="165"/>
      <c r="KPL41" s="165"/>
      <c r="KPM41" s="165"/>
      <c r="KPN41" s="165"/>
      <c r="KPO41" s="165"/>
      <c r="KPP41" s="165"/>
      <c r="KPQ41" s="165"/>
      <c r="KPR41" s="165"/>
      <c r="KPS41" s="165"/>
      <c r="KPT41" s="165"/>
      <c r="KPU41" s="165"/>
      <c r="KPV41" s="165"/>
      <c r="KPW41" s="165"/>
      <c r="KPX41" s="165"/>
      <c r="KPY41" s="165"/>
      <c r="KPZ41" s="165"/>
      <c r="KQA41" s="165"/>
      <c r="KQB41" s="165"/>
      <c r="KQC41" s="165"/>
      <c r="KQD41" s="165"/>
      <c r="KQE41" s="165"/>
      <c r="KQF41" s="165"/>
      <c r="KQG41" s="165"/>
      <c r="KQH41" s="165"/>
      <c r="KQI41" s="165"/>
      <c r="KQJ41" s="165"/>
      <c r="KQK41" s="165"/>
      <c r="KQL41" s="165"/>
      <c r="KQM41" s="165"/>
      <c r="KQN41" s="165"/>
      <c r="KQO41" s="165"/>
      <c r="KQP41" s="165"/>
      <c r="KQQ41" s="165"/>
      <c r="KQR41" s="165"/>
      <c r="KQS41" s="165"/>
      <c r="KQT41" s="165"/>
      <c r="KQU41" s="165"/>
      <c r="KQV41" s="165"/>
      <c r="KQW41" s="165"/>
      <c r="KQX41" s="165"/>
      <c r="KQY41" s="165"/>
      <c r="KQZ41" s="165"/>
      <c r="KRA41" s="165"/>
      <c r="KRB41" s="165"/>
      <c r="KRC41" s="165"/>
      <c r="KRD41" s="165"/>
      <c r="KRE41" s="165"/>
      <c r="KRF41" s="165"/>
      <c r="KRG41" s="165"/>
      <c r="KRH41" s="165"/>
      <c r="KRI41" s="165"/>
      <c r="KRJ41" s="165"/>
      <c r="KRK41" s="165"/>
      <c r="KRL41" s="165"/>
      <c r="KRM41" s="165"/>
      <c r="KRN41" s="165"/>
      <c r="KRO41" s="165"/>
      <c r="KRP41" s="165"/>
      <c r="KRQ41" s="165"/>
      <c r="KRR41" s="165"/>
      <c r="KRS41" s="165"/>
      <c r="KRT41" s="165"/>
      <c r="KRU41" s="165"/>
      <c r="KRV41" s="165"/>
      <c r="KRW41" s="165"/>
      <c r="KRX41" s="165"/>
      <c r="KRY41" s="165"/>
      <c r="KRZ41" s="165"/>
      <c r="KSA41" s="165"/>
      <c r="KSB41" s="165"/>
      <c r="KSC41" s="165"/>
      <c r="KSD41" s="165"/>
      <c r="KSE41" s="165"/>
      <c r="KSF41" s="165"/>
      <c r="KSG41" s="165"/>
      <c r="KSH41" s="165"/>
      <c r="KSI41" s="165"/>
      <c r="KSJ41" s="165"/>
      <c r="KSK41" s="165"/>
      <c r="KSL41" s="165"/>
      <c r="KSM41" s="165"/>
      <c r="KSN41" s="165"/>
      <c r="KSO41" s="165"/>
      <c r="KSP41" s="165"/>
      <c r="KSQ41" s="165"/>
      <c r="KSR41" s="165"/>
      <c r="KSS41" s="165"/>
      <c r="KST41" s="165"/>
      <c r="KSU41" s="165"/>
      <c r="KSV41" s="165"/>
      <c r="KSW41" s="165"/>
      <c r="KSX41" s="165"/>
      <c r="KSY41" s="165"/>
      <c r="KSZ41" s="165"/>
      <c r="KTA41" s="165"/>
      <c r="KTB41" s="165"/>
      <c r="KTC41" s="165"/>
      <c r="KTD41" s="165"/>
      <c r="KTE41" s="165"/>
      <c r="KTF41" s="165"/>
      <c r="KTG41" s="165"/>
      <c r="KTH41" s="165"/>
      <c r="KTI41" s="165"/>
      <c r="KTJ41" s="165"/>
      <c r="KTK41" s="165"/>
      <c r="KTL41" s="165"/>
      <c r="KTM41" s="165"/>
      <c r="KTN41" s="165"/>
      <c r="KTO41" s="165"/>
      <c r="KTP41" s="165"/>
      <c r="KTQ41" s="165"/>
      <c r="KTR41" s="165"/>
      <c r="KTS41" s="165"/>
      <c r="KTT41" s="165"/>
      <c r="KTU41" s="165"/>
      <c r="KTV41" s="165"/>
      <c r="KTW41" s="165"/>
      <c r="KTX41" s="165"/>
      <c r="KTY41" s="165"/>
      <c r="KTZ41" s="165"/>
      <c r="KUA41" s="165"/>
      <c r="KUB41" s="165"/>
      <c r="KUC41" s="165"/>
      <c r="KUD41" s="165"/>
      <c r="KUE41" s="165"/>
      <c r="KUF41" s="165"/>
      <c r="KUG41" s="165"/>
      <c r="KUH41" s="165"/>
      <c r="KUI41" s="165"/>
      <c r="KUJ41" s="165"/>
      <c r="KUK41" s="165"/>
      <c r="KUL41" s="165"/>
      <c r="KUM41" s="165"/>
      <c r="KUN41" s="165"/>
      <c r="KUO41" s="165"/>
      <c r="KUP41" s="165"/>
      <c r="KUQ41" s="165"/>
      <c r="KUR41" s="165"/>
      <c r="KUS41" s="165"/>
      <c r="KUT41" s="165"/>
      <c r="KUU41" s="165"/>
      <c r="KUV41" s="165"/>
      <c r="KUW41" s="165"/>
      <c r="KUX41" s="165"/>
      <c r="KUY41" s="165"/>
      <c r="KUZ41" s="165"/>
      <c r="KVA41" s="165"/>
      <c r="KVB41" s="165"/>
      <c r="KVC41" s="165"/>
      <c r="KVD41" s="165"/>
      <c r="KVE41" s="165"/>
      <c r="KVF41" s="165"/>
      <c r="KVG41" s="165"/>
      <c r="KVH41" s="165"/>
      <c r="KVI41" s="165"/>
      <c r="KVJ41" s="165"/>
      <c r="KVK41" s="165"/>
      <c r="KVL41" s="165"/>
      <c r="KVM41" s="165"/>
      <c r="KVN41" s="165"/>
      <c r="KVO41" s="165"/>
      <c r="KVP41" s="165"/>
      <c r="KVQ41" s="165"/>
      <c r="KVR41" s="165"/>
      <c r="KVS41" s="165"/>
      <c r="KVT41" s="165"/>
      <c r="KVU41" s="165"/>
      <c r="KVV41" s="165"/>
      <c r="KVW41" s="165"/>
      <c r="KVX41" s="165"/>
      <c r="KVY41" s="165"/>
      <c r="KVZ41" s="165"/>
      <c r="KWA41" s="165"/>
      <c r="KWB41" s="165"/>
      <c r="KWC41" s="165"/>
      <c r="KWD41" s="165"/>
      <c r="KWE41" s="165"/>
      <c r="KWF41" s="165"/>
      <c r="KWG41" s="165"/>
      <c r="KWH41" s="165"/>
      <c r="KWI41" s="165"/>
      <c r="KWJ41" s="165"/>
      <c r="KWK41" s="165"/>
      <c r="KWL41" s="165"/>
      <c r="KWM41" s="165"/>
      <c r="KWN41" s="165"/>
      <c r="KWO41" s="165"/>
      <c r="KWP41" s="165"/>
      <c r="KWQ41" s="165"/>
      <c r="KWR41" s="165"/>
      <c r="KWS41" s="165"/>
      <c r="KWT41" s="165"/>
      <c r="KWU41" s="165"/>
      <c r="KWV41" s="165"/>
      <c r="KWW41" s="165"/>
      <c r="KWX41" s="165"/>
      <c r="KWY41" s="165"/>
      <c r="KWZ41" s="165"/>
      <c r="KXA41" s="165"/>
      <c r="KXB41" s="165"/>
      <c r="KXC41" s="165"/>
      <c r="KXD41" s="165"/>
      <c r="KXE41" s="165"/>
      <c r="KXF41" s="165"/>
      <c r="KXG41" s="165"/>
      <c r="KXH41" s="165"/>
      <c r="KXI41" s="165"/>
      <c r="KXJ41" s="165"/>
      <c r="KXK41" s="165"/>
      <c r="KXL41" s="165"/>
      <c r="KXM41" s="165"/>
      <c r="KXN41" s="165"/>
      <c r="KXO41" s="165"/>
      <c r="KXP41" s="165"/>
      <c r="KXQ41" s="165"/>
      <c r="KXR41" s="165"/>
      <c r="KXS41" s="165"/>
      <c r="KXT41" s="165"/>
      <c r="KXU41" s="165"/>
      <c r="KXV41" s="165"/>
      <c r="KXW41" s="165"/>
      <c r="KXX41" s="165"/>
      <c r="KXY41" s="165"/>
      <c r="KXZ41" s="165"/>
      <c r="KYA41" s="165"/>
      <c r="KYB41" s="165"/>
      <c r="KYC41" s="165"/>
      <c r="KYD41" s="165"/>
      <c r="KYE41" s="165"/>
      <c r="KYF41" s="165"/>
      <c r="KYG41" s="165"/>
      <c r="KYH41" s="165"/>
      <c r="KYI41" s="165"/>
      <c r="KYJ41" s="165"/>
      <c r="KYK41" s="165"/>
      <c r="KYL41" s="165"/>
      <c r="KYM41" s="165"/>
      <c r="KYN41" s="165"/>
      <c r="KYO41" s="165"/>
      <c r="KYP41" s="165"/>
      <c r="KYQ41" s="165"/>
      <c r="KYR41" s="165"/>
      <c r="KYS41" s="165"/>
      <c r="KYT41" s="165"/>
      <c r="KYU41" s="165"/>
      <c r="KYV41" s="165"/>
      <c r="KYW41" s="165"/>
      <c r="KYX41" s="165"/>
      <c r="KYY41" s="165"/>
      <c r="KYZ41" s="165"/>
      <c r="KZA41" s="165"/>
      <c r="KZB41" s="165"/>
      <c r="KZC41" s="165"/>
      <c r="KZD41" s="165"/>
      <c r="KZE41" s="165"/>
      <c r="KZF41" s="165"/>
      <c r="KZG41" s="165"/>
      <c r="KZH41" s="165"/>
      <c r="KZI41" s="165"/>
      <c r="KZJ41" s="165"/>
      <c r="KZK41" s="165"/>
      <c r="KZL41" s="165"/>
      <c r="KZM41" s="165"/>
      <c r="KZN41" s="165"/>
      <c r="KZO41" s="165"/>
      <c r="KZP41" s="165"/>
      <c r="KZQ41" s="165"/>
      <c r="KZR41" s="165"/>
      <c r="KZS41" s="165"/>
      <c r="KZT41" s="165"/>
      <c r="KZU41" s="165"/>
      <c r="KZV41" s="165"/>
      <c r="KZW41" s="165"/>
      <c r="KZX41" s="165"/>
      <c r="KZY41" s="165"/>
      <c r="KZZ41" s="165"/>
      <c r="LAA41" s="165"/>
      <c r="LAB41" s="165"/>
      <c r="LAC41" s="165"/>
      <c r="LAD41" s="165"/>
      <c r="LAE41" s="165"/>
      <c r="LAF41" s="165"/>
      <c r="LAG41" s="165"/>
      <c r="LAH41" s="165"/>
      <c r="LAI41" s="165"/>
      <c r="LAJ41" s="165"/>
      <c r="LAK41" s="165"/>
      <c r="LAL41" s="165"/>
      <c r="LAM41" s="165"/>
      <c r="LAN41" s="165"/>
      <c r="LAO41" s="165"/>
      <c r="LAP41" s="165"/>
      <c r="LAQ41" s="165"/>
      <c r="LAR41" s="165"/>
      <c r="LAS41" s="165"/>
      <c r="LAT41" s="165"/>
      <c r="LAU41" s="165"/>
      <c r="LAV41" s="165"/>
      <c r="LAW41" s="165"/>
      <c r="LAX41" s="165"/>
      <c r="LAY41" s="165"/>
      <c r="LAZ41" s="165"/>
      <c r="LBA41" s="165"/>
      <c r="LBB41" s="165"/>
      <c r="LBC41" s="165"/>
      <c r="LBD41" s="165"/>
      <c r="LBE41" s="165"/>
      <c r="LBF41" s="165"/>
      <c r="LBG41" s="165"/>
      <c r="LBH41" s="165"/>
      <c r="LBI41" s="165"/>
      <c r="LBJ41" s="165"/>
      <c r="LBK41" s="165"/>
      <c r="LBL41" s="165"/>
      <c r="LBM41" s="165"/>
      <c r="LBN41" s="165"/>
      <c r="LBO41" s="165"/>
      <c r="LBP41" s="165"/>
      <c r="LBQ41" s="165"/>
      <c r="LBR41" s="165"/>
      <c r="LBS41" s="165"/>
      <c r="LBT41" s="165"/>
      <c r="LBU41" s="165"/>
      <c r="LBV41" s="165"/>
      <c r="LBW41" s="165"/>
      <c r="LBX41" s="165"/>
      <c r="LBY41" s="165"/>
      <c r="LBZ41" s="165"/>
      <c r="LCA41" s="165"/>
      <c r="LCB41" s="165"/>
      <c r="LCC41" s="165"/>
      <c r="LCD41" s="165"/>
      <c r="LCE41" s="165"/>
      <c r="LCF41" s="165"/>
      <c r="LCG41" s="165"/>
      <c r="LCH41" s="165"/>
      <c r="LCI41" s="165"/>
      <c r="LCJ41" s="165"/>
      <c r="LCK41" s="165"/>
      <c r="LCL41" s="165"/>
      <c r="LCM41" s="165"/>
      <c r="LCN41" s="165"/>
      <c r="LCO41" s="165"/>
      <c r="LCP41" s="165"/>
      <c r="LCQ41" s="165"/>
      <c r="LCR41" s="165"/>
      <c r="LCS41" s="165"/>
      <c r="LCT41" s="165"/>
      <c r="LCU41" s="165"/>
      <c r="LCV41" s="165"/>
      <c r="LCW41" s="165"/>
      <c r="LCX41" s="165"/>
      <c r="LCY41" s="165"/>
      <c r="LCZ41" s="165"/>
      <c r="LDA41" s="165"/>
      <c r="LDB41" s="165"/>
      <c r="LDC41" s="165"/>
      <c r="LDD41" s="165"/>
      <c r="LDE41" s="165"/>
      <c r="LDF41" s="165"/>
      <c r="LDG41" s="165"/>
      <c r="LDH41" s="165"/>
      <c r="LDI41" s="165"/>
      <c r="LDJ41" s="165"/>
      <c r="LDK41" s="165"/>
      <c r="LDL41" s="165"/>
      <c r="LDM41" s="165"/>
      <c r="LDN41" s="165"/>
      <c r="LDO41" s="165"/>
      <c r="LDP41" s="165"/>
      <c r="LDQ41" s="165"/>
      <c r="LDR41" s="165"/>
      <c r="LDS41" s="165"/>
      <c r="LDT41" s="165"/>
      <c r="LDU41" s="165"/>
      <c r="LDV41" s="165"/>
      <c r="LDW41" s="165"/>
      <c r="LDX41" s="165"/>
      <c r="LDY41" s="165"/>
      <c r="LDZ41" s="165"/>
      <c r="LEA41" s="165"/>
      <c r="LEB41" s="165"/>
      <c r="LEC41" s="165"/>
      <c r="LED41" s="165"/>
      <c r="LEE41" s="165"/>
      <c r="LEF41" s="165"/>
      <c r="LEG41" s="165"/>
      <c r="LEH41" s="165"/>
      <c r="LEI41" s="165"/>
      <c r="LEJ41" s="165"/>
      <c r="LEK41" s="165"/>
      <c r="LEL41" s="165"/>
      <c r="LEM41" s="165"/>
      <c r="LEN41" s="165"/>
      <c r="LEO41" s="165"/>
      <c r="LEP41" s="165"/>
      <c r="LEQ41" s="165"/>
      <c r="LER41" s="165"/>
      <c r="LES41" s="165"/>
      <c r="LET41" s="165"/>
      <c r="LEU41" s="165"/>
      <c r="LEV41" s="165"/>
      <c r="LEW41" s="165"/>
      <c r="LEX41" s="165"/>
      <c r="LEY41" s="165"/>
      <c r="LEZ41" s="165"/>
      <c r="LFA41" s="165"/>
      <c r="LFB41" s="165"/>
      <c r="LFC41" s="165"/>
      <c r="LFD41" s="165"/>
      <c r="LFE41" s="165"/>
      <c r="LFF41" s="165"/>
      <c r="LFG41" s="165"/>
      <c r="LFH41" s="165"/>
      <c r="LFI41" s="165"/>
      <c r="LFJ41" s="165"/>
      <c r="LFK41" s="165"/>
      <c r="LFL41" s="165"/>
      <c r="LFM41" s="165"/>
      <c r="LFN41" s="165"/>
      <c r="LFO41" s="165"/>
      <c r="LFP41" s="165"/>
      <c r="LFQ41" s="165"/>
      <c r="LFR41" s="165"/>
      <c r="LFS41" s="165"/>
      <c r="LFT41" s="165"/>
      <c r="LFU41" s="165"/>
      <c r="LFV41" s="165"/>
      <c r="LFW41" s="165"/>
      <c r="LFX41" s="165"/>
      <c r="LFY41" s="165"/>
      <c r="LFZ41" s="165"/>
      <c r="LGA41" s="165"/>
      <c r="LGB41" s="165"/>
      <c r="LGC41" s="165"/>
      <c r="LGD41" s="165"/>
      <c r="LGE41" s="165"/>
      <c r="LGF41" s="165"/>
      <c r="LGG41" s="165"/>
      <c r="LGH41" s="165"/>
      <c r="LGI41" s="165"/>
      <c r="LGJ41" s="165"/>
      <c r="LGK41" s="165"/>
      <c r="LGL41" s="165"/>
      <c r="LGM41" s="165"/>
      <c r="LGN41" s="165"/>
      <c r="LGO41" s="165"/>
      <c r="LGP41" s="165"/>
      <c r="LGQ41" s="165"/>
      <c r="LGR41" s="165"/>
      <c r="LGS41" s="165"/>
      <c r="LGT41" s="165"/>
      <c r="LGU41" s="165"/>
      <c r="LGV41" s="165"/>
      <c r="LGW41" s="165"/>
      <c r="LGX41" s="165"/>
      <c r="LGY41" s="165"/>
      <c r="LGZ41" s="165"/>
      <c r="LHA41" s="165"/>
      <c r="LHB41" s="165"/>
      <c r="LHC41" s="165"/>
      <c r="LHD41" s="165"/>
      <c r="LHE41" s="165"/>
      <c r="LHF41" s="165"/>
      <c r="LHG41" s="165"/>
      <c r="LHH41" s="165"/>
      <c r="LHI41" s="165"/>
      <c r="LHJ41" s="165"/>
      <c r="LHK41" s="165"/>
      <c r="LHL41" s="165"/>
      <c r="LHM41" s="165"/>
      <c r="LHN41" s="165"/>
      <c r="LHO41" s="165"/>
      <c r="LHP41" s="165"/>
      <c r="LHQ41" s="165"/>
      <c r="LHR41" s="165"/>
      <c r="LHS41" s="165"/>
      <c r="LHT41" s="165"/>
      <c r="LHU41" s="165"/>
      <c r="LHV41" s="165"/>
      <c r="LHW41" s="165"/>
      <c r="LHX41" s="165"/>
      <c r="LHY41" s="165"/>
      <c r="LHZ41" s="165"/>
      <c r="LIA41" s="165"/>
      <c r="LIB41" s="165"/>
      <c r="LIC41" s="165"/>
      <c r="LID41" s="165"/>
      <c r="LIE41" s="165"/>
      <c r="LIF41" s="165"/>
      <c r="LIG41" s="165"/>
      <c r="LIH41" s="165"/>
      <c r="LII41" s="165"/>
      <c r="LIJ41" s="165"/>
      <c r="LIK41" s="165"/>
      <c r="LIL41" s="165"/>
      <c r="LIM41" s="165"/>
      <c r="LIN41" s="165"/>
      <c r="LIO41" s="165"/>
      <c r="LIP41" s="165"/>
      <c r="LIQ41" s="165"/>
      <c r="LIR41" s="165"/>
      <c r="LIS41" s="165"/>
      <c r="LIT41" s="165"/>
      <c r="LIU41" s="165"/>
      <c r="LIV41" s="165"/>
      <c r="LIW41" s="165"/>
      <c r="LIX41" s="165"/>
      <c r="LIY41" s="165"/>
      <c r="LIZ41" s="165"/>
      <c r="LJA41" s="165"/>
      <c r="LJB41" s="165"/>
      <c r="LJC41" s="165"/>
      <c r="LJD41" s="165"/>
      <c r="LJE41" s="165"/>
      <c r="LJF41" s="165"/>
      <c r="LJG41" s="165"/>
      <c r="LJH41" s="165"/>
      <c r="LJI41" s="165"/>
      <c r="LJJ41" s="165"/>
      <c r="LJK41" s="165"/>
      <c r="LJL41" s="165"/>
      <c r="LJM41" s="165"/>
      <c r="LJN41" s="165"/>
      <c r="LJO41" s="165"/>
      <c r="LJP41" s="165"/>
      <c r="LJQ41" s="165"/>
      <c r="LJR41" s="165"/>
      <c r="LJS41" s="165"/>
      <c r="LJT41" s="165"/>
      <c r="LJU41" s="165"/>
      <c r="LJV41" s="165"/>
      <c r="LJW41" s="165"/>
      <c r="LJX41" s="165"/>
      <c r="LJY41" s="165"/>
      <c r="LJZ41" s="165"/>
      <c r="LKA41" s="165"/>
      <c r="LKB41" s="165"/>
      <c r="LKC41" s="165"/>
      <c r="LKD41" s="165"/>
      <c r="LKE41" s="165"/>
      <c r="LKF41" s="165"/>
      <c r="LKG41" s="165"/>
      <c r="LKH41" s="165"/>
      <c r="LKI41" s="165"/>
      <c r="LKJ41" s="165"/>
      <c r="LKK41" s="165"/>
      <c r="LKL41" s="165"/>
      <c r="LKM41" s="165"/>
      <c r="LKN41" s="165"/>
      <c r="LKO41" s="165"/>
      <c r="LKP41" s="165"/>
      <c r="LKQ41" s="165"/>
      <c r="LKR41" s="165"/>
      <c r="LKS41" s="165"/>
      <c r="LKT41" s="165"/>
      <c r="LKU41" s="165"/>
      <c r="LKV41" s="165"/>
      <c r="LKW41" s="165"/>
      <c r="LKX41" s="165"/>
      <c r="LKY41" s="165"/>
      <c r="LKZ41" s="165"/>
      <c r="LLA41" s="165"/>
      <c r="LLB41" s="165"/>
      <c r="LLC41" s="165"/>
      <c r="LLD41" s="165"/>
      <c r="LLE41" s="165"/>
      <c r="LLF41" s="165"/>
      <c r="LLG41" s="165"/>
      <c r="LLH41" s="165"/>
      <c r="LLI41" s="165"/>
      <c r="LLJ41" s="165"/>
      <c r="LLK41" s="165"/>
      <c r="LLL41" s="165"/>
      <c r="LLM41" s="165"/>
      <c r="LLN41" s="165"/>
      <c r="LLO41" s="165"/>
      <c r="LLP41" s="165"/>
      <c r="LLQ41" s="165"/>
      <c r="LLR41" s="165"/>
      <c r="LLS41" s="165"/>
      <c r="LLT41" s="165"/>
      <c r="LLU41" s="165"/>
      <c r="LLV41" s="165"/>
      <c r="LLW41" s="165"/>
      <c r="LLX41" s="165"/>
      <c r="LLY41" s="165"/>
      <c r="LLZ41" s="165"/>
      <c r="LMA41" s="165"/>
      <c r="LMB41" s="165"/>
      <c r="LMC41" s="165"/>
      <c r="LMD41" s="165"/>
      <c r="LME41" s="165"/>
      <c r="LMF41" s="165"/>
      <c r="LMG41" s="165"/>
      <c r="LMH41" s="165"/>
      <c r="LMI41" s="165"/>
      <c r="LMJ41" s="165"/>
      <c r="LMK41" s="165"/>
      <c r="LML41" s="165"/>
      <c r="LMM41" s="165"/>
      <c r="LMN41" s="165"/>
      <c r="LMO41" s="165"/>
      <c r="LMP41" s="165"/>
      <c r="LMQ41" s="165"/>
      <c r="LMR41" s="165"/>
      <c r="LMS41" s="165"/>
      <c r="LMT41" s="165"/>
      <c r="LMU41" s="165"/>
      <c r="LMV41" s="165"/>
      <c r="LMW41" s="165"/>
      <c r="LMX41" s="165"/>
      <c r="LMY41" s="165"/>
      <c r="LMZ41" s="165"/>
      <c r="LNA41" s="165"/>
      <c r="LNB41" s="165"/>
      <c r="LNC41" s="165"/>
      <c r="LND41" s="165"/>
      <c r="LNE41" s="165"/>
      <c r="LNF41" s="165"/>
      <c r="LNG41" s="165"/>
      <c r="LNH41" s="165"/>
      <c r="LNI41" s="165"/>
      <c r="LNJ41" s="165"/>
      <c r="LNK41" s="165"/>
      <c r="LNL41" s="165"/>
      <c r="LNM41" s="165"/>
      <c r="LNN41" s="165"/>
      <c r="LNO41" s="165"/>
      <c r="LNP41" s="165"/>
      <c r="LNQ41" s="165"/>
      <c r="LNR41" s="165"/>
      <c r="LNS41" s="165"/>
      <c r="LNT41" s="165"/>
      <c r="LNU41" s="165"/>
      <c r="LNV41" s="165"/>
      <c r="LNW41" s="165"/>
      <c r="LNX41" s="165"/>
      <c r="LNY41" s="165"/>
      <c r="LNZ41" s="165"/>
      <c r="LOA41" s="165"/>
      <c r="LOB41" s="165"/>
      <c r="LOC41" s="165"/>
      <c r="LOD41" s="165"/>
      <c r="LOE41" s="165"/>
      <c r="LOF41" s="165"/>
      <c r="LOG41" s="165"/>
      <c r="LOH41" s="165"/>
      <c r="LOI41" s="165"/>
      <c r="LOJ41" s="165"/>
      <c r="LOK41" s="165"/>
      <c r="LOL41" s="165"/>
      <c r="LOM41" s="165"/>
      <c r="LON41" s="165"/>
      <c r="LOO41" s="165"/>
      <c r="LOP41" s="165"/>
      <c r="LOQ41" s="165"/>
      <c r="LOR41" s="165"/>
      <c r="LOS41" s="165"/>
      <c r="LOT41" s="165"/>
      <c r="LOU41" s="165"/>
      <c r="LOV41" s="165"/>
      <c r="LOW41" s="165"/>
      <c r="LOX41" s="165"/>
      <c r="LOY41" s="165"/>
      <c r="LOZ41" s="165"/>
      <c r="LPA41" s="165"/>
      <c r="LPB41" s="165"/>
      <c r="LPC41" s="165"/>
      <c r="LPD41" s="165"/>
      <c r="LPE41" s="165"/>
      <c r="LPF41" s="165"/>
      <c r="LPG41" s="165"/>
      <c r="LPH41" s="165"/>
      <c r="LPI41" s="165"/>
      <c r="LPJ41" s="165"/>
      <c r="LPK41" s="165"/>
      <c r="LPL41" s="165"/>
      <c r="LPM41" s="165"/>
      <c r="LPN41" s="165"/>
      <c r="LPO41" s="165"/>
      <c r="LPP41" s="165"/>
      <c r="LPQ41" s="165"/>
      <c r="LPR41" s="165"/>
      <c r="LPS41" s="165"/>
      <c r="LPT41" s="165"/>
      <c r="LPU41" s="165"/>
      <c r="LPV41" s="165"/>
      <c r="LPW41" s="165"/>
      <c r="LPX41" s="165"/>
      <c r="LPY41" s="165"/>
      <c r="LPZ41" s="165"/>
      <c r="LQA41" s="165"/>
      <c r="LQB41" s="165"/>
      <c r="LQC41" s="165"/>
      <c r="LQD41" s="165"/>
      <c r="LQE41" s="165"/>
      <c r="LQF41" s="165"/>
      <c r="LQG41" s="165"/>
      <c r="LQH41" s="165"/>
      <c r="LQI41" s="165"/>
      <c r="LQJ41" s="165"/>
      <c r="LQK41" s="165"/>
      <c r="LQL41" s="165"/>
      <c r="LQM41" s="165"/>
      <c r="LQN41" s="165"/>
      <c r="LQO41" s="165"/>
      <c r="LQP41" s="165"/>
      <c r="LQQ41" s="165"/>
      <c r="LQR41" s="165"/>
      <c r="LQS41" s="165"/>
      <c r="LQT41" s="165"/>
      <c r="LQU41" s="165"/>
      <c r="LQV41" s="165"/>
      <c r="LQW41" s="165"/>
      <c r="LQX41" s="165"/>
      <c r="LQY41" s="165"/>
      <c r="LQZ41" s="165"/>
      <c r="LRA41" s="165"/>
      <c r="LRB41" s="165"/>
      <c r="LRC41" s="165"/>
      <c r="LRD41" s="165"/>
      <c r="LRE41" s="165"/>
      <c r="LRF41" s="165"/>
      <c r="LRG41" s="165"/>
      <c r="LRH41" s="165"/>
      <c r="LRI41" s="165"/>
      <c r="LRJ41" s="165"/>
      <c r="LRK41" s="165"/>
      <c r="LRL41" s="165"/>
      <c r="LRM41" s="165"/>
      <c r="LRN41" s="165"/>
      <c r="LRO41" s="165"/>
      <c r="LRP41" s="165"/>
      <c r="LRQ41" s="165"/>
      <c r="LRR41" s="165"/>
      <c r="LRS41" s="165"/>
      <c r="LRT41" s="165"/>
      <c r="LRU41" s="165"/>
      <c r="LRV41" s="165"/>
      <c r="LRW41" s="165"/>
      <c r="LRX41" s="165"/>
      <c r="LRY41" s="165"/>
      <c r="LRZ41" s="165"/>
      <c r="LSA41" s="165"/>
      <c r="LSB41" s="165"/>
      <c r="LSC41" s="165"/>
      <c r="LSD41" s="165"/>
      <c r="LSE41" s="165"/>
      <c r="LSF41" s="165"/>
      <c r="LSG41" s="165"/>
      <c r="LSH41" s="165"/>
      <c r="LSI41" s="165"/>
      <c r="LSJ41" s="165"/>
      <c r="LSK41" s="165"/>
      <c r="LSL41" s="165"/>
      <c r="LSM41" s="165"/>
      <c r="LSN41" s="165"/>
      <c r="LSO41" s="165"/>
      <c r="LSP41" s="165"/>
      <c r="LSQ41" s="165"/>
      <c r="LSR41" s="165"/>
      <c r="LSS41" s="165"/>
      <c r="LST41" s="165"/>
      <c r="LSU41" s="165"/>
      <c r="LSV41" s="165"/>
      <c r="LSW41" s="165"/>
      <c r="LSX41" s="165"/>
      <c r="LSY41" s="165"/>
      <c r="LSZ41" s="165"/>
      <c r="LTA41" s="165"/>
      <c r="LTB41" s="165"/>
      <c r="LTC41" s="165"/>
      <c r="LTD41" s="165"/>
      <c r="LTE41" s="165"/>
      <c r="LTF41" s="165"/>
      <c r="LTG41" s="165"/>
      <c r="LTH41" s="165"/>
      <c r="LTI41" s="165"/>
      <c r="LTJ41" s="165"/>
      <c r="LTK41" s="165"/>
      <c r="LTL41" s="165"/>
      <c r="LTM41" s="165"/>
      <c r="LTN41" s="165"/>
      <c r="LTO41" s="165"/>
      <c r="LTP41" s="165"/>
      <c r="LTQ41" s="165"/>
      <c r="LTR41" s="165"/>
      <c r="LTS41" s="165"/>
      <c r="LTT41" s="165"/>
      <c r="LTU41" s="165"/>
      <c r="LTV41" s="165"/>
      <c r="LTW41" s="165"/>
      <c r="LTX41" s="165"/>
      <c r="LTY41" s="165"/>
      <c r="LTZ41" s="165"/>
      <c r="LUA41" s="165"/>
      <c r="LUB41" s="165"/>
      <c r="LUC41" s="165"/>
      <c r="LUD41" s="165"/>
      <c r="LUE41" s="165"/>
      <c r="LUF41" s="165"/>
      <c r="LUG41" s="165"/>
      <c r="LUH41" s="165"/>
      <c r="LUI41" s="165"/>
      <c r="LUJ41" s="165"/>
      <c r="LUK41" s="165"/>
      <c r="LUL41" s="165"/>
      <c r="LUM41" s="165"/>
      <c r="LUN41" s="165"/>
      <c r="LUO41" s="165"/>
      <c r="LUP41" s="165"/>
      <c r="LUQ41" s="165"/>
      <c r="LUR41" s="165"/>
      <c r="LUS41" s="165"/>
      <c r="LUT41" s="165"/>
      <c r="LUU41" s="165"/>
      <c r="LUV41" s="165"/>
      <c r="LUW41" s="165"/>
      <c r="LUX41" s="165"/>
      <c r="LUY41" s="165"/>
      <c r="LUZ41" s="165"/>
      <c r="LVA41" s="165"/>
      <c r="LVB41" s="165"/>
      <c r="LVC41" s="165"/>
      <c r="LVD41" s="165"/>
      <c r="LVE41" s="165"/>
      <c r="LVF41" s="165"/>
      <c r="LVG41" s="165"/>
      <c r="LVH41" s="165"/>
      <c r="LVI41" s="165"/>
      <c r="LVJ41" s="165"/>
      <c r="LVK41" s="165"/>
      <c r="LVL41" s="165"/>
      <c r="LVM41" s="165"/>
      <c r="LVN41" s="165"/>
      <c r="LVO41" s="165"/>
      <c r="LVP41" s="165"/>
      <c r="LVQ41" s="165"/>
      <c r="LVR41" s="165"/>
      <c r="LVS41" s="165"/>
      <c r="LVT41" s="165"/>
      <c r="LVU41" s="165"/>
      <c r="LVV41" s="165"/>
      <c r="LVW41" s="165"/>
      <c r="LVX41" s="165"/>
      <c r="LVY41" s="165"/>
      <c r="LVZ41" s="165"/>
      <c r="LWA41" s="165"/>
      <c r="LWB41" s="165"/>
      <c r="LWC41" s="165"/>
      <c r="LWD41" s="165"/>
      <c r="LWE41" s="165"/>
      <c r="LWF41" s="165"/>
      <c r="LWG41" s="165"/>
      <c r="LWH41" s="165"/>
      <c r="LWI41" s="165"/>
      <c r="LWJ41" s="165"/>
      <c r="LWK41" s="165"/>
      <c r="LWL41" s="165"/>
      <c r="LWM41" s="165"/>
      <c r="LWN41" s="165"/>
      <c r="LWO41" s="165"/>
      <c r="LWP41" s="165"/>
      <c r="LWQ41" s="165"/>
      <c r="LWR41" s="165"/>
      <c r="LWS41" s="165"/>
      <c r="LWT41" s="165"/>
      <c r="LWU41" s="165"/>
      <c r="LWV41" s="165"/>
      <c r="LWW41" s="165"/>
      <c r="LWX41" s="165"/>
      <c r="LWY41" s="165"/>
      <c r="LWZ41" s="165"/>
      <c r="LXA41" s="165"/>
      <c r="LXB41" s="165"/>
      <c r="LXC41" s="165"/>
      <c r="LXD41" s="165"/>
      <c r="LXE41" s="165"/>
      <c r="LXF41" s="165"/>
      <c r="LXG41" s="165"/>
      <c r="LXH41" s="165"/>
      <c r="LXI41" s="165"/>
      <c r="LXJ41" s="165"/>
      <c r="LXK41" s="165"/>
      <c r="LXL41" s="165"/>
      <c r="LXM41" s="165"/>
      <c r="LXN41" s="165"/>
      <c r="LXO41" s="165"/>
      <c r="LXP41" s="165"/>
      <c r="LXQ41" s="165"/>
      <c r="LXR41" s="165"/>
      <c r="LXS41" s="165"/>
      <c r="LXT41" s="165"/>
      <c r="LXU41" s="165"/>
      <c r="LXV41" s="165"/>
      <c r="LXW41" s="165"/>
      <c r="LXX41" s="165"/>
      <c r="LXY41" s="165"/>
      <c r="LXZ41" s="165"/>
      <c r="LYA41" s="165"/>
      <c r="LYB41" s="165"/>
      <c r="LYC41" s="165"/>
      <c r="LYD41" s="165"/>
      <c r="LYE41" s="165"/>
      <c r="LYF41" s="165"/>
      <c r="LYG41" s="165"/>
      <c r="LYH41" s="165"/>
      <c r="LYI41" s="165"/>
      <c r="LYJ41" s="165"/>
      <c r="LYK41" s="165"/>
      <c r="LYL41" s="165"/>
      <c r="LYM41" s="165"/>
      <c r="LYN41" s="165"/>
      <c r="LYO41" s="165"/>
      <c r="LYP41" s="165"/>
      <c r="LYQ41" s="165"/>
      <c r="LYR41" s="165"/>
      <c r="LYS41" s="165"/>
      <c r="LYT41" s="165"/>
      <c r="LYU41" s="165"/>
      <c r="LYV41" s="165"/>
      <c r="LYW41" s="165"/>
      <c r="LYX41" s="165"/>
      <c r="LYY41" s="165"/>
      <c r="LYZ41" s="165"/>
      <c r="LZA41" s="165"/>
      <c r="LZB41" s="165"/>
      <c r="LZC41" s="165"/>
      <c r="LZD41" s="165"/>
      <c r="LZE41" s="165"/>
      <c r="LZF41" s="165"/>
      <c r="LZG41" s="165"/>
      <c r="LZH41" s="165"/>
      <c r="LZI41" s="165"/>
      <c r="LZJ41" s="165"/>
      <c r="LZK41" s="165"/>
      <c r="LZL41" s="165"/>
      <c r="LZM41" s="165"/>
      <c r="LZN41" s="165"/>
      <c r="LZO41" s="165"/>
      <c r="LZP41" s="165"/>
      <c r="LZQ41" s="165"/>
      <c r="LZR41" s="165"/>
      <c r="LZS41" s="165"/>
      <c r="LZT41" s="165"/>
      <c r="LZU41" s="165"/>
      <c r="LZV41" s="165"/>
      <c r="LZW41" s="165"/>
      <c r="LZX41" s="165"/>
      <c r="LZY41" s="165"/>
      <c r="LZZ41" s="165"/>
      <c r="MAA41" s="165"/>
      <c r="MAB41" s="165"/>
      <c r="MAC41" s="165"/>
      <c r="MAD41" s="165"/>
      <c r="MAE41" s="165"/>
      <c r="MAF41" s="165"/>
      <c r="MAG41" s="165"/>
      <c r="MAH41" s="165"/>
      <c r="MAI41" s="165"/>
      <c r="MAJ41" s="165"/>
      <c r="MAK41" s="165"/>
      <c r="MAL41" s="165"/>
      <c r="MAM41" s="165"/>
      <c r="MAN41" s="165"/>
      <c r="MAO41" s="165"/>
      <c r="MAP41" s="165"/>
      <c r="MAQ41" s="165"/>
      <c r="MAR41" s="165"/>
      <c r="MAS41" s="165"/>
      <c r="MAT41" s="165"/>
      <c r="MAU41" s="165"/>
      <c r="MAV41" s="165"/>
      <c r="MAW41" s="165"/>
      <c r="MAX41" s="165"/>
      <c r="MAY41" s="165"/>
      <c r="MAZ41" s="165"/>
      <c r="MBA41" s="165"/>
      <c r="MBB41" s="165"/>
      <c r="MBC41" s="165"/>
      <c r="MBD41" s="165"/>
      <c r="MBE41" s="165"/>
      <c r="MBF41" s="165"/>
      <c r="MBG41" s="165"/>
      <c r="MBH41" s="165"/>
      <c r="MBI41" s="165"/>
      <c r="MBJ41" s="165"/>
      <c r="MBK41" s="165"/>
      <c r="MBL41" s="165"/>
      <c r="MBM41" s="165"/>
      <c r="MBN41" s="165"/>
      <c r="MBO41" s="165"/>
      <c r="MBP41" s="165"/>
      <c r="MBQ41" s="165"/>
      <c r="MBR41" s="165"/>
      <c r="MBS41" s="165"/>
      <c r="MBT41" s="165"/>
      <c r="MBU41" s="165"/>
      <c r="MBV41" s="165"/>
      <c r="MBW41" s="165"/>
      <c r="MBX41" s="165"/>
      <c r="MBY41" s="165"/>
      <c r="MBZ41" s="165"/>
      <c r="MCA41" s="165"/>
      <c r="MCB41" s="165"/>
      <c r="MCC41" s="165"/>
      <c r="MCD41" s="165"/>
      <c r="MCE41" s="165"/>
      <c r="MCF41" s="165"/>
      <c r="MCG41" s="165"/>
      <c r="MCH41" s="165"/>
      <c r="MCI41" s="165"/>
      <c r="MCJ41" s="165"/>
      <c r="MCK41" s="165"/>
      <c r="MCL41" s="165"/>
      <c r="MCM41" s="165"/>
      <c r="MCN41" s="165"/>
      <c r="MCO41" s="165"/>
      <c r="MCP41" s="165"/>
      <c r="MCQ41" s="165"/>
      <c r="MCR41" s="165"/>
      <c r="MCS41" s="165"/>
      <c r="MCT41" s="165"/>
      <c r="MCU41" s="165"/>
      <c r="MCV41" s="165"/>
      <c r="MCW41" s="165"/>
      <c r="MCX41" s="165"/>
      <c r="MCY41" s="165"/>
      <c r="MCZ41" s="165"/>
      <c r="MDA41" s="165"/>
      <c r="MDB41" s="165"/>
      <c r="MDC41" s="165"/>
      <c r="MDD41" s="165"/>
      <c r="MDE41" s="165"/>
      <c r="MDF41" s="165"/>
      <c r="MDG41" s="165"/>
      <c r="MDH41" s="165"/>
      <c r="MDI41" s="165"/>
      <c r="MDJ41" s="165"/>
      <c r="MDK41" s="165"/>
      <c r="MDL41" s="165"/>
      <c r="MDM41" s="165"/>
      <c r="MDN41" s="165"/>
      <c r="MDO41" s="165"/>
      <c r="MDP41" s="165"/>
      <c r="MDQ41" s="165"/>
      <c r="MDR41" s="165"/>
      <c r="MDS41" s="165"/>
      <c r="MDT41" s="165"/>
      <c r="MDU41" s="165"/>
      <c r="MDV41" s="165"/>
      <c r="MDW41" s="165"/>
      <c r="MDX41" s="165"/>
      <c r="MDY41" s="165"/>
      <c r="MDZ41" s="165"/>
      <c r="MEA41" s="165"/>
      <c r="MEB41" s="165"/>
      <c r="MEC41" s="165"/>
      <c r="MED41" s="165"/>
      <c r="MEE41" s="165"/>
      <c r="MEF41" s="165"/>
      <c r="MEG41" s="165"/>
      <c r="MEH41" s="165"/>
      <c r="MEI41" s="165"/>
      <c r="MEJ41" s="165"/>
      <c r="MEK41" s="165"/>
      <c r="MEL41" s="165"/>
      <c r="MEM41" s="165"/>
      <c r="MEN41" s="165"/>
      <c r="MEO41" s="165"/>
      <c r="MEP41" s="165"/>
      <c r="MEQ41" s="165"/>
      <c r="MER41" s="165"/>
      <c r="MES41" s="165"/>
      <c r="MET41" s="165"/>
      <c r="MEU41" s="165"/>
      <c r="MEV41" s="165"/>
      <c r="MEW41" s="165"/>
      <c r="MEX41" s="165"/>
      <c r="MEY41" s="165"/>
      <c r="MEZ41" s="165"/>
      <c r="MFA41" s="165"/>
      <c r="MFB41" s="165"/>
      <c r="MFC41" s="165"/>
      <c r="MFD41" s="165"/>
      <c r="MFE41" s="165"/>
      <c r="MFF41" s="165"/>
      <c r="MFG41" s="165"/>
      <c r="MFH41" s="165"/>
      <c r="MFI41" s="165"/>
      <c r="MFJ41" s="165"/>
      <c r="MFK41" s="165"/>
      <c r="MFL41" s="165"/>
      <c r="MFM41" s="165"/>
      <c r="MFN41" s="165"/>
      <c r="MFO41" s="165"/>
      <c r="MFP41" s="165"/>
      <c r="MFQ41" s="165"/>
      <c r="MFR41" s="165"/>
      <c r="MFS41" s="165"/>
      <c r="MFT41" s="165"/>
      <c r="MFU41" s="165"/>
      <c r="MFV41" s="165"/>
      <c r="MFW41" s="165"/>
      <c r="MFX41" s="165"/>
      <c r="MFY41" s="165"/>
      <c r="MFZ41" s="165"/>
      <c r="MGA41" s="165"/>
      <c r="MGB41" s="165"/>
      <c r="MGC41" s="165"/>
      <c r="MGD41" s="165"/>
      <c r="MGE41" s="165"/>
      <c r="MGF41" s="165"/>
      <c r="MGG41" s="165"/>
      <c r="MGH41" s="165"/>
      <c r="MGI41" s="165"/>
      <c r="MGJ41" s="165"/>
      <c r="MGK41" s="165"/>
      <c r="MGL41" s="165"/>
      <c r="MGM41" s="165"/>
      <c r="MGN41" s="165"/>
      <c r="MGO41" s="165"/>
      <c r="MGP41" s="165"/>
      <c r="MGQ41" s="165"/>
      <c r="MGR41" s="165"/>
      <c r="MGS41" s="165"/>
      <c r="MGT41" s="165"/>
      <c r="MGU41" s="165"/>
      <c r="MGV41" s="165"/>
      <c r="MGW41" s="165"/>
      <c r="MGX41" s="165"/>
      <c r="MGY41" s="165"/>
      <c r="MGZ41" s="165"/>
      <c r="MHA41" s="165"/>
      <c r="MHB41" s="165"/>
      <c r="MHC41" s="165"/>
      <c r="MHD41" s="165"/>
      <c r="MHE41" s="165"/>
      <c r="MHF41" s="165"/>
      <c r="MHG41" s="165"/>
      <c r="MHH41" s="165"/>
      <c r="MHI41" s="165"/>
      <c r="MHJ41" s="165"/>
      <c r="MHK41" s="165"/>
      <c r="MHL41" s="165"/>
      <c r="MHM41" s="165"/>
      <c r="MHN41" s="165"/>
      <c r="MHO41" s="165"/>
      <c r="MHP41" s="165"/>
      <c r="MHQ41" s="165"/>
      <c r="MHR41" s="165"/>
      <c r="MHS41" s="165"/>
      <c r="MHT41" s="165"/>
      <c r="MHU41" s="165"/>
      <c r="MHV41" s="165"/>
      <c r="MHW41" s="165"/>
      <c r="MHX41" s="165"/>
      <c r="MHY41" s="165"/>
      <c r="MHZ41" s="165"/>
      <c r="MIA41" s="165"/>
      <c r="MIB41" s="165"/>
      <c r="MIC41" s="165"/>
      <c r="MID41" s="165"/>
      <c r="MIE41" s="165"/>
      <c r="MIF41" s="165"/>
      <c r="MIG41" s="165"/>
      <c r="MIH41" s="165"/>
      <c r="MII41" s="165"/>
      <c r="MIJ41" s="165"/>
      <c r="MIK41" s="165"/>
      <c r="MIL41" s="165"/>
      <c r="MIM41" s="165"/>
      <c r="MIN41" s="165"/>
      <c r="MIO41" s="165"/>
      <c r="MIP41" s="165"/>
      <c r="MIQ41" s="165"/>
      <c r="MIR41" s="165"/>
      <c r="MIS41" s="165"/>
      <c r="MIT41" s="165"/>
      <c r="MIU41" s="165"/>
      <c r="MIV41" s="165"/>
      <c r="MIW41" s="165"/>
      <c r="MIX41" s="165"/>
      <c r="MIY41" s="165"/>
      <c r="MIZ41" s="165"/>
      <c r="MJA41" s="165"/>
      <c r="MJB41" s="165"/>
      <c r="MJC41" s="165"/>
      <c r="MJD41" s="165"/>
      <c r="MJE41" s="165"/>
      <c r="MJF41" s="165"/>
      <c r="MJG41" s="165"/>
      <c r="MJH41" s="165"/>
      <c r="MJI41" s="165"/>
      <c r="MJJ41" s="165"/>
      <c r="MJK41" s="165"/>
      <c r="MJL41" s="165"/>
      <c r="MJM41" s="165"/>
      <c r="MJN41" s="165"/>
      <c r="MJO41" s="165"/>
      <c r="MJP41" s="165"/>
      <c r="MJQ41" s="165"/>
      <c r="MJR41" s="165"/>
      <c r="MJS41" s="165"/>
      <c r="MJT41" s="165"/>
      <c r="MJU41" s="165"/>
      <c r="MJV41" s="165"/>
      <c r="MJW41" s="165"/>
      <c r="MJX41" s="165"/>
      <c r="MJY41" s="165"/>
      <c r="MJZ41" s="165"/>
      <c r="MKA41" s="165"/>
      <c r="MKB41" s="165"/>
      <c r="MKC41" s="165"/>
      <c r="MKD41" s="165"/>
      <c r="MKE41" s="165"/>
      <c r="MKF41" s="165"/>
      <c r="MKG41" s="165"/>
      <c r="MKH41" s="165"/>
      <c r="MKI41" s="165"/>
      <c r="MKJ41" s="165"/>
      <c r="MKK41" s="165"/>
      <c r="MKL41" s="165"/>
      <c r="MKM41" s="165"/>
      <c r="MKN41" s="165"/>
      <c r="MKO41" s="165"/>
      <c r="MKP41" s="165"/>
      <c r="MKQ41" s="165"/>
      <c r="MKR41" s="165"/>
      <c r="MKS41" s="165"/>
      <c r="MKT41" s="165"/>
      <c r="MKU41" s="165"/>
      <c r="MKV41" s="165"/>
      <c r="MKW41" s="165"/>
      <c r="MKX41" s="165"/>
      <c r="MKY41" s="165"/>
      <c r="MKZ41" s="165"/>
      <c r="MLA41" s="165"/>
      <c r="MLB41" s="165"/>
      <c r="MLC41" s="165"/>
      <c r="MLD41" s="165"/>
      <c r="MLE41" s="165"/>
      <c r="MLF41" s="165"/>
      <c r="MLG41" s="165"/>
      <c r="MLH41" s="165"/>
      <c r="MLI41" s="165"/>
      <c r="MLJ41" s="165"/>
      <c r="MLK41" s="165"/>
      <c r="MLL41" s="165"/>
      <c r="MLM41" s="165"/>
      <c r="MLN41" s="165"/>
      <c r="MLO41" s="165"/>
      <c r="MLP41" s="165"/>
      <c r="MLQ41" s="165"/>
      <c r="MLR41" s="165"/>
      <c r="MLS41" s="165"/>
      <c r="MLT41" s="165"/>
      <c r="MLU41" s="165"/>
      <c r="MLV41" s="165"/>
      <c r="MLW41" s="165"/>
      <c r="MLX41" s="165"/>
      <c r="MLY41" s="165"/>
      <c r="MLZ41" s="165"/>
      <c r="MMA41" s="165"/>
      <c r="MMB41" s="165"/>
      <c r="MMC41" s="165"/>
      <c r="MMD41" s="165"/>
      <c r="MME41" s="165"/>
      <c r="MMF41" s="165"/>
      <c r="MMG41" s="165"/>
      <c r="MMH41" s="165"/>
      <c r="MMI41" s="165"/>
      <c r="MMJ41" s="165"/>
      <c r="MMK41" s="165"/>
      <c r="MML41" s="165"/>
      <c r="MMM41" s="165"/>
      <c r="MMN41" s="165"/>
      <c r="MMO41" s="165"/>
      <c r="MMP41" s="165"/>
      <c r="MMQ41" s="165"/>
      <c r="MMR41" s="165"/>
      <c r="MMS41" s="165"/>
      <c r="MMT41" s="165"/>
      <c r="MMU41" s="165"/>
      <c r="MMV41" s="165"/>
      <c r="MMW41" s="165"/>
      <c r="MMX41" s="165"/>
      <c r="MMY41" s="165"/>
      <c r="MMZ41" s="165"/>
      <c r="MNA41" s="165"/>
      <c r="MNB41" s="165"/>
      <c r="MNC41" s="165"/>
      <c r="MND41" s="165"/>
      <c r="MNE41" s="165"/>
      <c r="MNF41" s="165"/>
      <c r="MNG41" s="165"/>
      <c r="MNH41" s="165"/>
      <c r="MNI41" s="165"/>
      <c r="MNJ41" s="165"/>
      <c r="MNK41" s="165"/>
      <c r="MNL41" s="165"/>
      <c r="MNM41" s="165"/>
      <c r="MNN41" s="165"/>
      <c r="MNO41" s="165"/>
      <c r="MNP41" s="165"/>
      <c r="MNQ41" s="165"/>
      <c r="MNR41" s="165"/>
      <c r="MNS41" s="165"/>
      <c r="MNT41" s="165"/>
      <c r="MNU41" s="165"/>
      <c r="MNV41" s="165"/>
      <c r="MNW41" s="165"/>
      <c r="MNX41" s="165"/>
      <c r="MNY41" s="165"/>
      <c r="MNZ41" s="165"/>
      <c r="MOA41" s="165"/>
      <c r="MOB41" s="165"/>
      <c r="MOC41" s="165"/>
      <c r="MOD41" s="165"/>
      <c r="MOE41" s="165"/>
      <c r="MOF41" s="165"/>
      <c r="MOG41" s="165"/>
      <c r="MOH41" s="165"/>
      <c r="MOI41" s="165"/>
      <c r="MOJ41" s="165"/>
      <c r="MOK41" s="165"/>
      <c r="MOL41" s="165"/>
      <c r="MOM41" s="165"/>
      <c r="MON41" s="165"/>
      <c r="MOO41" s="165"/>
      <c r="MOP41" s="165"/>
      <c r="MOQ41" s="165"/>
      <c r="MOR41" s="165"/>
      <c r="MOS41" s="165"/>
      <c r="MOT41" s="165"/>
      <c r="MOU41" s="165"/>
      <c r="MOV41" s="165"/>
      <c r="MOW41" s="165"/>
      <c r="MOX41" s="165"/>
      <c r="MOY41" s="165"/>
      <c r="MOZ41" s="165"/>
      <c r="MPA41" s="165"/>
      <c r="MPB41" s="165"/>
      <c r="MPC41" s="165"/>
      <c r="MPD41" s="165"/>
      <c r="MPE41" s="165"/>
      <c r="MPF41" s="165"/>
      <c r="MPG41" s="165"/>
      <c r="MPH41" s="165"/>
      <c r="MPI41" s="165"/>
      <c r="MPJ41" s="165"/>
      <c r="MPK41" s="165"/>
      <c r="MPL41" s="165"/>
      <c r="MPM41" s="165"/>
      <c r="MPN41" s="165"/>
      <c r="MPO41" s="165"/>
      <c r="MPP41" s="165"/>
      <c r="MPQ41" s="165"/>
      <c r="MPR41" s="165"/>
      <c r="MPS41" s="165"/>
      <c r="MPT41" s="165"/>
      <c r="MPU41" s="165"/>
      <c r="MPV41" s="165"/>
      <c r="MPW41" s="165"/>
      <c r="MPX41" s="165"/>
      <c r="MPY41" s="165"/>
      <c r="MPZ41" s="165"/>
      <c r="MQA41" s="165"/>
      <c r="MQB41" s="165"/>
      <c r="MQC41" s="165"/>
      <c r="MQD41" s="165"/>
      <c r="MQE41" s="165"/>
      <c r="MQF41" s="165"/>
      <c r="MQG41" s="165"/>
      <c r="MQH41" s="165"/>
      <c r="MQI41" s="165"/>
      <c r="MQJ41" s="165"/>
      <c r="MQK41" s="165"/>
      <c r="MQL41" s="165"/>
      <c r="MQM41" s="165"/>
      <c r="MQN41" s="165"/>
      <c r="MQO41" s="165"/>
      <c r="MQP41" s="165"/>
      <c r="MQQ41" s="165"/>
      <c r="MQR41" s="165"/>
      <c r="MQS41" s="165"/>
      <c r="MQT41" s="165"/>
      <c r="MQU41" s="165"/>
      <c r="MQV41" s="165"/>
      <c r="MQW41" s="165"/>
      <c r="MQX41" s="165"/>
      <c r="MQY41" s="165"/>
      <c r="MQZ41" s="165"/>
      <c r="MRA41" s="165"/>
      <c r="MRB41" s="165"/>
      <c r="MRC41" s="165"/>
      <c r="MRD41" s="165"/>
      <c r="MRE41" s="165"/>
      <c r="MRF41" s="165"/>
      <c r="MRG41" s="165"/>
      <c r="MRH41" s="165"/>
      <c r="MRI41" s="165"/>
      <c r="MRJ41" s="165"/>
      <c r="MRK41" s="165"/>
      <c r="MRL41" s="165"/>
      <c r="MRM41" s="165"/>
      <c r="MRN41" s="165"/>
      <c r="MRO41" s="165"/>
      <c r="MRP41" s="165"/>
      <c r="MRQ41" s="165"/>
      <c r="MRR41" s="165"/>
      <c r="MRS41" s="165"/>
      <c r="MRT41" s="165"/>
      <c r="MRU41" s="165"/>
      <c r="MRV41" s="165"/>
      <c r="MRW41" s="165"/>
      <c r="MRX41" s="165"/>
      <c r="MRY41" s="165"/>
      <c r="MRZ41" s="165"/>
      <c r="MSA41" s="165"/>
      <c r="MSB41" s="165"/>
      <c r="MSC41" s="165"/>
      <c r="MSD41" s="165"/>
      <c r="MSE41" s="165"/>
      <c r="MSF41" s="165"/>
      <c r="MSG41" s="165"/>
      <c r="MSH41" s="165"/>
      <c r="MSI41" s="165"/>
      <c r="MSJ41" s="165"/>
      <c r="MSK41" s="165"/>
      <c r="MSL41" s="165"/>
      <c r="MSM41" s="165"/>
      <c r="MSN41" s="165"/>
      <c r="MSO41" s="165"/>
      <c r="MSP41" s="165"/>
      <c r="MSQ41" s="165"/>
      <c r="MSR41" s="165"/>
      <c r="MSS41" s="165"/>
      <c r="MST41" s="165"/>
      <c r="MSU41" s="165"/>
      <c r="MSV41" s="165"/>
      <c r="MSW41" s="165"/>
      <c r="MSX41" s="165"/>
      <c r="MSY41" s="165"/>
      <c r="MSZ41" s="165"/>
      <c r="MTA41" s="165"/>
      <c r="MTB41" s="165"/>
      <c r="MTC41" s="165"/>
      <c r="MTD41" s="165"/>
      <c r="MTE41" s="165"/>
      <c r="MTF41" s="165"/>
      <c r="MTG41" s="165"/>
      <c r="MTH41" s="165"/>
      <c r="MTI41" s="165"/>
      <c r="MTJ41" s="165"/>
      <c r="MTK41" s="165"/>
      <c r="MTL41" s="165"/>
      <c r="MTM41" s="165"/>
      <c r="MTN41" s="165"/>
      <c r="MTO41" s="165"/>
      <c r="MTP41" s="165"/>
      <c r="MTQ41" s="165"/>
      <c r="MTR41" s="165"/>
      <c r="MTS41" s="165"/>
      <c r="MTT41" s="165"/>
      <c r="MTU41" s="165"/>
      <c r="MTV41" s="165"/>
      <c r="MTW41" s="165"/>
      <c r="MTX41" s="165"/>
      <c r="MTY41" s="165"/>
      <c r="MTZ41" s="165"/>
      <c r="MUA41" s="165"/>
      <c r="MUB41" s="165"/>
      <c r="MUC41" s="165"/>
      <c r="MUD41" s="165"/>
      <c r="MUE41" s="165"/>
      <c r="MUF41" s="165"/>
      <c r="MUG41" s="165"/>
      <c r="MUH41" s="165"/>
      <c r="MUI41" s="165"/>
      <c r="MUJ41" s="165"/>
      <c r="MUK41" s="165"/>
      <c r="MUL41" s="165"/>
      <c r="MUM41" s="165"/>
      <c r="MUN41" s="165"/>
      <c r="MUO41" s="165"/>
      <c r="MUP41" s="165"/>
      <c r="MUQ41" s="165"/>
      <c r="MUR41" s="165"/>
      <c r="MUS41" s="165"/>
      <c r="MUT41" s="165"/>
      <c r="MUU41" s="165"/>
      <c r="MUV41" s="165"/>
      <c r="MUW41" s="165"/>
      <c r="MUX41" s="165"/>
      <c r="MUY41" s="165"/>
      <c r="MUZ41" s="165"/>
      <c r="MVA41" s="165"/>
      <c r="MVB41" s="165"/>
      <c r="MVC41" s="165"/>
      <c r="MVD41" s="165"/>
      <c r="MVE41" s="165"/>
      <c r="MVF41" s="165"/>
      <c r="MVG41" s="165"/>
      <c r="MVH41" s="165"/>
      <c r="MVI41" s="165"/>
      <c r="MVJ41" s="165"/>
      <c r="MVK41" s="165"/>
      <c r="MVL41" s="165"/>
      <c r="MVM41" s="165"/>
      <c r="MVN41" s="165"/>
      <c r="MVO41" s="165"/>
      <c r="MVP41" s="165"/>
      <c r="MVQ41" s="165"/>
      <c r="MVR41" s="165"/>
      <c r="MVS41" s="165"/>
      <c r="MVT41" s="165"/>
      <c r="MVU41" s="165"/>
      <c r="MVV41" s="165"/>
      <c r="MVW41" s="165"/>
      <c r="MVX41" s="165"/>
      <c r="MVY41" s="165"/>
      <c r="MVZ41" s="165"/>
      <c r="MWA41" s="165"/>
      <c r="MWB41" s="165"/>
      <c r="MWC41" s="165"/>
      <c r="MWD41" s="165"/>
      <c r="MWE41" s="165"/>
      <c r="MWF41" s="165"/>
      <c r="MWG41" s="165"/>
      <c r="MWH41" s="165"/>
      <c r="MWI41" s="165"/>
      <c r="MWJ41" s="165"/>
      <c r="MWK41" s="165"/>
      <c r="MWL41" s="165"/>
      <c r="MWM41" s="165"/>
      <c r="MWN41" s="165"/>
      <c r="MWO41" s="165"/>
      <c r="MWP41" s="165"/>
      <c r="MWQ41" s="165"/>
      <c r="MWR41" s="165"/>
      <c r="MWS41" s="165"/>
      <c r="MWT41" s="165"/>
      <c r="MWU41" s="165"/>
      <c r="MWV41" s="165"/>
      <c r="MWW41" s="165"/>
      <c r="MWX41" s="165"/>
      <c r="MWY41" s="165"/>
      <c r="MWZ41" s="165"/>
      <c r="MXA41" s="165"/>
      <c r="MXB41" s="165"/>
      <c r="MXC41" s="165"/>
      <c r="MXD41" s="165"/>
      <c r="MXE41" s="165"/>
      <c r="MXF41" s="165"/>
      <c r="MXG41" s="165"/>
      <c r="MXH41" s="165"/>
      <c r="MXI41" s="165"/>
      <c r="MXJ41" s="165"/>
      <c r="MXK41" s="165"/>
      <c r="MXL41" s="165"/>
      <c r="MXM41" s="165"/>
      <c r="MXN41" s="165"/>
      <c r="MXO41" s="165"/>
      <c r="MXP41" s="165"/>
      <c r="MXQ41" s="165"/>
      <c r="MXR41" s="165"/>
      <c r="MXS41" s="165"/>
      <c r="MXT41" s="165"/>
      <c r="MXU41" s="165"/>
      <c r="MXV41" s="165"/>
      <c r="MXW41" s="165"/>
      <c r="MXX41" s="165"/>
      <c r="MXY41" s="165"/>
      <c r="MXZ41" s="165"/>
      <c r="MYA41" s="165"/>
      <c r="MYB41" s="165"/>
      <c r="MYC41" s="165"/>
      <c r="MYD41" s="165"/>
      <c r="MYE41" s="165"/>
      <c r="MYF41" s="165"/>
      <c r="MYG41" s="165"/>
      <c r="MYH41" s="165"/>
      <c r="MYI41" s="165"/>
      <c r="MYJ41" s="165"/>
      <c r="MYK41" s="165"/>
      <c r="MYL41" s="165"/>
      <c r="MYM41" s="165"/>
      <c r="MYN41" s="165"/>
      <c r="MYO41" s="165"/>
      <c r="MYP41" s="165"/>
      <c r="MYQ41" s="165"/>
      <c r="MYR41" s="165"/>
      <c r="MYS41" s="165"/>
      <c r="MYT41" s="165"/>
      <c r="MYU41" s="165"/>
      <c r="MYV41" s="165"/>
      <c r="MYW41" s="165"/>
      <c r="MYX41" s="165"/>
      <c r="MYY41" s="165"/>
      <c r="MYZ41" s="165"/>
      <c r="MZA41" s="165"/>
      <c r="MZB41" s="165"/>
      <c r="MZC41" s="165"/>
      <c r="MZD41" s="165"/>
      <c r="MZE41" s="165"/>
      <c r="MZF41" s="165"/>
      <c r="MZG41" s="165"/>
      <c r="MZH41" s="165"/>
      <c r="MZI41" s="165"/>
      <c r="MZJ41" s="165"/>
      <c r="MZK41" s="165"/>
      <c r="MZL41" s="165"/>
      <c r="MZM41" s="165"/>
      <c r="MZN41" s="165"/>
      <c r="MZO41" s="165"/>
      <c r="MZP41" s="165"/>
      <c r="MZQ41" s="165"/>
      <c r="MZR41" s="165"/>
      <c r="MZS41" s="165"/>
      <c r="MZT41" s="165"/>
      <c r="MZU41" s="165"/>
      <c r="MZV41" s="165"/>
      <c r="MZW41" s="165"/>
      <c r="MZX41" s="165"/>
      <c r="MZY41" s="165"/>
      <c r="MZZ41" s="165"/>
      <c r="NAA41" s="165"/>
      <c r="NAB41" s="165"/>
      <c r="NAC41" s="165"/>
      <c r="NAD41" s="165"/>
      <c r="NAE41" s="165"/>
      <c r="NAF41" s="165"/>
      <c r="NAG41" s="165"/>
      <c r="NAH41" s="165"/>
      <c r="NAI41" s="165"/>
      <c r="NAJ41" s="165"/>
      <c r="NAK41" s="165"/>
      <c r="NAL41" s="165"/>
      <c r="NAM41" s="165"/>
      <c r="NAN41" s="165"/>
      <c r="NAO41" s="165"/>
      <c r="NAP41" s="165"/>
      <c r="NAQ41" s="165"/>
      <c r="NAR41" s="165"/>
      <c r="NAS41" s="165"/>
      <c r="NAT41" s="165"/>
      <c r="NAU41" s="165"/>
      <c r="NAV41" s="165"/>
      <c r="NAW41" s="165"/>
      <c r="NAX41" s="165"/>
      <c r="NAY41" s="165"/>
      <c r="NAZ41" s="165"/>
      <c r="NBA41" s="165"/>
      <c r="NBB41" s="165"/>
      <c r="NBC41" s="165"/>
      <c r="NBD41" s="165"/>
      <c r="NBE41" s="165"/>
      <c r="NBF41" s="165"/>
      <c r="NBG41" s="165"/>
      <c r="NBH41" s="165"/>
      <c r="NBI41" s="165"/>
      <c r="NBJ41" s="165"/>
      <c r="NBK41" s="165"/>
      <c r="NBL41" s="165"/>
      <c r="NBM41" s="165"/>
      <c r="NBN41" s="165"/>
      <c r="NBO41" s="165"/>
      <c r="NBP41" s="165"/>
      <c r="NBQ41" s="165"/>
      <c r="NBR41" s="165"/>
      <c r="NBS41" s="165"/>
      <c r="NBT41" s="165"/>
      <c r="NBU41" s="165"/>
      <c r="NBV41" s="165"/>
      <c r="NBW41" s="165"/>
      <c r="NBX41" s="165"/>
      <c r="NBY41" s="165"/>
      <c r="NBZ41" s="165"/>
      <c r="NCA41" s="165"/>
      <c r="NCB41" s="165"/>
      <c r="NCC41" s="165"/>
      <c r="NCD41" s="165"/>
      <c r="NCE41" s="165"/>
      <c r="NCF41" s="165"/>
      <c r="NCG41" s="165"/>
      <c r="NCH41" s="165"/>
      <c r="NCI41" s="165"/>
      <c r="NCJ41" s="165"/>
      <c r="NCK41" s="165"/>
      <c r="NCL41" s="165"/>
      <c r="NCM41" s="165"/>
      <c r="NCN41" s="165"/>
      <c r="NCO41" s="165"/>
      <c r="NCP41" s="165"/>
      <c r="NCQ41" s="165"/>
      <c r="NCR41" s="165"/>
      <c r="NCS41" s="165"/>
      <c r="NCT41" s="165"/>
      <c r="NCU41" s="165"/>
      <c r="NCV41" s="165"/>
      <c r="NCW41" s="165"/>
      <c r="NCX41" s="165"/>
      <c r="NCY41" s="165"/>
      <c r="NCZ41" s="165"/>
      <c r="NDA41" s="165"/>
      <c r="NDB41" s="165"/>
      <c r="NDC41" s="165"/>
      <c r="NDD41" s="165"/>
      <c r="NDE41" s="165"/>
      <c r="NDF41" s="165"/>
      <c r="NDG41" s="165"/>
      <c r="NDH41" s="165"/>
      <c r="NDI41" s="165"/>
      <c r="NDJ41" s="165"/>
      <c r="NDK41" s="165"/>
      <c r="NDL41" s="165"/>
      <c r="NDM41" s="165"/>
      <c r="NDN41" s="165"/>
      <c r="NDO41" s="165"/>
      <c r="NDP41" s="165"/>
      <c r="NDQ41" s="165"/>
      <c r="NDR41" s="165"/>
      <c r="NDS41" s="165"/>
      <c r="NDT41" s="165"/>
      <c r="NDU41" s="165"/>
      <c r="NDV41" s="165"/>
      <c r="NDW41" s="165"/>
      <c r="NDX41" s="165"/>
      <c r="NDY41" s="165"/>
      <c r="NDZ41" s="165"/>
      <c r="NEA41" s="165"/>
      <c r="NEB41" s="165"/>
      <c r="NEC41" s="165"/>
      <c r="NED41" s="165"/>
      <c r="NEE41" s="165"/>
      <c r="NEF41" s="165"/>
      <c r="NEG41" s="165"/>
      <c r="NEH41" s="165"/>
      <c r="NEI41" s="165"/>
      <c r="NEJ41" s="165"/>
      <c r="NEK41" s="165"/>
      <c r="NEL41" s="165"/>
      <c r="NEM41" s="165"/>
      <c r="NEN41" s="165"/>
      <c r="NEO41" s="165"/>
      <c r="NEP41" s="165"/>
      <c r="NEQ41" s="165"/>
      <c r="NER41" s="165"/>
      <c r="NES41" s="165"/>
      <c r="NET41" s="165"/>
      <c r="NEU41" s="165"/>
      <c r="NEV41" s="165"/>
      <c r="NEW41" s="165"/>
      <c r="NEX41" s="165"/>
      <c r="NEY41" s="165"/>
      <c r="NEZ41" s="165"/>
      <c r="NFA41" s="165"/>
      <c r="NFB41" s="165"/>
      <c r="NFC41" s="165"/>
      <c r="NFD41" s="165"/>
      <c r="NFE41" s="165"/>
      <c r="NFF41" s="165"/>
      <c r="NFG41" s="165"/>
      <c r="NFH41" s="165"/>
      <c r="NFI41" s="165"/>
      <c r="NFJ41" s="165"/>
      <c r="NFK41" s="165"/>
      <c r="NFL41" s="165"/>
      <c r="NFM41" s="165"/>
      <c r="NFN41" s="165"/>
      <c r="NFO41" s="165"/>
      <c r="NFP41" s="165"/>
      <c r="NFQ41" s="165"/>
      <c r="NFR41" s="165"/>
      <c r="NFS41" s="165"/>
      <c r="NFT41" s="165"/>
      <c r="NFU41" s="165"/>
      <c r="NFV41" s="165"/>
      <c r="NFW41" s="165"/>
      <c r="NFX41" s="165"/>
      <c r="NFY41" s="165"/>
      <c r="NFZ41" s="165"/>
      <c r="NGA41" s="165"/>
      <c r="NGB41" s="165"/>
      <c r="NGC41" s="165"/>
      <c r="NGD41" s="165"/>
      <c r="NGE41" s="165"/>
      <c r="NGF41" s="165"/>
      <c r="NGG41" s="165"/>
      <c r="NGH41" s="165"/>
      <c r="NGI41" s="165"/>
      <c r="NGJ41" s="165"/>
      <c r="NGK41" s="165"/>
      <c r="NGL41" s="165"/>
      <c r="NGM41" s="165"/>
      <c r="NGN41" s="165"/>
      <c r="NGO41" s="165"/>
      <c r="NGP41" s="165"/>
      <c r="NGQ41" s="165"/>
      <c r="NGR41" s="165"/>
      <c r="NGS41" s="165"/>
      <c r="NGT41" s="165"/>
      <c r="NGU41" s="165"/>
      <c r="NGV41" s="165"/>
      <c r="NGW41" s="165"/>
      <c r="NGX41" s="165"/>
      <c r="NGY41" s="165"/>
      <c r="NGZ41" s="165"/>
      <c r="NHA41" s="165"/>
      <c r="NHB41" s="165"/>
      <c r="NHC41" s="165"/>
      <c r="NHD41" s="165"/>
      <c r="NHE41" s="165"/>
      <c r="NHF41" s="165"/>
      <c r="NHG41" s="165"/>
      <c r="NHH41" s="165"/>
      <c r="NHI41" s="165"/>
      <c r="NHJ41" s="165"/>
      <c r="NHK41" s="165"/>
      <c r="NHL41" s="165"/>
      <c r="NHM41" s="165"/>
      <c r="NHN41" s="165"/>
      <c r="NHO41" s="165"/>
      <c r="NHP41" s="165"/>
      <c r="NHQ41" s="165"/>
      <c r="NHR41" s="165"/>
      <c r="NHS41" s="165"/>
      <c r="NHT41" s="165"/>
      <c r="NHU41" s="165"/>
      <c r="NHV41" s="165"/>
      <c r="NHW41" s="165"/>
      <c r="NHX41" s="165"/>
      <c r="NHY41" s="165"/>
      <c r="NHZ41" s="165"/>
      <c r="NIA41" s="165"/>
      <c r="NIB41" s="165"/>
      <c r="NIC41" s="165"/>
      <c r="NID41" s="165"/>
      <c r="NIE41" s="165"/>
      <c r="NIF41" s="165"/>
      <c r="NIG41" s="165"/>
      <c r="NIH41" s="165"/>
      <c r="NII41" s="165"/>
      <c r="NIJ41" s="165"/>
      <c r="NIK41" s="165"/>
      <c r="NIL41" s="165"/>
      <c r="NIM41" s="165"/>
      <c r="NIN41" s="165"/>
      <c r="NIO41" s="165"/>
      <c r="NIP41" s="165"/>
      <c r="NIQ41" s="165"/>
      <c r="NIR41" s="165"/>
      <c r="NIS41" s="165"/>
      <c r="NIT41" s="165"/>
      <c r="NIU41" s="165"/>
      <c r="NIV41" s="165"/>
      <c r="NIW41" s="165"/>
      <c r="NIX41" s="165"/>
      <c r="NIY41" s="165"/>
      <c r="NIZ41" s="165"/>
      <c r="NJA41" s="165"/>
      <c r="NJB41" s="165"/>
      <c r="NJC41" s="165"/>
      <c r="NJD41" s="165"/>
      <c r="NJE41" s="165"/>
      <c r="NJF41" s="165"/>
      <c r="NJG41" s="165"/>
      <c r="NJH41" s="165"/>
      <c r="NJI41" s="165"/>
      <c r="NJJ41" s="165"/>
      <c r="NJK41" s="165"/>
      <c r="NJL41" s="165"/>
      <c r="NJM41" s="165"/>
      <c r="NJN41" s="165"/>
      <c r="NJO41" s="165"/>
      <c r="NJP41" s="165"/>
      <c r="NJQ41" s="165"/>
      <c r="NJR41" s="165"/>
      <c r="NJS41" s="165"/>
      <c r="NJT41" s="165"/>
      <c r="NJU41" s="165"/>
      <c r="NJV41" s="165"/>
      <c r="NJW41" s="165"/>
      <c r="NJX41" s="165"/>
      <c r="NJY41" s="165"/>
      <c r="NJZ41" s="165"/>
      <c r="NKA41" s="165"/>
      <c r="NKB41" s="165"/>
      <c r="NKC41" s="165"/>
      <c r="NKD41" s="165"/>
      <c r="NKE41" s="165"/>
      <c r="NKF41" s="165"/>
      <c r="NKG41" s="165"/>
      <c r="NKH41" s="165"/>
      <c r="NKI41" s="165"/>
      <c r="NKJ41" s="165"/>
      <c r="NKK41" s="165"/>
      <c r="NKL41" s="165"/>
      <c r="NKM41" s="165"/>
      <c r="NKN41" s="165"/>
      <c r="NKO41" s="165"/>
      <c r="NKP41" s="165"/>
      <c r="NKQ41" s="165"/>
      <c r="NKR41" s="165"/>
      <c r="NKS41" s="165"/>
      <c r="NKT41" s="165"/>
      <c r="NKU41" s="165"/>
      <c r="NKV41" s="165"/>
      <c r="NKW41" s="165"/>
      <c r="NKX41" s="165"/>
      <c r="NKY41" s="165"/>
      <c r="NKZ41" s="165"/>
      <c r="NLA41" s="165"/>
      <c r="NLB41" s="165"/>
      <c r="NLC41" s="165"/>
      <c r="NLD41" s="165"/>
      <c r="NLE41" s="165"/>
      <c r="NLF41" s="165"/>
      <c r="NLG41" s="165"/>
      <c r="NLH41" s="165"/>
      <c r="NLI41" s="165"/>
      <c r="NLJ41" s="165"/>
      <c r="NLK41" s="165"/>
      <c r="NLL41" s="165"/>
      <c r="NLM41" s="165"/>
      <c r="NLN41" s="165"/>
      <c r="NLO41" s="165"/>
      <c r="NLP41" s="165"/>
      <c r="NLQ41" s="165"/>
      <c r="NLR41" s="165"/>
      <c r="NLS41" s="165"/>
      <c r="NLT41" s="165"/>
      <c r="NLU41" s="165"/>
      <c r="NLV41" s="165"/>
      <c r="NLW41" s="165"/>
      <c r="NLX41" s="165"/>
      <c r="NLY41" s="165"/>
      <c r="NLZ41" s="165"/>
      <c r="NMA41" s="165"/>
      <c r="NMB41" s="165"/>
      <c r="NMC41" s="165"/>
      <c r="NMD41" s="165"/>
      <c r="NME41" s="165"/>
      <c r="NMF41" s="165"/>
      <c r="NMG41" s="165"/>
      <c r="NMH41" s="165"/>
      <c r="NMI41" s="165"/>
      <c r="NMJ41" s="165"/>
      <c r="NMK41" s="165"/>
      <c r="NML41" s="165"/>
      <c r="NMM41" s="165"/>
      <c r="NMN41" s="165"/>
      <c r="NMO41" s="165"/>
      <c r="NMP41" s="165"/>
      <c r="NMQ41" s="165"/>
      <c r="NMR41" s="165"/>
      <c r="NMS41" s="165"/>
      <c r="NMT41" s="165"/>
      <c r="NMU41" s="165"/>
      <c r="NMV41" s="165"/>
      <c r="NMW41" s="165"/>
      <c r="NMX41" s="165"/>
      <c r="NMY41" s="165"/>
      <c r="NMZ41" s="165"/>
      <c r="NNA41" s="165"/>
      <c r="NNB41" s="165"/>
      <c r="NNC41" s="165"/>
      <c r="NND41" s="165"/>
      <c r="NNE41" s="165"/>
      <c r="NNF41" s="165"/>
      <c r="NNG41" s="165"/>
      <c r="NNH41" s="165"/>
      <c r="NNI41" s="165"/>
      <c r="NNJ41" s="165"/>
      <c r="NNK41" s="165"/>
      <c r="NNL41" s="165"/>
      <c r="NNM41" s="165"/>
      <c r="NNN41" s="165"/>
      <c r="NNO41" s="165"/>
      <c r="NNP41" s="165"/>
      <c r="NNQ41" s="165"/>
      <c r="NNR41" s="165"/>
      <c r="NNS41" s="165"/>
      <c r="NNT41" s="165"/>
      <c r="NNU41" s="165"/>
      <c r="NNV41" s="165"/>
      <c r="NNW41" s="165"/>
      <c r="NNX41" s="165"/>
      <c r="NNY41" s="165"/>
      <c r="NNZ41" s="165"/>
      <c r="NOA41" s="165"/>
      <c r="NOB41" s="165"/>
      <c r="NOC41" s="165"/>
      <c r="NOD41" s="165"/>
      <c r="NOE41" s="165"/>
      <c r="NOF41" s="165"/>
      <c r="NOG41" s="165"/>
      <c r="NOH41" s="165"/>
      <c r="NOI41" s="165"/>
      <c r="NOJ41" s="165"/>
      <c r="NOK41" s="165"/>
      <c r="NOL41" s="165"/>
      <c r="NOM41" s="165"/>
      <c r="NON41" s="165"/>
      <c r="NOO41" s="165"/>
      <c r="NOP41" s="165"/>
      <c r="NOQ41" s="165"/>
      <c r="NOR41" s="165"/>
      <c r="NOS41" s="165"/>
      <c r="NOT41" s="165"/>
      <c r="NOU41" s="165"/>
      <c r="NOV41" s="165"/>
      <c r="NOW41" s="165"/>
      <c r="NOX41" s="165"/>
      <c r="NOY41" s="165"/>
      <c r="NOZ41" s="165"/>
      <c r="NPA41" s="165"/>
      <c r="NPB41" s="165"/>
      <c r="NPC41" s="165"/>
      <c r="NPD41" s="165"/>
      <c r="NPE41" s="165"/>
      <c r="NPF41" s="165"/>
      <c r="NPG41" s="165"/>
      <c r="NPH41" s="165"/>
      <c r="NPI41" s="165"/>
      <c r="NPJ41" s="165"/>
      <c r="NPK41" s="165"/>
      <c r="NPL41" s="165"/>
      <c r="NPM41" s="165"/>
      <c r="NPN41" s="165"/>
      <c r="NPO41" s="165"/>
      <c r="NPP41" s="165"/>
      <c r="NPQ41" s="165"/>
      <c r="NPR41" s="165"/>
      <c r="NPS41" s="165"/>
      <c r="NPT41" s="165"/>
      <c r="NPU41" s="165"/>
      <c r="NPV41" s="165"/>
      <c r="NPW41" s="165"/>
      <c r="NPX41" s="165"/>
      <c r="NPY41" s="165"/>
      <c r="NPZ41" s="165"/>
      <c r="NQA41" s="165"/>
      <c r="NQB41" s="165"/>
      <c r="NQC41" s="165"/>
      <c r="NQD41" s="165"/>
      <c r="NQE41" s="165"/>
      <c r="NQF41" s="165"/>
      <c r="NQG41" s="165"/>
      <c r="NQH41" s="165"/>
      <c r="NQI41" s="165"/>
      <c r="NQJ41" s="165"/>
      <c r="NQK41" s="165"/>
      <c r="NQL41" s="165"/>
      <c r="NQM41" s="165"/>
      <c r="NQN41" s="165"/>
      <c r="NQO41" s="165"/>
      <c r="NQP41" s="165"/>
      <c r="NQQ41" s="165"/>
      <c r="NQR41" s="165"/>
      <c r="NQS41" s="165"/>
      <c r="NQT41" s="165"/>
      <c r="NQU41" s="165"/>
      <c r="NQV41" s="165"/>
      <c r="NQW41" s="165"/>
      <c r="NQX41" s="165"/>
      <c r="NQY41" s="165"/>
      <c r="NQZ41" s="165"/>
      <c r="NRA41" s="165"/>
      <c r="NRB41" s="165"/>
      <c r="NRC41" s="165"/>
      <c r="NRD41" s="165"/>
      <c r="NRE41" s="165"/>
      <c r="NRF41" s="165"/>
      <c r="NRG41" s="165"/>
      <c r="NRH41" s="165"/>
      <c r="NRI41" s="165"/>
      <c r="NRJ41" s="165"/>
      <c r="NRK41" s="165"/>
      <c r="NRL41" s="165"/>
      <c r="NRM41" s="165"/>
      <c r="NRN41" s="165"/>
      <c r="NRO41" s="165"/>
      <c r="NRP41" s="165"/>
      <c r="NRQ41" s="165"/>
      <c r="NRR41" s="165"/>
      <c r="NRS41" s="165"/>
      <c r="NRT41" s="165"/>
      <c r="NRU41" s="165"/>
      <c r="NRV41" s="165"/>
      <c r="NRW41" s="165"/>
      <c r="NRX41" s="165"/>
      <c r="NRY41" s="165"/>
      <c r="NRZ41" s="165"/>
      <c r="NSA41" s="165"/>
      <c r="NSB41" s="165"/>
      <c r="NSC41" s="165"/>
      <c r="NSD41" s="165"/>
      <c r="NSE41" s="165"/>
      <c r="NSF41" s="165"/>
      <c r="NSG41" s="165"/>
      <c r="NSH41" s="165"/>
      <c r="NSI41" s="165"/>
      <c r="NSJ41" s="165"/>
      <c r="NSK41" s="165"/>
      <c r="NSL41" s="165"/>
      <c r="NSM41" s="165"/>
      <c r="NSN41" s="165"/>
      <c r="NSO41" s="165"/>
      <c r="NSP41" s="165"/>
      <c r="NSQ41" s="165"/>
      <c r="NSR41" s="165"/>
      <c r="NSS41" s="165"/>
      <c r="NST41" s="165"/>
      <c r="NSU41" s="165"/>
      <c r="NSV41" s="165"/>
      <c r="NSW41" s="165"/>
      <c r="NSX41" s="165"/>
      <c r="NSY41" s="165"/>
      <c r="NSZ41" s="165"/>
      <c r="NTA41" s="165"/>
      <c r="NTB41" s="165"/>
      <c r="NTC41" s="165"/>
      <c r="NTD41" s="165"/>
      <c r="NTE41" s="165"/>
      <c r="NTF41" s="165"/>
      <c r="NTG41" s="165"/>
      <c r="NTH41" s="165"/>
      <c r="NTI41" s="165"/>
      <c r="NTJ41" s="165"/>
      <c r="NTK41" s="165"/>
      <c r="NTL41" s="165"/>
      <c r="NTM41" s="165"/>
      <c r="NTN41" s="165"/>
      <c r="NTO41" s="165"/>
      <c r="NTP41" s="165"/>
      <c r="NTQ41" s="165"/>
      <c r="NTR41" s="165"/>
      <c r="NTS41" s="165"/>
      <c r="NTT41" s="165"/>
      <c r="NTU41" s="165"/>
      <c r="NTV41" s="165"/>
      <c r="NTW41" s="165"/>
      <c r="NTX41" s="165"/>
      <c r="NTY41" s="165"/>
      <c r="NTZ41" s="165"/>
      <c r="NUA41" s="165"/>
      <c r="NUB41" s="165"/>
      <c r="NUC41" s="165"/>
      <c r="NUD41" s="165"/>
      <c r="NUE41" s="165"/>
      <c r="NUF41" s="165"/>
      <c r="NUG41" s="165"/>
      <c r="NUH41" s="165"/>
      <c r="NUI41" s="165"/>
      <c r="NUJ41" s="165"/>
      <c r="NUK41" s="165"/>
      <c r="NUL41" s="165"/>
      <c r="NUM41" s="165"/>
      <c r="NUN41" s="165"/>
      <c r="NUO41" s="165"/>
      <c r="NUP41" s="165"/>
      <c r="NUQ41" s="165"/>
      <c r="NUR41" s="165"/>
      <c r="NUS41" s="165"/>
      <c r="NUT41" s="165"/>
      <c r="NUU41" s="165"/>
      <c r="NUV41" s="165"/>
      <c r="NUW41" s="165"/>
      <c r="NUX41" s="165"/>
      <c r="NUY41" s="165"/>
      <c r="NUZ41" s="165"/>
      <c r="NVA41" s="165"/>
      <c r="NVB41" s="165"/>
      <c r="NVC41" s="165"/>
      <c r="NVD41" s="165"/>
      <c r="NVE41" s="165"/>
      <c r="NVF41" s="165"/>
      <c r="NVG41" s="165"/>
      <c r="NVH41" s="165"/>
      <c r="NVI41" s="165"/>
      <c r="NVJ41" s="165"/>
      <c r="NVK41" s="165"/>
      <c r="NVL41" s="165"/>
      <c r="NVM41" s="165"/>
      <c r="NVN41" s="165"/>
      <c r="NVO41" s="165"/>
      <c r="NVP41" s="165"/>
      <c r="NVQ41" s="165"/>
      <c r="NVR41" s="165"/>
      <c r="NVS41" s="165"/>
      <c r="NVT41" s="165"/>
      <c r="NVU41" s="165"/>
      <c r="NVV41" s="165"/>
      <c r="NVW41" s="165"/>
      <c r="NVX41" s="165"/>
      <c r="NVY41" s="165"/>
      <c r="NVZ41" s="165"/>
      <c r="NWA41" s="165"/>
      <c r="NWB41" s="165"/>
      <c r="NWC41" s="165"/>
      <c r="NWD41" s="165"/>
      <c r="NWE41" s="165"/>
      <c r="NWF41" s="165"/>
      <c r="NWG41" s="165"/>
      <c r="NWH41" s="165"/>
      <c r="NWI41" s="165"/>
      <c r="NWJ41" s="165"/>
      <c r="NWK41" s="165"/>
      <c r="NWL41" s="165"/>
      <c r="NWM41" s="165"/>
      <c r="NWN41" s="165"/>
      <c r="NWO41" s="165"/>
      <c r="NWP41" s="165"/>
      <c r="NWQ41" s="165"/>
      <c r="NWR41" s="165"/>
      <c r="NWS41" s="165"/>
      <c r="NWT41" s="165"/>
      <c r="NWU41" s="165"/>
      <c r="NWV41" s="165"/>
      <c r="NWW41" s="165"/>
      <c r="NWX41" s="165"/>
      <c r="NWY41" s="165"/>
      <c r="NWZ41" s="165"/>
      <c r="NXA41" s="165"/>
      <c r="NXB41" s="165"/>
      <c r="NXC41" s="165"/>
      <c r="NXD41" s="165"/>
      <c r="NXE41" s="165"/>
      <c r="NXF41" s="165"/>
      <c r="NXG41" s="165"/>
      <c r="NXH41" s="165"/>
      <c r="NXI41" s="165"/>
      <c r="NXJ41" s="165"/>
      <c r="NXK41" s="165"/>
      <c r="NXL41" s="165"/>
      <c r="NXM41" s="165"/>
      <c r="NXN41" s="165"/>
      <c r="NXO41" s="165"/>
      <c r="NXP41" s="165"/>
      <c r="NXQ41" s="165"/>
      <c r="NXR41" s="165"/>
      <c r="NXS41" s="165"/>
      <c r="NXT41" s="165"/>
      <c r="NXU41" s="165"/>
      <c r="NXV41" s="165"/>
      <c r="NXW41" s="165"/>
      <c r="NXX41" s="165"/>
      <c r="NXY41" s="165"/>
      <c r="NXZ41" s="165"/>
      <c r="NYA41" s="165"/>
      <c r="NYB41" s="165"/>
      <c r="NYC41" s="165"/>
      <c r="NYD41" s="165"/>
      <c r="NYE41" s="165"/>
      <c r="NYF41" s="165"/>
      <c r="NYG41" s="165"/>
      <c r="NYH41" s="165"/>
      <c r="NYI41" s="165"/>
      <c r="NYJ41" s="165"/>
      <c r="NYK41" s="165"/>
      <c r="NYL41" s="165"/>
      <c r="NYM41" s="165"/>
      <c r="NYN41" s="165"/>
      <c r="NYO41" s="165"/>
      <c r="NYP41" s="165"/>
      <c r="NYQ41" s="165"/>
      <c r="NYR41" s="165"/>
      <c r="NYS41" s="165"/>
      <c r="NYT41" s="165"/>
      <c r="NYU41" s="165"/>
      <c r="NYV41" s="165"/>
      <c r="NYW41" s="165"/>
      <c r="NYX41" s="165"/>
      <c r="NYY41" s="165"/>
      <c r="NYZ41" s="165"/>
      <c r="NZA41" s="165"/>
      <c r="NZB41" s="165"/>
      <c r="NZC41" s="165"/>
      <c r="NZD41" s="165"/>
      <c r="NZE41" s="165"/>
      <c r="NZF41" s="165"/>
      <c r="NZG41" s="165"/>
      <c r="NZH41" s="165"/>
      <c r="NZI41" s="165"/>
      <c r="NZJ41" s="165"/>
      <c r="NZK41" s="165"/>
      <c r="NZL41" s="165"/>
      <c r="NZM41" s="165"/>
      <c r="NZN41" s="165"/>
      <c r="NZO41" s="165"/>
      <c r="NZP41" s="165"/>
      <c r="NZQ41" s="165"/>
      <c r="NZR41" s="165"/>
      <c r="NZS41" s="165"/>
      <c r="NZT41" s="165"/>
      <c r="NZU41" s="165"/>
      <c r="NZV41" s="165"/>
      <c r="NZW41" s="165"/>
      <c r="NZX41" s="165"/>
      <c r="NZY41" s="165"/>
      <c r="NZZ41" s="165"/>
      <c r="OAA41" s="165"/>
      <c r="OAB41" s="165"/>
      <c r="OAC41" s="165"/>
      <c r="OAD41" s="165"/>
      <c r="OAE41" s="165"/>
      <c r="OAF41" s="165"/>
      <c r="OAG41" s="165"/>
      <c r="OAH41" s="165"/>
      <c r="OAI41" s="165"/>
      <c r="OAJ41" s="165"/>
      <c r="OAK41" s="165"/>
      <c r="OAL41" s="165"/>
      <c r="OAM41" s="165"/>
      <c r="OAN41" s="165"/>
      <c r="OAO41" s="165"/>
      <c r="OAP41" s="165"/>
      <c r="OAQ41" s="165"/>
      <c r="OAR41" s="165"/>
      <c r="OAS41" s="165"/>
      <c r="OAT41" s="165"/>
      <c r="OAU41" s="165"/>
      <c r="OAV41" s="165"/>
      <c r="OAW41" s="165"/>
      <c r="OAX41" s="165"/>
      <c r="OAY41" s="165"/>
      <c r="OAZ41" s="165"/>
      <c r="OBA41" s="165"/>
      <c r="OBB41" s="165"/>
      <c r="OBC41" s="165"/>
      <c r="OBD41" s="165"/>
      <c r="OBE41" s="165"/>
      <c r="OBF41" s="165"/>
      <c r="OBG41" s="165"/>
      <c r="OBH41" s="165"/>
      <c r="OBI41" s="165"/>
      <c r="OBJ41" s="165"/>
      <c r="OBK41" s="165"/>
      <c r="OBL41" s="165"/>
      <c r="OBM41" s="165"/>
      <c r="OBN41" s="165"/>
      <c r="OBO41" s="165"/>
      <c r="OBP41" s="165"/>
      <c r="OBQ41" s="165"/>
      <c r="OBR41" s="165"/>
      <c r="OBS41" s="165"/>
      <c r="OBT41" s="165"/>
      <c r="OBU41" s="165"/>
      <c r="OBV41" s="165"/>
      <c r="OBW41" s="165"/>
      <c r="OBX41" s="165"/>
      <c r="OBY41" s="165"/>
      <c r="OBZ41" s="165"/>
      <c r="OCA41" s="165"/>
      <c r="OCB41" s="165"/>
      <c r="OCC41" s="165"/>
      <c r="OCD41" s="165"/>
      <c r="OCE41" s="165"/>
      <c r="OCF41" s="165"/>
      <c r="OCG41" s="165"/>
      <c r="OCH41" s="165"/>
      <c r="OCI41" s="165"/>
      <c r="OCJ41" s="165"/>
      <c r="OCK41" s="165"/>
      <c r="OCL41" s="165"/>
      <c r="OCM41" s="165"/>
      <c r="OCN41" s="165"/>
      <c r="OCO41" s="165"/>
      <c r="OCP41" s="165"/>
      <c r="OCQ41" s="165"/>
      <c r="OCR41" s="165"/>
      <c r="OCS41" s="165"/>
      <c r="OCT41" s="165"/>
      <c r="OCU41" s="165"/>
      <c r="OCV41" s="165"/>
      <c r="OCW41" s="165"/>
      <c r="OCX41" s="165"/>
      <c r="OCY41" s="165"/>
      <c r="OCZ41" s="165"/>
      <c r="ODA41" s="165"/>
      <c r="ODB41" s="165"/>
      <c r="ODC41" s="165"/>
      <c r="ODD41" s="165"/>
      <c r="ODE41" s="165"/>
      <c r="ODF41" s="165"/>
      <c r="ODG41" s="165"/>
      <c r="ODH41" s="165"/>
      <c r="ODI41" s="165"/>
      <c r="ODJ41" s="165"/>
      <c r="ODK41" s="165"/>
      <c r="ODL41" s="165"/>
      <c r="ODM41" s="165"/>
      <c r="ODN41" s="165"/>
      <c r="ODO41" s="165"/>
      <c r="ODP41" s="165"/>
      <c r="ODQ41" s="165"/>
      <c r="ODR41" s="165"/>
      <c r="ODS41" s="165"/>
      <c r="ODT41" s="165"/>
      <c r="ODU41" s="165"/>
      <c r="ODV41" s="165"/>
      <c r="ODW41" s="165"/>
      <c r="ODX41" s="165"/>
      <c r="ODY41" s="165"/>
      <c r="ODZ41" s="165"/>
      <c r="OEA41" s="165"/>
      <c r="OEB41" s="165"/>
      <c r="OEC41" s="165"/>
      <c r="OED41" s="165"/>
      <c r="OEE41" s="165"/>
      <c r="OEF41" s="165"/>
      <c r="OEG41" s="165"/>
      <c r="OEH41" s="165"/>
      <c r="OEI41" s="165"/>
      <c r="OEJ41" s="165"/>
      <c r="OEK41" s="165"/>
      <c r="OEL41" s="165"/>
      <c r="OEM41" s="165"/>
      <c r="OEN41" s="165"/>
      <c r="OEO41" s="165"/>
      <c r="OEP41" s="165"/>
      <c r="OEQ41" s="165"/>
      <c r="OER41" s="165"/>
      <c r="OES41" s="165"/>
      <c r="OET41" s="165"/>
      <c r="OEU41" s="165"/>
      <c r="OEV41" s="165"/>
      <c r="OEW41" s="165"/>
      <c r="OEX41" s="165"/>
      <c r="OEY41" s="165"/>
      <c r="OEZ41" s="165"/>
      <c r="OFA41" s="165"/>
      <c r="OFB41" s="165"/>
      <c r="OFC41" s="165"/>
      <c r="OFD41" s="165"/>
      <c r="OFE41" s="165"/>
      <c r="OFF41" s="165"/>
      <c r="OFG41" s="165"/>
      <c r="OFH41" s="165"/>
      <c r="OFI41" s="165"/>
      <c r="OFJ41" s="165"/>
      <c r="OFK41" s="165"/>
      <c r="OFL41" s="165"/>
      <c r="OFM41" s="165"/>
      <c r="OFN41" s="165"/>
      <c r="OFO41" s="165"/>
      <c r="OFP41" s="165"/>
      <c r="OFQ41" s="165"/>
      <c r="OFR41" s="165"/>
      <c r="OFS41" s="165"/>
      <c r="OFT41" s="165"/>
      <c r="OFU41" s="165"/>
      <c r="OFV41" s="165"/>
      <c r="OFW41" s="165"/>
      <c r="OFX41" s="165"/>
      <c r="OFY41" s="165"/>
      <c r="OFZ41" s="165"/>
      <c r="OGA41" s="165"/>
      <c r="OGB41" s="165"/>
      <c r="OGC41" s="165"/>
      <c r="OGD41" s="165"/>
      <c r="OGE41" s="165"/>
      <c r="OGF41" s="165"/>
      <c r="OGG41" s="165"/>
      <c r="OGH41" s="165"/>
      <c r="OGI41" s="165"/>
      <c r="OGJ41" s="165"/>
      <c r="OGK41" s="165"/>
      <c r="OGL41" s="165"/>
      <c r="OGM41" s="165"/>
      <c r="OGN41" s="165"/>
      <c r="OGO41" s="165"/>
      <c r="OGP41" s="165"/>
      <c r="OGQ41" s="165"/>
      <c r="OGR41" s="165"/>
      <c r="OGS41" s="165"/>
      <c r="OGT41" s="165"/>
      <c r="OGU41" s="165"/>
      <c r="OGV41" s="165"/>
      <c r="OGW41" s="165"/>
      <c r="OGX41" s="165"/>
      <c r="OGY41" s="165"/>
      <c r="OGZ41" s="165"/>
      <c r="OHA41" s="165"/>
      <c r="OHB41" s="165"/>
      <c r="OHC41" s="165"/>
      <c r="OHD41" s="165"/>
      <c r="OHE41" s="165"/>
      <c r="OHF41" s="165"/>
      <c r="OHG41" s="165"/>
      <c r="OHH41" s="165"/>
      <c r="OHI41" s="165"/>
      <c r="OHJ41" s="165"/>
      <c r="OHK41" s="165"/>
      <c r="OHL41" s="165"/>
      <c r="OHM41" s="165"/>
      <c r="OHN41" s="165"/>
      <c r="OHO41" s="165"/>
      <c r="OHP41" s="165"/>
      <c r="OHQ41" s="165"/>
      <c r="OHR41" s="165"/>
      <c r="OHS41" s="165"/>
      <c r="OHT41" s="165"/>
      <c r="OHU41" s="165"/>
      <c r="OHV41" s="165"/>
      <c r="OHW41" s="165"/>
      <c r="OHX41" s="165"/>
      <c r="OHY41" s="165"/>
      <c r="OHZ41" s="165"/>
      <c r="OIA41" s="165"/>
      <c r="OIB41" s="165"/>
      <c r="OIC41" s="165"/>
      <c r="OID41" s="165"/>
      <c r="OIE41" s="165"/>
      <c r="OIF41" s="165"/>
      <c r="OIG41" s="165"/>
      <c r="OIH41" s="165"/>
      <c r="OII41" s="165"/>
      <c r="OIJ41" s="165"/>
      <c r="OIK41" s="165"/>
      <c r="OIL41" s="165"/>
      <c r="OIM41" s="165"/>
      <c r="OIN41" s="165"/>
      <c r="OIO41" s="165"/>
      <c r="OIP41" s="165"/>
      <c r="OIQ41" s="165"/>
      <c r="OIR41" s="165"/>
      <c r="OIS41" s="165"/>
      <c r="OIT41" s="165"/>
      <c r="OIU41" s="165"/>
      <c r="OIV41" s="165"/>
      <c r="OIW41" s="165"/>
      <c r="OIX41" s="165"/>
      <c r="OIY41" s="165"/>
      <c r="OIZ41" s="165"/>
      <c r="OJA41" s="165"/>
      <c r="OJB41" s="165"/>
      <c r="OJC41" s="165"/>
      <c r="OJD41" s="165"/>
      <c r="OJE41" s="165"/>
      <c r="OJF41" s="165"/>
      <c r="OJG41" s="165"/>
      <c r="OJH41" s="165"/>
      <c r="OJI41" s="165"/>
      <c r="OJJ41" s="165"/>
      <c r="OJK41" s="165"/>
      <c r="OJL41" s="165"/>
      <c r="OJM41" s="165"/>
      <c r="OJN41" s="165"/>
      <c r="OJO41" s="165"/>
      <c r="OJP41" s="165"/>
      <c r="OJQ41" s="165"/>
      <c r="OJR41" s="165"/>
      <c r="OJS41" s="165"/>
      <c r="OJT41" s="165"/>
      <c r="OJU41" s="165"/>
      <c r="OJV41" s="165"/>
      <c r="OJW41" s="165"/>
      <c r="OJX41" s="165"/>
      <c r="OJY41" s="165"/>
      <c r="OJZ41" s="165"/>
      <c r="OKA41" s="165"/>
      <c r="OKB41" s="165"/>
      <c r="OKC41" s="165"/>
      <c r="OKD41" s="165"/>
      <c r="OKE41" s="165"/>
      <c r="OKF41" s="165"/>
      <c r="OKG41" s="165"/>
      <c r="OKH41" s="165"/>
      <c r="OKI41" s="165"/>
      <c r="OKJ41" s="165"/>
      <c r="OKK41" s="165"/>
      <c r="OKL41" s="165"/>
      <c r="OKM41" s="165"/>
      <c r="OKN41" s="165"/>
      <c r="OKO41" s="165"/>
      <c r="OKP41" s="165"/>
      <c r="OKQ41" s="165"/>
      <c r="OKR41" s="165"/>
      <c r="OKS41" s="165"/>
      <c r="OKT41" s="165"/>
      <c r="OKU41" s="165"/>
      <c r="OKV41" s="165"/>
      <c r="OKW41" s="165"/>
      <c r="OKX41" s="165"/>
      <c r="OKY41" s="165"/>
      <c r="OKZ41" s="165"/>
      <c r="OLA41" s="165"/>
      <c r="OLB41" s="165"/>
      <c r="OLC41" s="165"/>
      <c r="OLD41" s="165"/>
      <c r="OLE41" s="165"/>
      <c r="OLF41" s="165"/>
      <c r="OLG41" s="165"/>
      <c r="OLH41" s="165"/>
      <c r="OLI41" s="165"/>
      <c r="OLJ41" s="165"/>
      <c r="OLK41" s="165"/>
      <c r="OLL41" s="165"/>
      <c r="OLM41" s="165"/>
      <c r="OLN41" s="165"/>
      <c r="OLO41" s="165"/>
      <c r="OLP41" s="165"/>
      <c r="OLQ41" s="165"/>
      <c r="OLR41" s="165"/>
      <c r="OLS41" s="165"/>
      <c r="OLT41" s="165"/>
      <c r="OLU41" s="165"/>
      <c r="OLV41" s="165"/>
      <c r="OLW41" s="165"/>
      <c r="OLX41" s="165"/>
      <c r="OLY41" s="165"/>
      <c r="OLZ41" s="165"/>
      <c r="OMA41" s="165"/>
      <c r="OMB41" s="165"/>
      <c r="OMC41" s="165"/>
      <c r="OMD41" s="165"/>
      <c r="OME41" s="165"/>
      <c r="OMF41" s="165"/>
      <c r="OMG41" s="165"/>
      <c r="OMH41" s="165"/>
      <c r="OMI41" s="165"/>
      <c r="OMJ41" s="165"/>
      <c r="OMK41" s="165"/>
      <c r="OML41" s="165"/>
      <c r="OMM41" s="165"/>
      <c r="OMN41" s="165"/>
      <c r="OMO41" s="165"/>
      <c r="OMP41" s="165"/>
      <c r="OMQ41" s="165"/>
      <c r="OMR41" s="165"/>
      <c r="OMS41" s="165"/>
      <c r="OMT41" s="165"/>
      <c r="OMU41" s="165"/>
      <c r="OMV41" s="165"/>
      <c r="OMW41" s="165"/>
      <c r="OMX41" s="165"/>
      <c r="OMY41" s="165"/>
      <c r="OMZ41" s="165"/>
      <c r="ONA41" s="165"/>
      <c r="ONB41" s="165"/>
      <c r="ONC41" s="165"/>
      <c r="OND41" s="165"/>
      <c r="ONE41" s="165"/>
      <c r="ONF41" s="165"/>
      <c r="ONG41" s="165"/>
      <c r="ONH41" s="165"/>
      <c r="ONI41" s="165"/>
      <c r="ONJ41" s="165"/>
      <c r="ONK41" s="165"/>
      <c r="ONL41" s="165"/>
      <c r="ONM41" s="165"/>
      <c r="ONN41" s="165"/>
      <c r="ONO41" s="165"/>
      <c r="ONP41" s="165"/>
      <c r="ONQ41" s="165"/>
      <c r="ONR41" s="165"/>
      <c r="ONS41" s="165"/>
      <c r="ONT41" s="165"/>
      <c r="ONU41" s="165"/>
      <c r="ONV41" s="165"/>
      <c r="ONW41" s="165"/>
      <c r="ONX41" s="165"/>
      <c r="ONY41" s="165"/>
      <c r="ONZ41" s="165"/>
      <c r="OOA41" s="165"/>
      <c r="OOB41" s="165"/>
      <c r="OOC41" s="165"/>
      <c r="OOD41" s="165"/>
      <c r="OOE41" s="165"/>
      <c r="OOF41" s="165"/>
      <c r="OOG41" s="165"/>
      <c r="OOH41" s="165"/>
      <c r="OOI41" s="165"/>
      <c r="OOJ41" s="165"/>
      <c r="OOK41" s="165"/>
      <c r="OOL41" s="165"/>
      <c r="OOM41" s="165"/>
      <c r="OON41" s="165"/>
      <c r="OOO41" s="165"/>
      <c r="OOP41" s="165"/>
      <c r="OOQ41" s="165"/>
      <c r="OOR41" s="165"/>
      <c r="OOS41" s="165"/>
      <c r="OOT41" s="165"/>
      <c r="OOU41" s="165"/>
      <c r="OOV41" s="165"/>
      <c r="OOW41" s="165"/>
      <c r="OOX41" s="165"/>
      <c r="OOY41" s="165"/>
      <c r="OOZ41" s="165"/>
      <c r="OPA41" s="165"/>
      <c r="OPB41" s="165"/>
      <c r="OPC41" s="165"/>
      <c r="OPD41" s="165"/>
      <c r="OPE41" s="165"/>
      <c r="OPF41" s="165"/>
      <c r="OPG41" s="165"/>
      <c r="OPH41" s="165"/>
      <c r="OPI41" s="165"/>
      <c r="OPJ41" s="165"/>
      <c r="OPK41" s="165"/>
      <c r="OPL41" s="165"/>
      <c r="OPM41" s="165"/>
      <c r="OPN41" s="165"/>
      <c r="OPO41" s="165"/>
      <c r="OPP41" s="165"/>
      <c r="OPQ41" s="165"/>
      <c r="OPR41" s="165"/>
      <c r="OPS41" s="165"/>
      <c r="OPT41" s="165"/>
      <c r="OPU41" s="165"/>
      <c r="OPV41" s="165"/>
      <c r="OPW41" s="165"/>
      <c r="OPX41" s="165"/>
      <c r="OPY41" s="165"/>
      <c r="OPZ41" s="165"/>
      <c r="OQA41" s="165"/>
      <c r="OQB41" s="165"/>
      <c r="OQC41" s="165"/>
      <c r="OQD41" s="165"/>
      <c r="OQE41" s="165"/>
      <c r="OQF41" s="165"/>
      <c r="OQG41" s="165"/>
      <c r="OQH41" s="165"/>
      <c r="OQI41" s="165"/>
      <c r="OQJ41" s="165"/>
      <c r="OQK41" s="165"/>
      <c r="OQL41" s="165"/>
      <c r="OQM41" s="165"/>
      <c r="OQN41" s="165"/>
      <c r="OQO41" s="165"/>
      <c r="OQP41" s="165"/>
      <c r="OQQ41" s="165"/>
      <c r="OQR41" s="165"/>
      <c r="OQS41" s="165"/>
      <c r="OQT41" s="165"/>
      <c r="OQU41" s="165"/>
      <c r="OQV41" s="165"/>
      <c r="OQW41" s="165"/>
      <c r="OQX41" s="165"/>
      <c r="OQY41" s="165"/>
      <c r="OQZ41" s="165"/>
      <c r="ORA41" s="165"/>
      <c r="ORB41" s="165"/>
      <c r="ORC41" s="165"/>
      <c r="ORD41" s="165"/>
      <c r="ORE41" s="165"/>
      <c r="ORF41" s="165"/>
      <c r="ORG41" s="165"/>
      <c r="ORH41" s="165"/>
      <c r="ORI41" s="165"/>
      <c r="ORJ41" s="165"/>
      <c r="ORK41" s="165"/>
      <c r="ORL41" s="165"/>
      <c r="ORM41" s="165"/>
      <c r="ORN41" s="165"/>
      <c r="ORO41" s="165"/>
      <c r="ORP41" s="165"/>
      <c r="ORQ41" s="165"/>
      <c r="ORR41" s="165"/>
      <c r="ORS41" s="165"/>
      <c r="ORT41" s="165"/>
      <c r="ORU41" s="165"/>
      <c r="ORV41" s="165"/>
      <c r="ORW41" s="165"/>
      <c r="ORX41" s="165"/>
      <c r="ORY41" s="165"/>
      <c r="ORZ41" s="165"/>
      <c r="OSA41" s="165"/>
      <c r="OSB41" s="165"/>
      <c r="OSC41" s="165"/>
      <c r="OSD41" s="165"/>
      <c r="OSE41" s="165"/>
      <c r="OSF41" s="165"/>
      <c r="OSG41" s="165"/>
      <c r="OSH41" s="165"/>
      <c r="OSI41" s="165"/>
      <c r="OSJ41" s="165"/>
      <c r="OSK41" s="165"/>
      <c r="OSL41" s="165"/>
      <c r="OSM41" s="165"/>
      <c r="OSN41" s="165"/>
      <c r="OSO41" s="165"/>
      <c r="OSP41" s="165"/>
      <c r="OSQ41" s="165"/>
      <c r="OSR41" s="165"/>
      <c r="OSS41" s="165"/>
      <c r="OST41" s="165"/>
      <c r="OSU41" s="165"/>
      <c r="OSV41" s="165"/>
      <c r="OSW41" s="165"/>
      <c r="OSX41" s="165"/>
      <c r="OSY41" s="165"/>
      <c r="OSZ41" s="165"/>
      <c r="OTA41" s="165"/>
      <c r="OTB41" s="165"/>
      <c r="OTC41" s="165"/>
      <c r="OTD41" s="165"/>
      <c r="OTE41" s="165"/>
      <c r="OTF41" s="165"/>
      <c r="OTG41" s="165"/>
      <c r="OTH41" s="165"/>
      <c r="OTI41" s="165"/>
      <c r="OTJ41" s="165"/>
      <c r="OTK41" s="165"/>
      <c r="OTL41" s="165"/>
      <c r="OTM41" s="165"/>
      <c r="OTN41" s="165"/>
      <c r="OTO41" s="165"/>
      <c r="OTP41" s="165"/>
      <c r="OTQ41" s="165"/>
      <c r="OTR41" s="165"/>
      <c r="OTS41" s="165"/>
      <c r="OTT41" s="165"/>
      <c r="OTU41" s="165"/>
      <c r="OTV41" s="165"/>
      <c r="OTW41" s="165"/>
      <c r="OTX41" s="165"/>
      <c r="OTY41" s="165"/>
      <c r="OTZ41" s="165"/>
      <c r="OUA41" s="165"/>
      <c r="OUB41" s="165"/>
      <c r="OUC41" s="165"/>
      <c r="OUD41" s="165"/>
      <c r="OUE41" s="165"/>
      <c r="OUF41" s="165"/>
      <c r="OUG41" s="165"/>
      <c r="OUH41" s="165"/>
      <c r="OUI41" s="165"/>
      <c r="OUJ41" s="165"/>
      <c r="OUK41" s="165"/>
      <c r="OUL41" s="165"/>
      <c r="OUM41" s="165"/>
      <c r="OUN41" s="165"/>
      <c r="OUO41" s="165"/>
      <c r="OUP41" s="165"/>
      <c r="OUQ41" s="165"/>
      <c r="OUR41" s="165"/>
      <c r="OUS41" s="165"/>
      <c r="OUT41" s="165"/>
      <c r="OUU41" s="165"/>
      <c r="OUV41" s="165"/>
      <c r="OUW41" s="165"/>
      <c r="OUX41" s="165"/>
      <c r="OUY41" s="165"/>
      <c r="OUZ41" s="165"/>
      <c r="OVA41" s="165"/>
      <c r="OVB41" s="165"/>
      <c r="OVC41" s="165"/>
      <c r="OVD41" s="165"/>
      <c r="OVE41" s="165"/>
      <c r="OVF41" s="165"/>
      <c r="OVG41" s="165"/>
      <c r="OVH41" s="165"/>
      <c r="OVI41" s="165"/>
      <c r="OVJ41" s="165"/>
      <c r="OVK41" s="165"/>
      <c r="OVL41" s="165"/>
      <c r="OVM41" s="165"/>
      <c r="OVN41" s="165"/>
      <c r="OVO41" s="165"/>
      <c r="OVP41" s="165"/>
      <c r="OVQ41" s="165"/>
      <c r="OVR41" s="165"/>
      <c r="OVS41" s="165"/>
      <c r="OVT41" s="165"/>
      <c r="OVU41" s="165"/>
      <c r="OVV41" s="165"/>
      <c r="OVW41" s="165"/>
      <c r="OVX41" s="165"/>
      <c r="OVY41" s="165"/>
      <c r="OVZ41" s="165"/>
      <c r="OWA41" s="165"/>
      <c r="OWB41" s="165"/>
      <c r="OWC41" s="165"/>
      <c r="OWD41" s="165"/>
      <c r="OWE41" s="165"/>
      <c r="OWF41" s="165"/>
      <c r="OWG41" s="165"/>
      <c r="OWH41" s="165"/>
      <c r="OWI41" s="165"/>
      <c r="OWJ41" s="165"/>
      <c r="OWK41" s="165"/>
      <c r="OWL41" s="165"/>
      <c r="OWM41" s="165"/>
      <c r="OWN41" s="165"/>
      <c r="OWO41" s="165"/>
      <c r="OWP41" s="165"/>
      <c r="OWQ41" s="165"/>
      <c r="OWR41" s="165"/>
      <c r="OWS41" s="165"/>
      <c r="OWT41" s="165"/>
      <c r="OWU41" s="165"/>
      <c r="OWV41" s="165"/>
      <c r="OWW41" s="165"/>
      <c r="OWX41" s="165"/>
      <c r="OWY41" s="165"/>
      <c r="OWZ41" s="165"/>
      <c r="OXA41" s="165"/>
      <c r="OXB41" s="165"/>
      <c r="OXC41" s="165"/>
      <c r="OXD41" s="165"/>
      <c r="OXE41" s="165"/>
      <c r="OXF41" s="165"/>
      <c r="OXG41" s="165"/>
      <c r="OXH41" s="165"/>
      <c r="OXI41" s="165"/>
      <c r="OXJ41" s="165"/>
      <c r="OXK41" s="165"/>
      <c r="OXL41" s="165"/>
      <c r="OXM41" s="165"/>
      <c r="OXN41" s="165"/>
      <c r="OXO41" s="165"/>
      <c r="OXP41" s="165"/>
      <c r="OXQ41" s="165"/>
      <c r="OXR41" s="165"/>
      <c r="OXS41" s="165"/>
      <c r="OXT41" s="165"/>
      <c r="OXU41" s="165"/>
      <c r="OXV41" s="165"/>
      <c r="OXW41" s="165"/>
      <c r="OXX41" s="165"/>
      <c r="OXY41" s="165"/>
      <c r="OXZ41" s="165"/>
      <c r="OYA41" s="165"/>
      <c r="OYB41" s="165"/>
      <c r="OYC41" s="165"/>
      <c r="OYD41" s="165"/>
      <c r="OYE41" s="165"/>
      <c r="OYF41" s="165"/>
      <c r="OYG41" s="165"/>
      <c r="OYH41" s="165"/>
      <c r="OYI41" s="165"/>
      <c r="OYJ41" s="165"/>
      <c r="OYK41" s="165"/>
      <c r="OYL41" s="165"/>
      <c r="OYM41" s="165"/>
      <c r="OYN41" s="165"/>
      <c r="OYO41" s="165"/>
      <c r="OYP41" s="165"/>
      <c r="OYQ41" s="165"/>
      <c r="OYR41" s="165"/>
      <c r="OYS41" s="165"/>
      <c r="OYT41" s="165"/>
      <c r="OYU41" s="165"/>
      <c r="OYV41" s="165"/>
      <c r="OYW41" s="165"/>
      <c r="OYX41" s="165"/>
      <c r="OYY41" s="165"/>
      <c r="OYZ41" s="165"/>
      <c r="OZA41" s="165"/>
      <c r="OZB41" s="165"/>
      <c r="OZC41" s="165"/>
      <c r="OZD41" s="165"/>
      <c r="OZE41" s="165"/>
      <c r="OZF41" s="165"/>
      <c r="OZG41" s="165"/>
      <c r="OZH41" s="165"/>
      <c r="OZI41" s="165"/>
      <c r="OZJ41" s="165"/>
      <c r="OZK41" s="165"/>
      <c r="OZL41" s="165"/>
      <c r="OZM41" s="165"/>
      <c r="OZN41" s="165"/>
      <c r="OZO41" s="165"/>
      <c r="OZP41" s="165"/>
      <c r="OZQ41" s="165"/>
      <c r="OZR41" s="165"/>
      <c r="OZS41" s="165"/>
      <c r="OZT41" s="165"/>
      <c r="OZU41" s="165"/>
      <c r="OZV41" s="165"/>
      <c r="OZW41" s="165"/>
      <c r="OZX41" s="165"/>
      <c r="OZY41" s="165"/>
      <c r="OZZ41" s="165"/>
      <c r="PAA41" s="165"/>
      <c r="PAB41" s="165"/>
      <c r="PAC41" s="165"/>
      <c r="PAD41" s="165"/>
      <c r="PAE41" s="165"/>
      <c r="PAF41" s="165"/>
      <c r="PAG41" s="165"/>
      <c r="PAH41" s="165"/>
      <c r="PAI41" s="165"/>
      <c r="PAJ41" s="165"/>
      <c r="PAK41" s="165"/>
      <c r="PAL41" s="165"/>
      <c r="PAM41" s="165"/>
      <c r="PAN41" s="165"/>
      <c r="PAO41" s="165"/>
      <c r="PAP41" s="165"/>
      <c r="PAQ41" s="165"/>
      <c r="PAR41" s="165"/>
      <c r="PAS41" s="165"/>
      <c r="PAT41" s="165"/>
      <c r="PAU41" s="165"/>
      <c r="PAV41" s="165"/>
      <c r="PAW41" s="165"/>
      <c r="PAX41" s="165"/>
      <c r="PAY41" s="165"/>
      <c r="PAZ41" s="165"/>
      <c r="PBA41" s="165"/>
      <c r="PBB41" s="165"/>
      <c r="PBC41" s="165"/>
      <c r="PBD41" s="165"/>
      <c r="PBE41" s="165"/>
      <c r="PBF41" s="165"/>
      <c r="PBG41" s="165"/>
      <c r="PBH41" s="165"/>
      <c r="PBI41" s="165"/>
      <c r="PBJ41" s="165"/>
      <c r="PBK41" s="165"/>
      <c r="PBL41" s="165"/>
      <c r="PBM41" s="165"/>
      <c r="PBN41" s="165"/>
      <c r="PBO41" s="165"/>
      <c r="PBP41" s="165"/>
      <c r="PBQ41" s="165"/>
      <c r="PBR41" s="165"/>
      <c r="PBS41" s="165"/>
      <c r="PBT41" s="165"/>
      <c r="PBU41" s="165"/>
      <c r="PBV41" s="165"/>
      <c r="PBW41" s="165"/>
      <c r="PBX41" s="165"/>
      <c r="PBY41" s="165"/>
      <c r="PBZ41" s="165"/>
      <c r="PCA41" s="165"/>
      <c r="PCB41" s="165"/>
      <c r="PCC41" s="165"/>
      <c r="PCD41" s="165"/>
      <c r="PCE41" s="165"/>
      <c r="PCF41" s="165"/>
      <c r="PCG41" s="165"/>
      <c r="PCH41" s="165"/>
      <c r="PCI41" s="165"/>
      <c r="PCJ41" s="165"/>
      <c r="PCK41" s="165"/>
      <c r="PCL41" s="165"/>
      <c r="PCM41" s="165"/>
      <c r="PCN41" s="165"/>
      <c r="PCO41" s="165"/>
      <c r="PCP41" s="165"/>
      <c r="PCQ41" s="165"/>
      <c r="PCR41" s="165"/>
      <c r="PCS41" s="165"/>
      <c r="PCT41" s="165"/>
      <c r="PCU41" s="165"/>
      <c r="PCV41" s="165"/>
      <c r="PCW41" s="165"/>
      <c r="PCX41" s="165"/>
      <c r="PCY41" s="165"/>
      <c r="PCZ41" s="165"/>
      <c r="PDA41" s="165"/>
      <c r="PDB41" s="165"/>
      <c r="PDC41" s="165"/>
      <c r="PDD41" s="165"/>
      <c r="PDE41" s="165"/>
      <c r="PDF41" s="165"/>
      <c r="PDG41" s="165"/>
      <c r="PDH41" s="165"/>
      <c r="PDI41" s="165"/>
      <c r="PDJ41" s="165"/>
      <c r="PDK41" s="165"/>
      <c r="PDL41" s="165"/>
      <c r="PDM41" s="165"/>
      <c r="PDN41" s="165"/>
      <c r="PDO41" s="165"/>
      <c r="PDP41" s="165"/>
      <c r="PDQ41" s="165"/>
      <c r="PDR41" s="165"/>
      <c r="PDS41" s="165"/>
      <c r="PDT41" s="165"/>
      <c r="PDU41" s="165"/>
      <c r="PDV41" s="165"/>
      <c r="PDW41" s="165"/>
      <c r="PDX41" s="165"/>
      <c r="PDY41" s="165"/>
      <c r="PDZ41" s="165"/>
      <c r="PEA41" s="165"/>
      <c r="PEB41" s="165"/>
      <c r="PEC41" s="165"/>
      <c r="PED41" s="165"/>
      <c r="PEE41" s="165"/>
      <c r="PEF41" s="165"/>
      <c r="PEG41" s="165"/>
      <c r="PEH41" s="165"/>
      <c r="PEI41" s="165"/>
      <c r="PEJ41" s="165"/>
      <c r="PEK41" s="165"/>
      <c r="PEL41" s="165"/>
      <c r="PEM41" s="165"/>
      <c r="PEN41" s="165"/>
      <c r="PEO41" s="165"/>
      <c r="PEP41" s="165"/>
      <c r="PEQ41" s="165"/>
      <c r="PER41" s="165"/>
      <c r="PES41" s="165"/>
      <c r="PET41" s="165"/>
      <c r="PEU41" s="165"/>
      <c r="PEV41" s="165"/>
      <c r="PEW41" s="165"/>
      <c r="PEX41" s="165"/>
      <c r="PEY41" s="165"/>
      <c r="PEZ41" s="165"/>
      <c r="PFA41" s="165"/>
      <c r="PFB41" s="165"/>
      <c r="PFC41" s="165"/>
      <c r="PFD41" s="165"/>
      <c r="PFE41" s="165"/>
      <c r="PFF41" s="165"/>
      <c r="PFG41" s="165"/>
      <c r="PFH41" s="165"/>
      <c r="PFI41" s="165"/>
      <c r="PFJ41" s="165"/>
      <c r="PFK41" s="165"/>
      <c r="PFL41" s="165"/>
      <c r="PFM41" s="165"/>
      <c r="PFN41" s="165"/>
      <c r="PFO41" s="165"/>
      <c r="PFP41" s="165"/>
      <c r="PFQ41" s="165"/>
      <c r="PFR41" s="165"/>
      <c r="PFS41" s="165"/>
      <c r="PFT41" s="165"/>
      <c r="PFU41" s="165"/>
      <c r="PFV41" s="165"/>
      <c r="PFW41" s="165"/>
      <c r="PFX41" s="165"/>
      <c r="PFY41" s="165"/>
      <c r="PFZ41" s="165"/>
      <c r="PGA41" s="165"/>
      <c r="PGB41" s="165"/>
      <c r="PGC41" s="165"/>
      <c r="PGD41" s="165"/>
      <c r="PGE41" s="165"/>
      <c r="PGF41" s="165"/>
      <c r="PGG41" s="165"/>
      <c r="PGH41" s="165"/>
      <c r="PGI41" s="165"/>
      <c r="PGJ41" s="165"/>
      <c r="PGK41" s="165"/>
      <c r="PGL41" s="165"/>
      <c r="PGM41" s="165"/>
      <c r="PGN41" s="165"/>
      <c r="PGO41" s="165"/>
      <c r="PGP41" s="165"/>
      <c r="PGQ41" s="165"/>
      <c r="PGR41" s="165"/>
      <c r="PGS41" s="165"/>
      <c r="PGT41" s="165"/>
      <c r="PGU41" s="165"/>
      <c r="PGV41" s="165"/>
      <c r="PGW41" s="165"/>
      <c r="PGX41" s="165"/>
      <c r="PGY41" s="165"/>
      <c r="PGZ41" s="165"/>
      <c r="PHA41" s="165"/>
      <c r="PHB41" s="165"/>
      <c r="PHC41" s="165"/>
      <c r="PHD41" s="165"/>
      <c r="PHE41" s="165"/>
      <c r="PHF41" s="165"/>
      <c r="PHG41" s="165"/>
      <c r="PHH41" s="165"/>
      <c r="PHI41" s="165"/>
      <c r="PHJ41" s="165"/>
      <c r="PHK41" s="165"/>
      <c r="PHL41" s="165"/>
      <c r="PHM41" s="165"/>
      <c r="PHN41" s="165"/>
      <c r="PHO41" s="165"/>
      <c r="PHP41" s="165"/>
      <c r="PHQ41" s="165"/>
      <c r="PHR41" s="165"/>
      <c r="PHS41" s="165"/>
      <c r="PHT41" s="165"/>
      <c r="PHU41" s="165"/>
      <c r="PHV41" s="165"/>
      <c r="PHW41" s="165"/>
      <c r="PHX41" s="165"/>
      <c r="PHY41" s="165"/>
      <c r="PHZ41" s="165"/>
      <c r="PIA41" s="165"/>
      <c r="PIB41" s="165"/>
      <c r="PIC41" s="165"/>
      <c r="PID41" s="165"/>
      <c r="PIE41" s="165"/>
      <c r="PIF41" s="165"/>
      <c r="PIG41" s="165"/>
      <c r="PIH41" s="165"/>
      <c r="PII41" s="165"/>
      <c r="PIJ41" s="165"/>
      <c r="PIK41" s="165"/>
      <c r="PIL41" s="165"/>
      <c r="PIM41" s="165"/>
      <c r="PIN41" s="165"/>
      <c r="PIO41" s="165"/>
      <c r="PIP41" s="165"/>
      <c r="PIQ41" s="165"/>
      <c r="PIR41" s="165"/>
      <c r="PIS41" s="165"/>
      <c r="PIT41" s="165"/>
      <c r="PIU41" s="165"/>
      <c r="PIV41" s="165"/>
      <c r="PIW41" s="165"/>
      <c r="PIX41" s="165"/>
      <c r="PIY41" s="165"/>
      <c r="PIZ41" s="165"/>
      <c r="PJA41" s="165"/>
      <c r="PJB41" s="165"/>
      <c r="PJC41" s="165"/>
      <c r="PJD41" s="165"/>
      <c r="PJE41" s="165"/>
      <c r="PJF41" s="165"/>
      <c r="PJG41" s="165"/>
      <c r="PJH41" s="165"/>
      <c r="PJI41" s="165"/>
      <c r="PJJ41" s="165"/>
      <c r="PJK41" s="165"/>
      <c r="PJL41" s="165"/>
      <c r="PJM41" s="165"/>
      <c r="PJN41" s="165"/>
      <c r="PJO41" s="165"/>
      <c r="PJP41" s="165"/>
      <c r="PJQ41" s="165"/>
      <c r="PJR41" s="165"/>
      <c r="PJS41" s="165"/>
      <c r="PJT41" s="165"/>
      <c r="PJU41" s="165"/>
      <c r="PJV41" s="165"/>
      <c r="PJW41" s="165"/>
      <c r="PJX41" s="165"/>
      <c r="PJY41" s="165"/>
      <c r="PJZ41" s="165"/>
      <c r="PKA41" s="165"/>
      <c r="PKB41" s="165"/>
      <c r="PKC41" s="165"/>
      <c r="PKD41" s="165"/>
      <c r="PKE41" s="165"/>
      <c r="PKF41" s="165"/>
      <c r="PKG41" s="165"/>
      <c r="PKH41" s="165"/>
      <c r="PKI41" s="165"/>
      <c r="PKJ41" s="165"/>
      <c r="PKK41" s="165"/>
      <c r="PKL41" s="165"/>
      <c r="PKM41" s="165"/>
      <c r="PKN41" s="165"/>
      <c r="PKO41" s="165"/>
      <c r="PKP41" s="165"/>
      <c r="PKQ41" s="165"/>
      <c r="PKR41" s="165"/>
      <c r="PKS41" s="165"/>
      <c r="PKT41" s="165"/>
      <c r="PKU41" s="165"/>
      <c r="PKV41" s="165"/>
      <c r="PKW41" s="165"/>
      <c r="PKX41" s="165"/>
      <c r="PKY41" s="165"/>
      <c r="PKZ41" s="165"/>
      <c r="PLA41" s="165"/>
      <c r="PLB41" s="165"/>
      <c r="PLC41" s="165"/>
      <c r="PLD41" s="165"/>
      <c r="PLE41" s="165"/>
      <c r="PLF41" s="165"/>
      <c r="PLG41" s="165"/>
      <c r="PLH41" s="165"/>
      <c r="PLI41" s="165"/>
      <c r="PLJ41" s="165"/>
      <c r="PLK41" s="165"/>
      <c r="PLL41" s="165"/>
      <c r="PLM41" s="165"/>
      <c r="PLN41" s="165"/>
      <c r="PLO41" s="165"/>
      <c r="PLP41" s="165"/>
      <c r="PLQ41" s="165"/>
      <c r="PLR41" s="165"/>
      <c r="PLS41" s="165"/>
      <c r="PLT41" s="165"/>
      <c r="PLU41" s="165"/>
      <c r="PLV41" s="165"/>
      <c r="PLW41" s="165"/>
      <c r="PLX41" s="165"/>
      <c r="PLY41" s="165"/>
      <c r="PLZ41" s="165"/>
      <c r="PMA41" s="165"/>
      <c r="PMB41" s="165"/>
      <c r="PMC41" s="165"/>
      <c r="PMD41" s="165"/>
      <c r="PME41" s="165"/>
      <c r="PMF41" s="165"/>
      <c r="PMG41" s="165"/>
      <c r="PMH41" s="165"/>
      <c r="PMI41" s="165"/>
      <c r="PMJ41" s="165"/>
      <c r="PMK41" s="165"/>
      <c r="PML41" s="165"/>
      <c r="PMM41" s="165"/>
      <c r="PMN41" s="165"/>
      <c r="PMO41" s="165"/>
      <c r="PMP41" s="165"/>
      <c r="PMQ41" s="165"/>
      <c r="PMR41" s="165"/>
      <c r="PMS41" s="165"/>
      <c r="PMT41" s="165"/>
      <c r="PMU41" s="165"/>
      <c r="PMV41" s="165"/>
      <c r="PMW41" s="165"/>
      <c r="PMX41" s="165"/>
      <c r="PMY41" s="165"/>
      <c r="PMZ41" s="165"/>
      <c r="PNA41" s="165"/>
      <c r="PNB41" s="165"/>
      <c r="PNC41" s="165"/>
      <c r="PND41" s="165"/>
      <c r="PNE41" s="165"/>
      <c r="PNF41" s="165"/>
      <c r="PNG41" s="165"/>
      <c r="PNH41" s="165"/>
      <c r="PNI41" s="165"/>
      <c r="PNJ41" s="165"/>
      <c r="PNK41" s="165"/>
      <c r="PNL41" s="165"/>
      <c r="PNM41" s="165"/>
      <c r="PNN41" s="165"/>
      <c r="PNO41" s="165"/>
      <c r="PNP41" s="165"/>
      <c r="PNQ41" s="165"/>
      <c r="PNR41" s="165"/>
      <c r="PNS41" s="165"/>
      <c r="PNT41" s="165"/>
      <c r="PNU41" s="165"/>
      <c r="PNV41" s="165"/>
      <c r="PNW41" s="165"/>
      <c r="PNX41" s="165"/>
      <c r="PNY41" s="165"/>
      <c r="PNZ41" s="165"/>
      <c r="POA41" s="165"/>
      <c r="POB41" s="165"/>
      <c r="POC41" s="165"/>
      <c r="POD41" s="165"/>
      <c r="POE41" s="165"/>
      <c r="POF41" s="165"/>
      <c r="POG41" s="165"/>
      <c r="POH41" s="165"/>
      <c r="POI41" s="165"/>
      <c r="POJ41" s="165"/>
      <c r="POK41" s="165"/>
      <c r="POL41" s="165"/>
      <c r="POM41" s="165"/>
      <c r="PON41" s="165"/>
      <c r="POO41" s="165"/>
      <c r="POP41" s="165"/>
      <c r="POQ41" s="165"/>
      <c r="POR41" s="165"/>
      <c r="POS41" s="165"/>
      <c r="POT41" s="165"/>
      <c r="POU41" s="165"/>
      <c r="POV41" s="165"/>
      <c r="POW41" s="165"/>
      <c r="POX41" s="165"/>
      <c r="POY41" s="165"/>
      <c r="POZ41" s="165"/>
      <c r="PPA41" s="165"/>
      <c r="PPB41" s="165"/>
      <c r="PPC41" s="165"/>
      <c r="PPD41" s="165"/>
      <c r="PPE41" s="165"/>
      <c r="PPF41" s="165"/>
      <c r="PPG41" s="165"/>
      <c r="PPH41" s="165"/>
      <c r="PPI41" s="165"/>
      <c r="PPJ41" s="165"/>
      <c r="PPK41" s="165"/>
      <c r="PPL41" s="165"/>
      <c r="PPM41" s="165"/>
      <c r="PPN41" s="165"/>
      <c r="PPO41" s="165"/>
      <c r="PPP41" s="165"/>
      <c r="PPQ41" s="165"/>
      <c r="PPR41" s="165"/>
      <c r="PPS41" s="165"/>
      <c r="PPT41" s="165"/>
      <c r="PPU41" s="165"/>
      <c r="PPV41" s="165"/>
      <c r="PPW41" s="165"/>
      <c r="PPX41" s="165"/>
      <c r="PPY41" s="165"/>
      <c r="PPZ41" s="165"/>
      <c r="PQA41" s="165"/>
      <c r="PQB41" s="165"/>
      <c r="PQC41" s="165"/>
      <c r="PQD41" s="165"/>
      <c r="PQE41" s="165"/>
      <c r="PQF41" s="165"/>
      <c r="PQG41" s="165"/>
      <c r="PQH41" s="165"/>
      <c r="PQI41" s="165"/>
      <c r="PQJ41" s="165"/>
      <c r="PQK41" s="165"/>
      <c r="PQL41" s="165"/>
      <c r="PQM41" s="165"/>
      <c r="PQN41" s="165"/>
      <c r="PQO41" s="165"/>
      <c r="PQP41" s="165"/>
      <c r="PQQ41" s="165"/>
      <c r="PQR41" s="165"/>
      <c r="PQS41" s="165"/>
      <c r="PQT41" s="165"/>
      <c r="PQU41" s="165"/>
      <c r="PQV41" s="165"/>
      <c r="PQW41" s="165"/>
      <c r="PQX41" s="165"/>
      <c r="PQY41" s="165"/>
      <c r="PQZ41" s="165"/>
      <c r="PRA41" s="165"/>
      <c r="PRB41" s="165"/>
      <c r="PRC41" s="165"/>
      <c r="PRD41" s="165"/>
      <c r="PRE41" s="165"/>
      <c r="PRF41" s="165"/>
      <c r="PRG41" s="165"/>
      <c r="PRH41" s="165"/>
      <c r="PRI41" s="165"/>
      <c r="PRJ41" s="165"/>
      <c r="PRK41" s="165"/>
      <c r="PRL41" s="165"/>
      <c r="PRM41" s="165"/>
      <c r="PRN41" s="165"/>
      <c r="PRO41" s="165"/>
      <c r="PRP41" s="165"/>
      <c r="PRQ41" s="165"/>
      <c r="PRR41" s="165"/>
      <c r="PRS41" s="165"/>
      <c r="PRT41" s="165"/>
      <c r="PRU41" s="165"/>
      <c r="PRV41" s="165"/>
      <c r="PRW41" s="165"/>
      <c r="PRX41" s="165"/>
      <c r="PRY41" s="165"/>
      <c r="PRZ41" s="165"/>
      <c r="PSA41" s="165"/>
      <c r="PSB41" s="165"/>
      <c r="PSC41" s="165"/>
      <c r="PSD41" s="165"/>
      <c r="PSE41" s="165"/>
      <c r="PSF41" s="165"/>
      <c r="PSG41" s="165"/>
      <c r="PSH41" s="165"/>
      <c r="PSI41" s="165"/>
      <c r="PSJ41" s="165"/>
      <c r="PSK41" s="165"/>
      <c r="PSL41" s="165"/>
      <c r="PSM41" s="165"/>
      <c r="PSN41" s="165"/>
      <c r="PSO41" s="165"/>
      <c r="PSP41" s="165"/>
      <c r="PSQ41" s="165"/>
      <c r="PSR41" s="165"/>
      <c r="PSS41" s="165"/>
      <c r="PST41" s="165"/>
      <c r="PSU41" s="165"/>
      <c r="PSV41" s="165"/>
      <c r="PSW41" s="165"/>
      <c r="PSX41" s="165"/>
      <c r="PSY41" s="165"/>
      <c r="PSZ41" s="165"/>
      <c r="PTA41" s="165"/>
      <c r="PTB41" s="165"/>
      <c r="PTC41" s="165"/>
      <c r="PTD41" s="165"/>
      <c r="PTE41" s="165"/>
      <c r="PTF41" s="165"/>
      <c r="PTG41" s="165"/>
      <c r="PTH41" s="165"/>
      <c r="PTI41" s="165"/>
      <c r="PTJ41" s="165"/>
      <c r="PTK41" s="165"/>
      <c r="PTL41" s="165"/>
      <c r="PTM41" s="165"/>
      <c r="PTN41" s="165"/>
      <c r="PTO41" s="165"/>
      <c r="PTP41" s="165"/>
      <c r="PTQ41" s="165"/>
      <c r="PTR41" s="165"/>
      <c r="PTS41" s="165"/>
      <c r="PTT41" s="165"/>
      <c r="PTU41" s="165"/>
      <c r="PTV41" s="165"/>
      <c r="PTW41" s="165"/>
      <c r="PTX41" s="165"/>
      <c r="PTY41" s="165"/>
      <c r="PTZ41" s="165"/>
      <c r="PUA41" s="165"/>
      <c r="PUB41" s="165"/>
      <c r="PUC41" s="165"/>
      <c r="PUD41" s="165"/>
      <c r="PUE41" s="165"/>
      <c r="PUF41" s="165"/>
      <c r="PUG41" s="165"/>
      <c r="PUH41" s="165"/>
      <c r="PUI41" s="165"/>
      <c r="PUJ41" s="165"/>
      <c r="PUK41" s="165"/>
      <c r="PUL41" s="165"/>
      <c r="PUM41" s="165"/>
      <c r="PUN41" s="165"/>
      <c r="PUO41" s="165"/>
      <c r="PUP41" s="165"/>
      <c r="PUQ41" s="165"/>
      <c r="PUR41" s="165"/>
      <c r="PUS41" s="165"/>
      <c r="PUT41" s="165"/>
      <c r="PUU41" s="165"/>
      <c r="PUV41" s="165"/>
      <c r="PUW41" s="165"/>
      <c r="PUX41" s="165"/>
      <c r="PUY41" s="165"/>
      <c r="PUZ41" s="165"/>
      <c r="PVA41" s="165"/>
      <c r="PVB41" s="165"/>
      <c r="PVC41" s="165"/>
      <c r="PVD41" s="165"/>
      <c r="PVE41" s="165"/>
      <c r="PVF41" s="165"/>
      <c r="PVG41" s="165"/>
      <c r="PVH41" s="165"/>
      <c r="PVI41" s="165"/>
      <c r="PVJ41" s="165"/>
      <c r="PVK41" s="165"/>
      <c r="PVL41" s="165"/>
      <c r="PVM41" s="165"/>
      <c r="PVN41" s="165"/>
      <c r="PVO41" s="165"/>
      <c r="PVP41" s="165"/>
      <c r="PVQ41" s="165"/>
      <c r="PVR41" s="165"/>
      <c r="PVS41" s="165"/>
      <c r="PVT41" s="165"/>
      <c r="PVU41" s="165"/>
      <c r="PVV41" s="165"/>
      <c r="PVW41" s="165"/>
      <c r="PVX41" s="165"/>
      <c r="PVY41" s="165"/>
      <c r="PVZ41" s="165"/>
      <c r="PWA41" s="165"/>
      <c r="PWB41" s="165"/>
      <c r="PWC41" s="165"/>
      <c r="PWD41" s="165"/>
      <c r="PWE41" s="165"/>
      <c r="PWF41" s="165"/>
      <c r="PWG41" s="165"/>
      <c r="PWH41" s="165"/>
      <c r="PWI41" s="165"/>
      <c r="PWJ41" s="165"/>
      <c r="PWK41" s="165"/>
      <c r="PWL41" s="165"/>
      <c r="PWM41" s="165"/>
      <c r="PWN41" s="165"/>
      <c r="PWO41" s="165"/>
      <c r="PWP41" s="165"/>
      <c r="PWQ41" s="165"/>
      <c r="PWR41" s="165"/>
      <c r="PWS41" s="165"/>
      <c r="PWT41" s="165"/>
      <c r="PWU41" s="165"/>
      <c r="PWV41" s="165"/>
      <c r="PWW41" s="165"/>
      <c r="PWX41" s="165"/>
      <c r="PWY41" s="165"/>
      <c r="PWZ41" s="165"/>
      <c r="PXA41" s="165"/>
      <c r="PXB41" s="165"/>
      <c r="PXC41" s="165"/>
      <c r="PXD41" s="165"/>
      <c r="PXE41" s="165"/>
      <c r="PXF41" s="165"/>
      <c r="PXG41" s="165"/>
      <c r="PXH41" s="165"/>
      <c r="PXI41" s="165"/>
      <c r="PXJ41" s="165"/>
      <c r="PXK41" s="165"/>
      <c r="PXL41" s="165"/>
      <c r="PXM41" s="165"/>
      <c r="PXN41" s="165"/>
      <c r="PXO41" s="165"/>
      <c r="PXP41" s="165"/>
      <c r="PXQ41" s="165"/>
      <c r="PXR41" s="165"/>
      <c r="PXS41" s="165"/>
      <c r="PXT41" s="165"/>
      <c r="PXU41" s="165"/>
      <c r="PXV41" s="165"/>
      <c r="PXW41" s="165"/>
      <c r="PXX41" s="165"/>
      <c r="PXY41" s="165"/>
      <c r="PXZ41" s="165"/>
      <c r="PYA41" s="165"/>
      <c r="PYB41" s="165"/>
      <c r="PYC41" s="165"/>
      <c r="PYD41" s="165"/>
      <c r="PYE41" s="165"/>
      <c r="PYF41" s="165"/>
      <c r="PYG41" s="165"/>
      <c r="PYH41" s="165"/>
      <c r="PYI41" s="165"/>
      <c r="PYJ41" s="165"/>
      <c r="PYK41" s="165"/>
      <c r="PYL41" s="165"/>
      <c r="PYM41" s="165"/>
      <c r="PYN41" s="165"/>
      <c r="PYO41" s="165"/>
      <c r="PYP41" s="165"/>
      <c r="PYQ41" s="165"/>
      <c r="PYR41" s="165"/>
      <c r="PYS41" s="165"/>
      <c r="PYT41" s="165"/>
      <c r="PYU41" s="165"/>
      <c r="PYV41" s="165"/>
      <c r="PYW41" s="165"/>
      <c r="PYX41" s="165"/>
      <c r="PYY41" s="165"/>
      <c r="PYZ41" s="165"/>
      <c r="PZA41" s="165"/>
      <c r="PZB41" s="165"/>
      <c r="PZC41" s="165"/>
      <c r="PZD41" s="165"/>
      <c r="PZE41" s="165"/>
      <c r="PZF41" s="165"/>
      <c r="PZG41" s="165"/>
      <c r="PZH41" s="165"/>
      <c r="PZI41" s="165"/>
      <c r="PZJ41" s="165"/>
      <c r="PZK41" s="165"/>
      <c r="PZL41" s="165"/>
      <c r="PZM41" s="165"/>
      <c r="PZN41" s="165"/>
      <c r="PZO41" s="165"/>
      <c r="PZP41" s="165"/>
      <c r="PZQ41" s="165"/>
      <c r="PZR41" s="165"/>
      <c r="PZS41" s="165"/>
      <c r="PZT41" s="165"/>
      <c r="PZU41" s="165"/>
      <c r="PZV41" s="165"/>
      <c r="PZW41" s="165"/>
      <c r="PZX41" s="165"/>
      <c r="PZY41" s="165"/>
      <c r="PZZ41" s="165"/>
      <c r="QAA41" s="165"/>
      <c r="QAB41" s="165"/>
      <c r="QAC41" s="165"/>
      <c r="QAD41" s="165"/>
      <c r="QAE41" s="165"/>
      <c r="QAF41" s="165"/>
      <c r="QAG41" s="165"/>
      <c r="QAH41" s="165"/>
      <c r="QAI41" s="165"/>
      <c r="QAJ41" s="165"/>
      <c r="QAK41" s="165"/>
      <c r="QAL41" s="165"/>
      <c r="QAM41" s="165"/>
      <c r="QAN41" s="165"/>
      <c r="QAO41" s="165"/>
      <c r="QAP41" s="165"/>
      <c r="QAQ41" s="165"/>
      <c r="QAR41" s="165"/>
      <c r="QAS41" s="165"/>
      <c r="QAT41" s="165"/>
      <c r="QAU41" s="165"/>
      <c r="QAV41" s="165"/>
      <c r="QAW41" s="165"/>
      <c r="QAX41" s="165"/>
      <c r="QAY41" s="165"/>
      <c r="QAZ41" s="165"/>
      <c r="QBA41" s="165"/>
      <c r="QBB41" s="165"/>
      <c r="QBC41" s="165"/>
      <c r="QBD41" s="165"/>
      <c r="QBE41" s="165"/>
      <c r="QBF41" s="165"/>
      <c r="QBG41" s="165"/>
      <c r="QBH41" s="165"/>
      <c r="QBI41" s="165"/>
      <c r="QBJ41" s="165"/>
      <c r="QBK41" s="165"/>
      <c r="QBL41" s="165"/>
      <c r="QBM41" s="165"/>
      <c r="QBN41" s="165"/>
      <c r="QBO41" s="165"/>
      <c r="QBP41" s="165"/>
      <c r="QBQ41" s="165"/>
      <c r="QBR41" s="165"/>
      <c r="QBS41" s="165"/>
      <c r="QBT41" s="165"/>
      <c r="QBU41" s="165"/>
      <c r="QBV41" s="165"/>
      <c r="QBW41" s="165"/>
      <c r="QBX41" s="165"/>
      <c r="QBY41" s="165"/>
      <c r="QBZ41" s="165"/>
      <c r="QCA41" s="165"/>
      <c r="QCB41" s="165"/>
      <c r="QCC41" s="165"/>
      <c r="QCD41" s="165"/>
      <c r="QCE41" s="165"/>
      <c r="QCF41" s="165"/>
      <c r="QCG41" s="165"/>
      <c r="QCH41" s="165"/>
      <c r="QCI41" s="165"/>
      <c r="QCJ41" s="165"/>
      <c r="QCK41" s="165"/>
      <c r="QCL41" s="165"/>
      <c r="QCM41" s="165"/>
      <c r="QCN41" s="165"/>
      <c r="QCO41" s="165"/>
      <c r="QCP41" s="165"/>
      <c r="QCQ41" s="165"/>
      <c r="QCR41" s="165"/>
      <c r="QCS41" s="165"/>
      <c r="QCT41" s="165"/>
      <c r="QCU41" s="165"/>
      <c r="QCV41" s="165"/>
      <c r="QCW41" s="165"/>
      <c r="QCX41" s="165"/>
      <c r="QCY41" s="165"/>
      <c r="QCZ41" s="165"/>
      <c r="QDA41" s="165"/>
      <c r="QDB41" s="165"/>
      <c r="QDC41" s="165"/>
      <c r="QDD41" s="165"/>
      <c r="QDE41" s="165"/>
      <c r="QDF41" s="165"/>
      <c r="QDG41" s="165"/>
      <c r="QDH41" s="165"/>
      <c r="QDI41" s="165"/>
      <c r="QDJ41" s="165"/>
      <c r="QDK41" s="165"/>
      <c r="QDL41" s="165"/>
      <c r="QDM41" s="165"/>
      <c r="QDN41" s="165"/>
      <c r="QDO41" s="165"/>
      <c r="QDP41" s="165"/>
      <c r="QDQ41" s="165"/>
      <c r="QDR41" s="165"/>
      <c r="QDS41" s="165"/>
      <c r="QDT41" s="165"/>
      <c r="QDU41" s="165"/>
      <c r="QDV41" s="165"/>
      <c r="QDW41" s="165"/>
      <c r="QDX41" s="165"/>
      <c r="QDY41" s="165"/>
      <c r="QDZ41" s="165"/>
      <c r="QEA41" s="165"/>
      <c r="QEB41" s="165"/>
      <c r="QEC41" s="165"/>
      <c r="QED41" s="165"/>
      <c r="QEE41" s="165"/>
      <c r="QEF41" s="165"/>
      <c r="QEG41" s="165"/>
      <c r="QEH41" s="165"/>
      <c r="QEI41" s="165"/>
      <c r="QEJ41" s="165"/>
      <c r="QEK41" s="165"/>
      <c r="QEL41" s="165"/>
      <c r="QEM41" s="165"/>
      <c r="QEN41" s="165"/>
      <c r="QEO41" s="165"/>
      <c r="QEP41" s="165"/>
      <c r="QEQ41" s="165"/>
      <c r="QER41" s="165"/>
      <c r="QES41" s="165"/>
      <c r="QET41" s="165"/>
      <c r="QEU41" s="165"/>
      <c r="QEV41" s="165"/>
      <c r="QEW41" s="165"/>
      <c r="QEX41" s="165"/>
      <c r="QEY41" s="165"/>
      <c r="QEZ41" s="165"/>
      <c r="QFA41" s="165"/>
      <c r="QFB41" s="165"/>
      <c r="QFC41" s="165"/>
      <c r="QFD41" s="165"/>
      <c r="QFE41" s="165"/>
      <c r="QFF41" s="165"/>
      <c r="QFG41" s="165"/>
      <c r="QFH41" s="165"/>
      <c r="QFI41" s="165"/>
      <c r="QFJ41" s="165"/>
      <c r="QFK41" s="165"/>
      <c r="QFL41" s="165"/>
      <c r="QFM41" s="165"/>
      <c r="QFN41" s="165"/>
      <c r="QFO41" s="165"/>
      <c r="QFP41" s="165"/>
      <c r="QFQ41" s="165"/>
      <c r="QFR41" s="165"/>
      <c r="QFS41" s="165"/>
      <c r="QFT41" s="165"/>
      <c r="QFU41" s="165"/>
      <c r="QFV41" s="165"/>
      <c r="QFW41" s="165"/>
      <c r="QFX41" s="165"/>
      <c r="QFY41" s="165"/>
      <c r="QFZ41" s="165"/>
      <c r="QGA41" s="165"/>
      <c r="QGB41" s="165"/>
      <c r="QGC41" s="165"/>
      <c r="QGD41" s="165"/>
      <c r="QGE41" s="165"/>
      <c r="QGF41" s="165"/>
      <c r="QGG41" s="165"/>
      <c r="QGH41" s="165"/>
      <c r="QGI41" s="165"/>
      <c r="QGJ41" s="165"/>
      <c r="QGK41" s="165"/>
      <c r="QGL41" s="165"/>
      <c r="QGM41" s="165"/>
      <c r="QGN41" s="165"/>
      <c r="QGO41" s="165"/>
      <c r="QGP41" s="165"/>
      <c r="QGQ41" s="165"/>
      <c r="QGR41" s="165"/>
      <c r="QGS41" s="165"/>
      <c r="QGT41" s="165"/>
      <c r="QGU41" s="165"/>
      <c r="QGV41" s="165"/>
      <c r="QGW41" s="165"/>
      <c r="QGX41" s="165"/>
      <c r="QGY41" s="165"/>
      <c r="QGZ41" s="165"/>
      <c r="QHA41" s="165"/>
      <c r="QHB41" s="165"/>
      <c r="QHC41" s="165"/>
      <c r="QHD41" s="165"/>
      <c r="QHE41" s="165"/>
      <c r="QHF41" s="165"/>
      <c r="QHG41" s="165"/>
      <c r="QHH41" s="165"/>
      <c r="QHI41" s="165"/>
      <c r="QHJ41" s="165"/>
      <c r="QHK41" s="165"/>
      <c r="QHL41" s="165"/>
      <c r="QHM41" s="165"/>
      <c r="QHN41" s="165"/>
      <c r="QHO41" s="165"/>
      <c r="QHP41" s="165"/>
      <c r="QHQ41" s="165"/>
      <c r="QHR41" s="165"/>
      <c r="QHS41" s="165"/>
      <c r="QHT41" s="165"/>
      <c r="QHU41" s="165"/>
      <c r="QHV41" s="165"/>
      <c r="QHW41" s="165"/>
      <c r="QHX41" s="165"/>
      <c r="QHY41" s="165"/>
      <c r="QHZ41" s="165"/>
      <c r="QIA41" s="165"/>
      <c r="QIB41" s="165"/>
      <c r="QIC41" s="165"/>
      <c r="QID41" s="165"/>
      <c r="QIE41" s="165"/>
      <c r="QIF41" s="165"/>
      <c r="QIG41" s="165"/>
      <c r="QIH41" s="165"/>
      <c r="QII41" s="165"/>
      <c r="QIJ41" s="165"/>
      <c r="QIK41" s="165"/>
      <c r="QIL41" s="165"/>
      <c r="QIM41" s="165"/>
      <c r="QIN41" s="165"/>
      <c r="QIO41" s="165"/>
      <c r="QIP41" s="165"/>
      <c r="QIQ41" s="165"/>
      <c r="QIR41" s="165"/>
      <c r="QIS41" s="165"/>
      <c r="QIT41" s="165"/>
      <c r="QIU41" s="165"/>
      <c r="QIV41" s="165"/>
      <c r="QIW41" s="165"/>
      <c r="QIX41" s="165"/>
      <c r="QIY41" s="165"/>
      <c r="QIZ41" s="165"/>
      <c r="QJA41" s="165"/>
      <c r="QJB41" s="165"/>
      <c r="QJC41" s="165"/>
      <c r="QJD41" s="165"/>
      <c r="QJE41" s="165"/>
      <c r="QJF41" s="165"/>
      <c r="QJG41" s="165"/>
      <c r="QJH41" s="165"/>
      <c r="QJI41" s="165"/>
      <c r="QJJ41" s="165"/>
      <c r="QJK41" s="165"/>
      <c r="QJL41" s="165"/>
      <c r="QJM41" s="165"/>
      <c r="QJN41" s="165"/>
      <c r="QJO41" s="165"/>
      <c r="QJP41" s="165"/>
      <c r="QJQ41" s="165"/>
      <c r="QJR41" s="165"/>
      <c r="QJS41" s="165"/>
      <c r="QJT41" s="165"/>
      <c r="QJU41" s="165"/>
      <c r="QJV41" s="165"/>
      <c r="QJW41" s="165"/>
      <c r="QJX41" s="165"/>
      <c r="QJY41" s="165"/>
      <c r="QJZ41" s="165"/>
      <c r="QKA41" s="165"/>
      <c r="QKB41" s="165"/>
      <c r="QKC41" s="165"/>
      <c r="QKD41" s="165"/>
      <c r="QKE41" s="165"/>
      <c r="QKF41" s="165"/>
      <c r="QKG41" s="165"/>
      <c r="QKH41" s="165"/>
      <c r="QKI41" s="165"/>
      <c r="QKJ41" s="165"/>
      <c r="QKK41" s="165"/>
      <c r="QKL41" s="165"/>
      <c r="QKM41" s="165"/>
      <c r="QKN41" s="165"/>
      <c r="QKO41" s="165"/>
      <c r="QKP41" s="165"/>
      <c r="QKQ41" s="165"/>
      <c r="QKR41" s="165"/>
      <c r="QKS41" s="165"/>
      <c r="QKT41" s="165"/>
      <c r="QKU41" s="165"/>
      <c r="QKV41" s="165"/>
      <c r="QKW41" s="165"/>
      <c r="QKX41" s="165"/>
      <c r="QKY41" s="165"/>
      <c r="QKZ41" s="165"/>
      <c r="QLA41" s="165"/>
      <c r="QLB41" s="165"/>
      <c r="QLC41" s="165"/>
      <c r="QLD41" s="165"/>
      <c r="QLE41" s="165"/>
      <c r="QLF41" s="165"/>
      <c r="QLG41" s="165"/>
      <c r="QLH41" s="165"/>
      <c r="QLI41" s="165"/>
      <c r="QLJ41" s="165"/>
      <c r="QLK41" s="165"/>
      <c r="QLL41" s="165"/>
      <c r="QLM41" s="165"/>
      <c r="QLN41" s="165"/>
      <c r="QLO41" s="165"/>
      <c r="QLP41" s="165"/>
      <c r="QLQ41" s="165"/>
      <c r="QLR41" s="165"/>
      <c r="QLS41" s="165"/>
      <c r="QLT41" s="165"/>
      <c r="QLU41" s="165"/>
      <c r="QLV41" s="165"/>
      <c r="QLW41" s="165"/>
      <c r="QLX41" s="165"/>
      <c r="QLY41" s="165"/>
      <c r="QLZ41" s="165"/>
      <c r="QMA41" s="165"/>
      <c r="QMB41" s="165"/>
      <c r="QMC41" s="165"/>
      <c r="QMD41" s="165"/>
      <c r="QME41" s="165"/>
      <c r="QMF41" s="165"/>
      <c r="QMG41" s="165"/>
      <c r="QMH41" s="165"/>
      <c r="QMI41" s="165"/>
      <c r="QMJ41" s="165"/>
      <c r="QMK41" s="165"/>
      <c r="QML41" s="165"/>
      <c r="QMM41" s="165"/>
      <c r="QMN41" s="165"/>
      <c r="QMO41" s="165"/>
      <c r="QMP41" s="165"/>
      <c r="QMQ41" s="165"/>
      <c r="QMR41" s="165"/>
      <c r="QMS41" s="165"/>
      <c r="QMT41" s="165"/>
      <c r="QMU41" s="165"/>
      <c r="QMV41" s="165"/>
      <c r="QMW41" s="165"/>
      <c r="QMX41" s="165"/>
      <c r="QMY41" s="165"/>
      <c r="QMZ41" s="165"/>
      <c r="QNA41" s="165"/>
      <c r="QNB41" s="165"/>
      <c r="QNC41" s="165"/>
      <c r="QND41" s="165"/>
      <c r="QNE41" s="165"/>
      <c r="QNF41" s="165"/>
      <c r="QNG41" s="165"/>
      <c r="QNH41" s="165"/>
      <c r="QNI41" s="165"/>
      <c r="QNJ41" s="165"/>
      <c r="QNK41" s="165"/>
      <c r="QNL41" s="165"/>
      <c r="QNM41" s="165"/>
      <c r="QNN41" s="165"/>
      <c r="QNO41" s="165"/>
      <c r="QNP41" s="165"/>
      <c r="QNQ41" s="165"/>
      <c r="QNR41" s="165"/>
      <c r="QNS41" s="165"/>
      <c r="QNT41" s="165"/>
      <c r="QNU41" s="165"/>
      <c r="QNV41" s="165"/>
      <c r="QNW41" s="165"/>
      <c r="QNX41" s="165"/>
      <c r="QNY41" s="165"/>
      <c r="QNZ41" s="165"/>
      <c r="QOA41" s="165"/>
      <c r="QOB41" s="165"/>
      <c r="QOC41" s="165"/>
      <c r="QOD41" s="165"/>
      <c r="QOE41" s="165"/>
      <c r="QOF41" s="165"/>
      <c r="QOG41" s="165"/>
      <c r="QOH41" s="165"/>
      <c r="QOI41" s="165"/>
      <c r="QOJ41" s="165"/>
      <c r="QOK41" s="165"/>
      <c r="QOL41" s="165"/>
      <c r="QOM41" s="165"/>
      <c r="QON41" s="165"/>
      <c r="QOO41" s="165"/>
      <c r="QOP41" s="165"/>
      <c r="QOQ41" s="165"/>
      <c r="QOR41" s="165"/>
      <c r="QOS41" s="165"/>
      <c r="QOT41" s="165"/>
      <c r="QOU41" s="165"/>
      <c r="QOV41" s="165"/>
      <c r="QOW41" s="165"/>
      <c r="QOX41" s="165"/>
      <c r="QOY41" s="165"/>
      <c r="QOZ41" s="165"/>
      <c r="QPA41" s="165"/>
      <c r="QPB41" s="165"/>
      <c r="QPC41" s="165"/>
      <c r="QPD41" s="165"/>
      <c r="QPE41" s="165"/>
      <c r="QPF41" s="165"/>
      <c r="QPG41" s="165"/>
      <c r="QPH41" s="165"/>
      <c r="QPI41" s="165"/>
      <c r="QPJ41" s="165"/>
      <c r="QPK41" s="165"/>
      <c r="QPL41" s="165"/>
      <c r="QPM41" s="165"/>
      <c r="QPN41" s="165"/>
      <c r="QPO41" s="165"/>
      <c r="QPP41" s="165"/>
      <c r="QPQ41" s="165"/>
      <c r="QPR41" s="165"/>
      <c r="QPS41" s="165"/>
      <c r="QPT41" s="165"/>
      <c r="QPU41" s="165"/>
      <c r="QPV41" s="165"/>
      <c r="QPW41" s="165"/>
      <c r="QPX41" s="165"/>
      <c r="QPY41" s="165"/>
      <c r="QPZ41" s="165"/>
      <c r="QQA41" s="165"/>
      <c r="QQB41" s="165"/>
      <c r="QQC41" s="165"/>
      <c r="QQD41" s="165"/>
      <c r="QQE41" s="165"/>
      <c r="QQF41" s="165"/>
      <c r="QQG41" s="165"/>
      <c r="QQH41" s="165"/>
      <c r="QQI41" s="165"/>
      <c r="QQJ41" s="165"/>
      <c r="QQK41" s="165"/>
      <c r="QQL41" s="165"/>
      <c r="QQM41" s="165"/>
      <c r="QQN41" s="165"/>
      <c r="QQO41" s="165"/>
      <c r="QQP41" s="165"/>
      <c r="QQQ41" s="165"/>
      <c r="QQR41" s="165"/>
      <c r="QQS41" s="165"/>
      <c r="QQT41" s="165"/>
      <c r="QQU41" s="165"/>
      <c r="QQV41" s="165"/>
      <c r="QQW41" s="165"/>
      <c r="QQX41" s="165"/>
      <c r="QQY41" s="165"/>
      <c r="QQZ41" s="165"/>
      <c r="QRA41" s="165"/>
      <c r="QRB41" s="165"/>
      <c r="QRC41" s="165"/>
      <c r="QRD41" s="165"/>
      <c r="QRE41" s="165"/>
      <c r="QRF41" s="165"/>
      <c r="QRG41" s="165"/>
      <c r="QRH41" s="165"/>
      <c r="QRI41" s="165"/>
      <c r="QRJ41" s="165"/>
      <c r="QRK41" s="165"/>
      <c r="QRL41" s="165"/>
      <c r="QRM41" s="165"/>
      <c r="QRN41" s="165"/>
      <c r="QRO41" s="165"/>
      <c r="QRP41" s="165"/>
      <c r="QRQ41" s="165"/>
      <c r="QRR41" s="165"/>
      <c r="QRS41" s="165"/>
      <c r="QRT41" s="165"/>
      <c r="QRU41" s="165"/>
      <c r="QRV41" s="165"/>
      <c r="QRW41" s="165"/>
      <c r="QRX41" s="165"/>
      <c r="QRY41" s="165"/>
      <c r="QRZ41" s="165"/>
      <c r="QSA41" s="165"/>
      <c r="QSB41" s="165"/>
      <c r="QSC41" s="165"/>
      <c r="QSD41" s="165"/>
      <c r="QSE41" s="165"/>
      <c r="QSF41" s="165"/>
      <c r="QSG41" s="165"/>
      <c r="QSH41" s="165"/>
      <c r="QSI41" s="165"/>
      <c r="QSJ41" s="165"/>
      <c r="QSK41" s="165"/>
      <c r="QSL41" s="165"/>
      <c r="QSM41" s="165"/>
      <c r="QSN41" s="165"/>
      <c r="QSO41" s="165"/>
      <c r="QSP41" s="165"/>
      <c r="QSQ41" s="165"/>
      <c r="QSR41" s="165"/>
      <c r="QSS41" s="165"/>
      <c r="QST41" s="165"/>
      <c r="QSU41" s="165"/>
      <c r="QSV41" s="165"/>
      <c r="QSW41" s="165"/>
      <c r="QSX41" s="165"/>
      <c r="QSY41" s="165"/>
      <c r="QSZ41" s="165"/>
      <c r="QTA41" s="165"/>
      <c r="QTB41" s="165"/>
      <c r="QTC41" s="165"/>
      <c r="QTD41" s="165"/>
      <c r="QTE41" s="165"/>
      <c r="QTF41" s="165"/>
      <c r="QTG41" s="165"/>
      <c r="QTH41" s="165"/>
      <c r="QTI41" s="165"/>
      <c r="QTJ41" s="165"/>
      <c r="QTK41" s="165"/>
      <c r="QTL41" s="165"/>
      <c r="QTM41" s="165"/>
      <c r="QTN41" s="165"/>
      <c r="QTO41" s="165"/>
      <c r="QTP41" s="165"/>
      <c r="QTQ41" s="165"/>
      <c r="QTR41" s="165"/>
      <c r="QTS41" s="165"/>
      <c r="QTT41" s="165"/>
      <c r="QTU41" s="165"/>
      <c r="QTV41" s="165"/>
      <c r="QTW41" s="165"/>
      <c r="QTX41" s="165"/>
      <c r="QTY41" s="165"/>
      <c r="QTZ41" s="165"/>
      <c r="QUA41" s="165"/>
      <c r="QUB41" s="165"/>
      <c r="QUC41" s="165"/>
      <c r="QUD41" s="165"/>
      <c r="QUE41" s="165"/>
      <c r="QUF41" s="165"/>
      <c r="QUG41" s="165"/>
      <c r="QUH41" s="165"/>
      <c r="QUI41" s="165"/>
      <c r="QUJ41" s="165"/>
      <c r="QUK41" s="165"/>
      <c r="QUL41" s="165"/>
      <c r="QUM41" s="165"/>
      <c r="QUN41" s="165"/>
      <c r="QUO41" s="165"/>
      <c r="QUP41" s="165"/>
      <c r="QUQ41" s="165"/>
      <c r="QUR41" s="165"/>
      <c r="QUS41" s="165"/>
      <c r="QUT41" s="165"/>
      <c r="QUU41" s="165"/>
      <c r="QUV41" s="165"/>
      <c r="QUW41" s="165"/>
      <c r="QUX41" s="165"/>
      <c r="QUY41" s="165"/>
      <c r="QUZ41" s="165"/>
      <c r="QVA41" s="165"/>
      <c r="QVB41" s="165"/>
      <c r="QVC41" s="165"/>
      <c r="QVD41" s="165"/>
      <c r="QVE41" s="165"/>
      <c r="QVF41" s="165"/>
      <c r="QVG41" s="165"/>
      <c r="QVH41" s="165"/>
      <c r="QVI41" s="165"/>
      <c r="QVJ41" s="165"/>
      <c r="QVK41" s="165"/>
      <c r="QVL41" s="165"/>
      <c r="QVM41" s="165"/>
      <c r="QVN41" s="165"/>
      <c r="QVO41" s="165"/>
      <c r="QVP41" s="165"/>
      <c r="QVQ41" s="165"/>
      <c r="QVR41" s="165"/>
      <c r="QVS41" s="165"/>
      <c r="QVT41" s="165"/>
      <c r="QVU41" s="165"/>
      <c r="QVV41" s="165"/>
      <c r="QVW41" s="165"/>
      <c r="QVX41" s="165"/>
      <c r="QVY41" s="165"/>
      <c r="QVZ41" s="165"/>
      <c r="QWA41" s="165"/>
      <c r="QWB41" s="165"/>
      <c r="QWC41" s="165"/>
      <c r="QWD41" s="165"/>
      <c r="QWE41" s="165"/>
      <c r="QWF41" s="165"/>
      <c r="QWG41" s="165"/>
      <c r="QWH41" s="165"/>
      <c r="QWI41" s="165"/>
      <c r="QWJ41" s="165"/>
      <c r="QWK41" s="165"/>
      <c r="QWL41" s="165"/>
      <c r="QWM41" s="165"/>
      <c r="QWN41" s="165"/>
      <c r="QWO41" s="165"/>
      <c r="QWP41" s="165"/>
      <c r="QWQ41" s="165"/>
      <c r="QWR41" s="165"/>
      <c r="QWS41" s="165"/>
      <c r="QWT41" s="165"/>
      <c r="QWU41" s="165"/>
      <c r="QWV41" s="165"/>
      <c r="QWW41" s="165"/>
      <c r="QWX41" s="165"/>
      <c r="QWY41" s="165"/>
      <c r="QWZ41" s="165"/>
      <c r="QXA41" s="165"/>
      <c r="QXB41" s="165"/>
      <c r="QXC41" s="165"/>
      <c r="QXD41" s="165"/>
      <c r="QXE41" s="165"/>
      <c r="QXF41" s="165"/>
      <c r="QXG41" s="165"/>
      <c r="QXH41" s="165"/>
      <c r="QXI41" s="165"/>
      <c r="QXJ41" s="165"/>
      <c r="QXK41" s="165"/>
      <c r="QXL41" s="165"/>
      <c r="QXM41" s="165"/>
      <c r="QXN41" s="165"/>
      <c r="QXO41" s="165"/>
      <c r="QXP41" s="165"/>
      <c r="QXQ41" s="165"/>
      <c r="QXR41" s="165"/>
      <c r="QXS41" s="165"/>
      <c r="QXT41" s="165"/>
      <c r="QXU41" s="165"/>
      <c r="QXV41" s="165"/>
      <c r="QXW41" s="165"/>
      <c r="QXX41" s="165"/>
      <c r="QXY41" s="165"/>
      <c r="QXZ41" s="165"/>
      <c r="QYA41" s="165"/>
      <c r="QYB41" s="165"/>
      <c r="QYC41" s="165"/>
      <c r="QYD41" s="165"/>
      <c r="QYE41" s="165"/>
      <c r="QYF41" s="165"/>
      <c r="QYG41" s="165"/>
      <c r="QYH41" s="165"/>
      <c r="QYI41" s="165"/>
      <c r="QYJ41" s="165"/>
      <c r="QYK41" s="165"/>
      <c r="QYL41" s="165"/>
      <c r="QYM41" s="165"/>
      <c r="QYN41" s="165"/>
      <c r="QYO41" s="165"/>
      <c r="QYP41" s="165"/>
      <c r="QYQ41" s="165"/>
      <c r="QYR41" s="165"/>
      <c r="QYS41" s="165"/>
      <c r="QYT41" s="165"/>
      <c r="QYU41" s="165"/>
      <c r="QYV41" s="165"/>
      <c r="QYW41" s="165"/>
      <c r="QYX41" s="165"/>
      <c r="QYY41" s="165"/>
      <c r="QYZ41" s="165"/>
      <c r="QZA41" s="165"/>
      <c r="QZB41" s="165"/>
      <c r="QZC41" s="165"/>
      <c r="QZD41" s="165"/>
      <c r="QZE41" s="165"/>
      <c r="QZF41" s="165"/>
      <c r="QZG41" s="165"/>
      <c r="QZH41" s="165"/>
      <c r="QZI41" s="165"/>
      <c r="QZJ41" s="165"/>
      <c r="QZK41" s="165"/>
      <c r="QZL41" s="165"/>
      <c r="QZM41" s="165"/>
      <c r="QZN41" s="165"/>
      <c r="QZO41" s="165"/>
      <c r="QZP41" s="165"/>
      <c r="QZQ41" s="165"/>
      <c r="QZR41" s="165"/>
      <c r="QZS41" s="165"/>
      <c r="QZT41" s="165"/>
      <c r="QZU41" s="165"/>
      <c r="QZV41" s="165"/>
      <c r="QZW41" s="165"/>
      <c r="QZX41" s="165"/>
      <c r="QZY41" s="165"/>
      <c r="QZZ41" s="165"/>
      <c r="RAA41" s="165"/>
      <c r="RAB41" s="165"/>
      <c r="RAC41" s="165"/>
      <c r="RAD41" s="165"/>
      <c r="RAE41" s="165"/>
      <c r="RAF41" s="165"/>
      <c r="RAG41" s="165"/>
      <c r="RAH41" s="165"/>
      <c r="RAI41" s="165"/>
      <c r="RAJ41" s="165"/>
      <c r="RAK41" s="165"/>
      <c r="RAL41" s="165"/>
      <c r="RAM41" s="165"/>
      <c r="RAN41" s="165"/>
      <c r="RAO41" s="165"/>
      <c r="RAP41" s="165"/>
      <c r="RAQ41" s="165"/>
      <c r="RAR41" s="165"/>
      <c r="RAS41" s="165"/>
      <c r="RAT41" s="165"/>
      <c r="RAU41" s="165"/>
      <c r="RAV41" s="165"/>
      <c r="RAW41" s="165"/>
      <c r="RAX41" s="165"/>
      <c r="RAY41" s="165"/>
      <c r="RAZ41" s="165"/>
      <c r="RBA41" s="165"/>
      <c r="RBB41" s="165"/>
      <c r="RBC41" s="165"/>
      <c r="RBD41" s="165"/>
      <c r="RBE41" s="165"/>
      <c r="RBF41" s="165"/>
      <c r="RBG41" s="165"/>
      <c r="RBH41" s="165"/>
      <c r="RBI41" s="165"/>
      <c r="RBJ41" s="165"/>
      <c r="RBK41" s="165"/>
      <c r="RBL41" s="165"/>
      <c r="RBM41" s="165"/>
      <c r="RBN41" s="165"/>
      <c r="RBO41" s="165"/>
      <c r="RBP41" s="165"/>
      <c r="RBQ41" s="165"/>
      <c r="RBR41" s="165"/>
      <c r="RBS41" s="165"/>
      <c r="RBT41" s="165"/>
      <c r="RBU41" s="165"/>
      <c r="RBV41" s="165"/>
      <c r="RBW41" s="165"/>
      <c r="RBX41" s="165"/>
      <c r="RBY41" s="165"/>
      <c r="RBZ41" s="165"/>
      <c r="RCA41" s="165"/>
      <c r="RCB41" s="165"/>
      <c r="RCC41" s="165"/>
      <c r="RCD41" s="165"/>
      <c r="RCE41" s="165"/>
      <c r="RCF41" s="165"/>
      <c r="RCG41" s="165"/>
      <c r="RCH41" s="165"/>
      <c r="RCI41" s="165"/>
      <c r="RCJ41" s="165"/>
      <c r="RCK41" s="165"/>
      <c r="RCL41" s="165"/>
      <c r="RCM41" s="165"/>
      <c r="RCN41" s="165"/>
      <c r="RCO41" s="165"/>
      <c r="RCP41" s="165"/>
      <c r="RCQ41" s="165"/>
      <c r="RCR41" s="165"/>
      <c r="RCS41" s="165"/>
      <c r="RCT41" s="165"/>
      <c r="RCU41" s="165"/>
      <c r="RCV41" s="165"/>
      <c r="RCW41" s="165"/>
      <c r="RCX41" s="165"/>
      <c r="RCY41" s="165"/>
      <c r="RCZ41" s="165"/>
      <c r="RDA41" s="165"/>
      <c r="RDB41" s="165"/>
      <c r="RDC41" s="165"/>
      <c r="RDD41" s="165"/>
      <c r="RDE41" s="165"/>
      <c r="RDF41" s="165"/>
      <c r="RDG41" s="165"/>
      <c r="RDH41" s="165"/>
      <c r="RDI41" s="165"/>
      <c r="RDJ41" s="165"/>
      <c r="RDK41" s="165"/>
      <c r="RDL41" s="165"/>
      <c r="RDM41" s="165"/>
      <c r="RDN41" s="165"/>
      <c r="RDO41" s="165"/>
      <c r="RDP41" s="165"/>
      <c r="RDQ41" s="165"/>
      <c r="RDR41" s="165"/>
      <c r="RDS41" s="165"/>
      <c r="RDT41" s="165"/>
      <c r="RDU41" s="165"/>
      <c r="RDV41" s="165"/>
      <c r="RDW41" s="165"/>
      <c r="RDX41" s="165"/>
      <c r="RDY41" s="165"/>
      <c r="RDZ41" s="165"/>
      <c r="REA41" s="165"/>
      <c r="REB41" s="165"/>
      <c r="REC41" s="165"/>
      <c r="RED41" s="165"/>
      <c r="REE41" s="165"/>
      <c r="REF41" s="165"/>
      <c r="REG41" s="165"/>
      <c r="REH41" s="165"/>
      <c r="REI41" s="165"/>
      <c r="REJ41" s="165"/>
      <c r="REK41" s="165"/>
      <c r="REL41" s="165"/>
      <c r="REM41" s="165"/>
      <c r="REN41" s="165"/>
      <c r="REO41" s="165"/>
      <c r="REP41" s="165"/>
      <c r="REQ41" s="165"/>
      <c r="RER41" s="165"/>
      <c r="RES41" s="165"/>
      <c r="RET41" s="165"/>
      <c r="REU41" s="165"/>
      <c r="REV41" s="165"/>
      <c r="REW41" s="165"/>
      <c r="REX41" s="165"/>
      <c r="REY41" s="165"/>
      <c r="REZ41" s="165"/>
      <c r="RFA41" s="165"/>
      <c r="RFB41" s="165"/>
      <c r="RFC41" s="165"/>
      <c r="RFD41" s="165"/>
      <c r="RFE41" s="165"/>
      <c r="RFF41" s="165"/>
      <c r="RFG41" s="165"/>
      <c r="RFH41" s="165"/>
      <c r="RFI41" s="165"/>
      <c r="RFJ41" s="165"/>
      <c r="RFK41" s="165"/>
      <c r="RFL41" s="165"/>
      <c r="RFM41" s="165"/>
      <c r="RFN41" s="165"/>
      <c r="RFO41" s="165"/>
      <c r="RFP41" s="165"/>
      <c r="RFQ41" s="165"/>
      <c r="RFR41" s="165"/>
      <c r="RFS41" s="165"/>
      <c r="RFT41" s="165"/>
      <c r="RFU41" s="165"/>
      <c r="RFV41" s="165"/>
      <c r="RFW41" s="165"/>
      <c r="RFX41" s="165"/>
      <c r="RFY41" s="165"/>
      <c r="RFZ41" s="165"/>
      <c r="RGA41" s="165"/>
      <c r="RGB41" s="165"/>
      <c r="RGC41" s="165"/>
      <c r="RGD41" s="165"/>
      <c r="RGE41" s="165"/>
      <c r="RGF41" s="165"/>
      <c r="RGG41" s="165"/>
      <c r="RGH41" s="165"/>
      <c r="RGI41" s="165"/>
      <c r="RGJ41" s="165"/>
      <c r="RGK41" s="165"/>
      <c r="RGL41" s="165"/>
      <c r="RGM41" s="165"/>
      <c r="RGN41" s="165"/>
      <c r="RGO41" s="165"/>
      <c r="RGP41" s="165"/>
      <c r="RGQ41" s="165"/>
      <c r="RGR41" s="165"/>
      <c r="RGS41" s="165"/>
      <c r="RGT41" s="165"/>
      <c r="RGU41" s="165"/>
      <c r="RGV41" s="165"/>
      <c r="RGW41" s="165"/>
      <c r="RGX41" s="165"/>
      <c r="RGY41" s="165"/>
      <c r="RGZ41" s="165"/>
      <c r="RHA41" s="165"/>
      <c r="RHB41" s="165"/>
      <c r="RHC41" s="165"/>
      <c r="RHD41" s="165"/>
      <c r="RHE41" s="165"/>
      <c r="RHF41" s="165"/>
      <c r="RHG41" s="165"/>
      <c r="RHH41" s="165"/>
      <c r="RHI41" s="165"/>
      <c r="RHJ41" s="165"/>
      <c r="RHK41" s="165"/>
      <c r="RHL41" s="165"/>
      <c r="RHM41" s="165"/>
      <c r="RHN41" s="165"/>
      <c r="RHO41" s="165"/>
      <c r="RHP41" s="165"/>
      <c r="RHQ41" s="165"/>
      <c r="RHR41" s="165"/>
      <c r="RHS41" s="165"/>
      <c r="RHT41" s="165"/>
      <c r="RHU41" s="165"/>
      <c r="RHV41" s="165"/>
      <c r="RHW41" s="165"/>
      <c r="RHX41" s="165"/>
      <c r="RHY41" s="165"/>
      <c r="RHZ41" s="165"/>
      <c r="RIA41" s="165"/>
      <c r="RIB41" s="165"/>
      <c r="RIC41" s="165"/>
      <c r="RID41" s="165"/>
      <c r="RIE41" s="165"/>
      <c r="RIF41" s="165"/>
      <c r="RIG41" s="165"/>
      <c r="RIH41" s="165"/>
      <c r="RII41" s="165"/>
      <c r="RIJ41" s="165"/>
      <c r="RIK41" s="165"/>
      <c r="RIL41" s="165"/>
      <c r="RIM41" s="165"/>
      <c r="RIN41" s="165"/>
      <c r="RIO41" s="165"/>
      <c r="RIP41" s="165"/>
      <c r="RIQ41" s="165"/>
      <c r="RIR41" s="165"/>
      <c r="RIS41" s="165"/>
      <c r="RIT41" s="165"/>
      <c r="RIU41" s="165"/>
      <c r="RIV41" s="165"/>
      <c r="RIW41" s="165"/>
      <c r="RIX41" s="165"/>
      <c r="RIY41" s="165"/>
      <c r="RIZ41" s="165"/>
      <c r="RJA41" s="165"/>
      <c r="RJB41" s="165"/>
      <c r="RJC41" s="165"/>
      <c r="RJD41" s="165"/>
      <c r="RJE41" s="165"/>
      <c r="RJF41" s="165"/>
      <c r="RJG41" s="165"/>
      <c r="RJH41" s="165"/>
      <c r="RJI41" s="165"/>
      <c r="RJJ41" s="165"/>
      <c r="RJK41" s="165"/>
      <c r="RJL41" s="165"/>
      <c r="RJM41" s="165"/>
      <c r="RJN41" s="165"/>
      <c r="RJO41" s="165"/>
      <c r="RJP41" s="165"/>
      <c r="RJQ41" s="165"/>
      <c r="RJR41" s="165"/>
      <c r="RJS41" s="165"/>
      <c r="RJT41" s="165"/>
      <c r="RJU41" s="165"/>
      <c r="RJV41" s="165"/>
      <c r="RJW41" s="165"/>
      <c r="RJX41" s="165"/>
      <c r="RJY41" s="165"/>
      <c r="RJZ41" s="165"/>
      <c r="RKA41" s="165"/>
      <c r="RKB41" s="165"/>
      <c r="RKC41" s="165"/>
      <c r="RKD41" s="165"/>
      <c r="RKE41" s="165"/>
      <c r="RKF41" s="165"/>
      <c r="RKG41" s="165"/>
      <c r="RKH41" s="165"/>
      <c r="RKI41" s="165"/>
      <c r="RKJ41" s="165"/>
      <c r="RKK41" s="165"/>
      <c r="RKL41" s="165"/>
      <c r="RKM41" s="165"/>
      <c r="RKN41" s="165"/>
      <c r="RKO41" s="165"/>
      <c r="RKP41" s="165"/>
      <c r="RKQ41" s="165"/>
      <c r="RKR41" s="165"/>
      <c r="RKS41" s="165"/>
      <c r="RKT41" s="165"/>
      <c r="RKU41" s="165"/>
      <c r="RKV41" s="165"/>
      <c r="RKW41" s="165"/>
      <c r="RKX41" s="165"/>
      <c r="RKY41" s="165"/>
      <c r="RKZ41" s="165"/>
      <c r="RLA41" s="165"/>
      <c r="RLB41" s="165"/>
      <c r="RLC41" s="165"/>
      <c r="RLD41" s="165"/>
      <c r="RLE41" s="165"/>
      <c r="RLF41" s="165"/>
      <c r="RLG41" s="165"/>
      <c r="RLH41" s="165"/>
      <c r="RLI41" s="165"/>
      <c r="RLJ41" s="165"/>
      <c r="RLK41" s="165"/>
      <c r="RLL41" s="165"/>
      <c r="RLM41" s="165"/>
      <c r="RLN41" s="165"/>
      <c r="RLO41" s="165"/>
      <c r="RLP41" s="165"/>
      <c r="RLQ41" s="165"/>
      <c r="RLR41" s="165"/>
      <c r="RLS41" s="165"/>
      <c r="RLT41" s="165"/>
      <c r="RLU41" s="165"/>
      <c r="RLV41" s="165"/>
      <c r="RLW41" s="165"/>
      <c r="RLX41" s="165"/>
      <c r="RLY41" s="165"/>
      <c r="RLZ41" s="165"/>
      <c r="RMA41" s="165"/>
      <c r="RMB41" s="165"/>
      <c r="RMC41" s="165"/>
      <c r="RMD41" s="165"/>
      <c r="RME41" s="165"/>
      <c r="RMF41" s="165"/>
      <c r="RMG41" s="165"/>
      <c r="RMH41" s="165"/>
      <c r="RMI41" s="165"/>
      <c r="RMJ41" s="165"/>
      <c r="RMK41" s="165"/>
      <c r="RML41" s="165"/>
      <c r="RMM41" s="165"/>
      <c r="RMN41" s="165"/>
      <c r="RMO41" s="165"/>
      <c r="RMP41" s="165"/>
      <c r="RMQ41" s="165"/>
      <c r="RMR41" s="165"/>
      <c r="RMS41" s="165"/>
      <c r="RMT41" s="165"/>
      <c r="RMU41" s="165"/>
      <c r="RMV41" s="165"/>
      <c r="RMW41" s="165"/>
      <c r="RMX41" s="165"/>
      <c r="RMY41" s="165"/>
      <c r="RMZ41" s="165"/>
      <c r="RNA41" s="165"/>
      <c r="RNB41" s="165"/>
      <c r="RNC41" s="165"/>
      <c r="RND41" s="165"/>
      <c r="RNE41" s="165"/>
      <c r="RNF41" s="165"/>
      <c r="RNG41" s="165"/>
      <c r="RNH41" s="165"/>
      <c r="RNI41" s="165"/>
      <c r="RNJ41" s="165"/>
      <c r="RNK41" s="165"/>
      <c r="RNL41" s="165"/>
      <c r="RNM41" s="165"/>
      <c r="RNN41" s="165"/>
      <c r="RNO41" s="165"/>
      <c r="RNP41" s="165"/>
      <c r="RNQ41" s="165"/>
      <c r="RNR41" s="165"/>
      <c r="RNS41" s="165"/>
      <c r="RNT41" s="165"/>
      <c r="RNU41" s="165"/>
      <c r="RNV41" s="165"/>
      <c r="RNW41" s="165"/>
      <c r="RNX41" s="165"/>
      <c r="RNY41" s="165"/>
      <c r="RNZ41" s="165"/>
      <c r="ROA41" s="165"/>
      <c r="ROB41" s="165"/>
      <c r="ROC41" s="165"/>
      <c r="ROD41" s="165"/>
      <c r="ROE41" s="165"/>
      <c r="ROF41" s="165"/>
      <c r="ROG41" s="165"/>
      <c r="ROH41" s="165"/>
      <c r="ROI41" s="165"/>
      <c r="ROJ41" s="165"/>
      <c r="ROK41" s="165"/>
      <c r="ROL41" s="165"/>
      <c r="ROM41" s="165"/>
      <c r="RON41" s="165"/>
      <c r="ROO41" s="165"/>
      <c r="ROP41" s="165"/>
      <c r="ROQ41" s="165"/>
      <c r="ROR41" s="165"/>
      <c r="ROS41" s="165"/>
      <c r="ROT41" s="165"/>
      <c r="ROU41" s="165"/>
      <c r="ROV41" s="165"/>
      <c r="ROW41" s="165"/>
      <c r="ROX41" s="165"/>
      <c r="ROY41" s="165"/>
      <c r="ROZ41" s="165"/>
      <c r="RPA41" s="165"/>
      <c r="RPB41" s="165"/>
      <c r="RPC41" s="165"/>
      <c r="RPD41" s="165"/>
      <c r="RPE41" s="165"/>
      <c r="RPF41" s="165"/>
      <c r="RPG41" s="165"/>
      <c r="RPH41" s="165"/>
      <c r="RPI41" s="165"/>
      <c r="RPJ41" s="165"/>
      <c r="RPK41" s="165"/>
      <c r="RPL41" s="165"/>
      <c r="RPM41" s="165"/>
      <c r="RPN41" s="165"/>
      <c r="RPO41" s="165"/>
      <c r="RPP41" s="165"/>
      <c r="RPQ41" s="165"/>
      <c r="RPR41" s="165"/>
      <c r="RPS41" s="165"/>
      <c r="RPT41" s="165"/>
      <c r="RPU41" s="165"/>
      <c r="RPV41" s="165"/>
      <c r="RPW41" s="165"/>
      <c r="RPX41" s="165"/>
      <c r="RPY41" s="165"/>
      <c r="RPZ41" s="165"/>
      <c r="RQA41" s="165"/>
      <c r="RQB41" s="165"/>
      <c r="RQC41" s="165"/>
      <c r="RQD41" s="165"/>
      <c r="RQE41" s="165"/>
      <c r="RQF41" s="165"/>
      <c r="RQG41" s="165"/>
      <c r="RQH41" s="165"/>
      <c r="RQI41" s="165"/>
      <c r="RQJ41" s="165"/>
      <c r="RQK41" s="165"/>
      <c r="RQL41" s="165"/>
      <c r="RQM41" s="165"/>
      <c r="RQN41" s="165"/>
      <c r="RQO41" s="165"/>
      <c r="RQP41" s="165"/>
      <c r="RQQ41" s="165"/>
      <c r="RQR41" s="165"/>
      <c r="RQS41" s="165"/>
      <c r="RQT41" s="165"/>
      <c r="RQU41" s="165"/>
      <c r="RQV41" s="165"/>
      <c r="RQW41" s="165"/>
      <c r="RQX41" s="165"/>
      <c r="RQY41" s="165"/>
      <c r="RQZ41" s="165"/>
      <c r="RRA41" s="165"/>
      <c r="RRB41" s="165"/>
      <c r="RRC41" s="165"/>
      <c r="RRD41" s="165"/>
      <c r="RRE41" s="165"/>
      <c r="RRF41" s="165"/>
      <c r="RRG41" s="165"/>
      <c r="RRH41" s="165"/>
      <c r="RRI41" s="165"/>
      <c r="RRJ41" s="165"/>
      <c r="RRK41" s="165"/>
      <c r="RRL41" s="165"/>
      <c r="RRM41" s="165"/>
      <c r="RRN41" s="165"/>
      <c r="RRO41" s="165"/>
      <c r="RRP41" s="165"/>
      <c r="RRQ41" s="165"/>
      <c r="RRR41" s="165"/>
      <c r="RRS41" s="165"/>
      <c r="RRT41" s="165"/>
      <c r="RRU41" s="165"/>
      <c r="RRV41" s="165"/>
      <c r="RRW41" s="165"/>
      <c r="RRX41" s="165"/>
      <c r="RRY41" s="165"/>
      <c r="RRZ41" s="165"/>
      <c r="RSA41" s="165"/>
      <c r="RSB41" s="165"/>
      <c r="RSC41" s="165"/>
      <c r="RSD41" s="165"/>
      <c r="RSE41" s="165"/>
      <c r="RSF41" s="165"/>
      <c r="RSG41" s="165"/>
      <c r="RSH41" s="165"/>
      <c r="RSI41" s="165"/>
      <c r="RSJ41" s="165"/>
      <c r="RSK41" s="165"/>
      <c r="RSL41" s="165"/>
      <c r="RSM41" s="165"/>
      <c r="RSN41" s="165"/>
      <c r="RSO41" s="165"/>
      <c r="RSP41" s="165"/>
      <c r="RSQ41" s="165"/>
      <c r="RSR41" s="165"/>
      <c r="RSS41" s="165"/>
      <c r="RST41" s="165"/>
      <c r="RSU41" s="165"/>
      <c r="RSV41" s="165"/>
      <c r="RSW41" s="165"/>
      <c r="RSX41" s="165"/>
      <c r="RSY41" s="165"/>
      <c r="RSZ41" s="165"/>
      <c r="RTA41" s="165"/>
      <c r="RTB41" s="165"/>
      <c r="RTC41" s="165"/>
      <c r="RTD41" s="165"/>
      <c r="RTE41" s="165"/>
      <c r="RTF41" s="165"/>
      <c r="RTG41" s="165"/>
      <c r="RTH41" s="165"/>
      <c r="RTI41" s="165"/>
      <c r="RTJ41" s="165"/>
      <c r="RTK41" s="165"/>
      <c r="RTL41" s="165"/>
      <c r="RTM41" s="165"/>
      <c r="RTN41" s="165"/>
      <c r="RTO41" s="165"/>
      <c r="RTP41" s="165"/>
      <c r="RTQ41" s="165"/>
      <c r="RTR41" s="165"/>
      <c r="RTS41" s="165"/>
      <c r="RTT41" s="165"/>
      <c r="RTU41" s="165"/>
      <c r="RTV41" s="165"/>
      <c r="RTW41" s="165"/>
      <c r="RTX41" s="165"/>
      <c r="RTY41" s="165"/>
      <c r="RTZ41" s="165"/>
      <c r="RUA41" s="165"/>
      <c r="RUB41" s="165"/>
      <c r="RUC41" s="165"/>
      <c r="RUD41" s="165"/>
      <c r="RUE41" s="165"/>
      <c r="RUF41" s="165"/>
      <c r="RUG41" s="165"/>
      <c r="RUH41" s="165"/>
      <c r="RUI41" s="165"/>
      <c r="RUJ41" s="165"/>
      <c r="RUK41" s="165"/>
      <c r="RUL41" s="165"/>
      <c r="RUM41" s="165"/>
      <c r="RUN41" s="165"/>
      <c r="RUO41" s="165"/>
      <c r="RUP41" s="165"/>
      <c r="RUQ41" s="165"/>
      <c r="RUR41" s="165"/>
      <c r="RUS41" s="165"/>
      <c r="RUT41" s="165"/>
      <c r="RUU41" s="165"/>
      <c r="RUV41" s="165"/>
      <c r="RUW41" s="165"/>
      <c r="RUX41" s="165"/>
      <c r="RUY41" s="165"/>
      <c r="RUZ41" s="165"/>
      <c r="RVA41" s="165"/>
      <c r="RVB41" s="165"/>
      <c r="RVC41" s="165"/>
      <c r="RVD41" s="165"/>
      <c r="RVE41" s="165"/>
      <c r="RVF41" s="165"/>
      <c r="RVG41" s="165"/>
      <c r="RVH41" s="165"/>
      <c r="RVI41" s="165"/>
      <c r="RVJ41" s="165"/>
      <c r="RVK41" s="165"/>
      <c r="RVL41" s="165"/>
      <c r="RVM41" s="165"/>
      <c r="RVN41" s="165"/>
      <c r="RVO41" s="165"/>
      <c r="RVP41" s="165"/>
      <c r="RVQ41" s="165"/>
      <c r="RVR41" s="165"/>
      <c r="RVS41" s="165"/>
      <c r="RVT41" s="165"/>
      <c r="RVU41" s="165"/>
      <c r="RVV41" s="165"/>
      <c r="RVW41" s="165"/>
      <c r="RVX41" s="165"/>
      <c r="RVY41" s="165"/>
      <c r="RVZ41" s="165"/>
      <c r="RWA41" s="165"/>
      <c r="RWB41" s="165"/>
      <c r="RWC41" s="165"/>
      <c r="RWD41" s="165"/>
      <c r="RWE41" s="165"/>
      <c r="RWF41" s="165"/>
      <c r="RWG41" s="165"/>
      <c r="RWH41" s="165"/>
      <c r="RWI41" s="165"/>
      <c r="RWJ41" s="165"/>
      <c r="RWK41" s="165"/>
      <c r="RWL41" s="165"/>
      <c r="RWM41" s="165"/>
      <c r="RWN41" s="165"/>
      <c r="RWO41" s="165"/>
      <c r="RWP41" s="165"/>
      <c r="RWQ41" s="165"/>
      <c r="RWR41" s="165"/>
      <c r="RWS41" s="165"/>
      <c r="RWT41" s="165"/>
      <c r="RWU41" s="165"/>
      <c r="RWV41" s="165"/>
      <c r="RWW41" s="165"/>
      <c r="RWX41" s="165"/>
      <c r="RWY41" s="165"/>
      <c r="RWZ41" s="165"/>
      <c r="RXA41" s="165"/>
      <c r="RXB41" s="165"/>
      <c r="RXC41" s="165"/>
      <c r="RXD41" s="165"/>
      <c r="RXE41" s="165"/>
      <c r="RXF41" s="165"/>
      <c r="RXG41" s="165"/>
      <c r="RXH41" s="165"/>
      <c r="RXI41" s="165"/>
      <c r="RXJ41" s="165"/>
      <c r="RXK41" s="165"/>
      <c r="RXL41" s="165"/>
      <c r="RXM41" s="165"/>
      <c r="RXN41" s="165"/>
      <c r="RXO41" s="165"/>
      <c r="RXP41" s="165"/>
      <c r="RXQ41" s="165"/>
      <c r="RXR41" s="165"/>
      <c r="RXS41" s="165"/>
      <c r="RXT41" s="165"/>
      <c r="RXU41" s="165"/>
      <c r="RXV41" s="165"/>
      <c r="RXW41" s="165"/>
      <c r="RXX41" s="165"/>
      <c r="RXY41" s="165"/>
      <c r="RXZ41" s="165"/>
      <c r="RYA41" s="165"/>
      <c r="RYB41" s="165"/>
      <c r="RYC41" s="165"/>
      <c r="RYD41" s="165"/>
      <c r="RYE41" s="165"/>
      <c r="RYF41" s="165"/>
      <c r="RYG41" s="165"/>
      <c r="RYH41" s="165"/>
      <c r="RYI41" s="165"/>
      <c r="RYJ41" s="165"/>
      <c r="RYK41" s="165"/>
      <c r="RYL41" s="165"/>
      <c r="RYM41" s="165"/>
      <c r="RYN41" s="165"/>
      <c r="RYO41" s="165"/>
      <c r="RYP41" s="165"/>
      <c r="RYQ41" s="165"/>
      <c r="RYR41" s="165"/>
      <c r="RYS41" s="165"/>
      <c r="RYT41" s="165"/>
      <c r="RYU41" s="165"/>
      <c r="RYV41" s="165"/>
      <c r="RYW41" s="165"/>
      <c r="RYX41" s="165"/>
      <c r="RYY41" s="165"/>
      <c r="RYZ41" s="165"/>
      <c r="RZA41" s="165"/>
      <c r="RZB41" s="165"/>
      <c r="RZC41" s="165"/>
      <c r="RZD41" s="165"/>
      <c r="RZE41" s="165"/>
      <c r="RZF41" s="165"/>
      <c r="RZG41" s="165"/>
      <c r="RZH41" s="165"/>
      <c r="RZI41" s="165"/>
      <c r="RZJ41" s="165"/>
      <c r="RZK41" s="165"/>
      <c r="RZL41" s="165"/>
      <c r="RZM41" s="165"/>
      <c r="RZN41" s="165"/>
      <c r="RZO41" s="165"/>
      <c r="RZP41" s="165"/>
      <c r="RZQ41" s="165"/>
      <c r="RZR41" s="165"/>
      <c r="RZS41" s="165"/>
      <c r="RZT41" s="165"/>
      <c r="RZU41" s="165"/>
      <c r="RZV41" s="165"/>
      <c r="RZW41" s="165"/>
      <c r="RZX41" s="165"/>
      <c r="RZY41" s="165"/>
      <c r="RZZ41" s="165"/>
      <c r="SAA41" s="165"/>
      <c r="SAB41" s="165"/>
      <c r="SAC41" s="165"/>
      <c r="SAD41" s="165"/>
      <c r="SAE41" s="165"/>
      <c r="SAF41" s="165"/>
      <c r="SAG41" s="165"/>
      <c r="SAH41" s="165"/>
      <c r="SAI41" s="165"/>
      <c r="SAJ41" s="165"/>
      <c r="SAK41" s="165"/>
      <c r="SAL41" s="165"/>
      <c r="SAM41" s="165"/>
      <c r="SAN41" s="165"/>
      <c r="SAO41" s="165"/>
      <c r="SAP41" s="165"/>
      <c r="SAQ41" s="165"/>
      <c r="SAR41" s="165"/>
      <c r="SAS41" s="165"/>
      <c r="SAT41" s="165"/>
      <c r="SAU41" s="165"/>
      <c r="SAV41" s="165"/>
      <c r="SAW41" s="165"/>
      <c r="SAX41" s="165"/>
      <c r="SAY41" s="165"/>
      <c r="SAZ41" s="165"/>
      <c r="SBA41" s="165"/>
      <c r="SBB41" s="165"/>
      <c r="SBC41" s="165"/>
      <c r="SBD41" s="165"/>
      <c r="SBE41" s="165"/>
      <c r="SBF41" s="165"/>
      <c r="SBG41" s="165"/>
      <c r="SBH41" s="165"/>
      <c r="SBI41" s="165"/>
      <c r="SBJ41" s="165"/>
      <c r="SBK41" s="165"/>
      <c r="SBL41" s="165"/>
      <c r="SBM41" s="165"/>
      <c r="SBN41" s="165"/>
      <c r="SBO41" s="165"/>
      <c r="SBP41" s="165"/>
      <c r="SBQ41" s="165"/>
      <c r="SBR41" s="165"/>
      <c r="SBS41" s="165"/>
      <c r="SBT41" s="165"/>
      <c r="SBU41" s="165"/>
      <c r="SBV41" s="165"/>
      <c r="SBW41" s="165"/>
      <c r="SBX41" s="165"/>
      <c r="SBY41" s="165"/>
      <c r="SBZ41" s="165"/>
      <c r="SCA41" s="165"/>
      <c r="SCB41" s="165"/>
      <c r="SCC41" s="165"/>
      <c r="SCD41" s="165"/>
      <c r="SCE41" s="165"/>
      <c r="SCF41" s="165"/>
      <c r="SCG41" s="165"/>
      <c r="SCH41" s="165"/>
      <c r="SCI41" s="165"/>
      <c r="SCJ41" s="165"/>
      <c r="SCK41" s="165"/>
      <c r="SCL41" s="165"/>
      <c r="SCM41" s="165"/>
      <c r="SCN41" s="165"/>
      <c r="SCO41" s="165"/>
      <c r="SCP41" s="165"/>
      <c r="SCQ41" s="165"/>
      <c r="SCR41" s="165"/>
      <c r="SCS41" s="165"/>
      <c r="SCT41" s="165"/>
      <c r="SCU41" s="165"/>
      <c r="SCV41" s="165"/>
      <c r="SCW41" s="165"/>
      <c r="SCX41" s="165"/>
      <c r="SCY41" s="165"/>
      <c r="SCZ41" s="165"/>
      <c r="SDA41" s="165"/>
      <c r="SDB41" s="165"/>
      <c r="SDC41" s="165"/>
      <c r="SDD41" s="165"/>
      <c r="SDE41" s="165"/>
      <c r="SDF41" s="165"/>
      <c r="SDG41" s="165"/>
      <c r="SDH41" s="165"/>
      <c r="SDI41" s="165"/>
      <c r="SDJ41" s="165"/>
      <c r="SDK41" s="165"/>
      <c r="SDL41" s="165"/>
      <c r="SDM41" s="165"/>
      <c r="SDN41" s="165"/>
      <c r="SDO41" s="165"/>
      <c r="SDP41" s="165"/>
      <c r="SDQ41" s="165"/>
      <c r="SDR41" s="165"/>
      <c r="SDS41" s="165"/>
      <c r="SDT41" s="165"/>
      <c r="SDU41" s="165"/>
      <c r="SDV41" s="165"/>
      <c r="SDW41" s="165"/>
      <c r="SDX41" s="165"/>
      <c r="SDY41" s="165"/>
      <c r="SDZ41" s="165"/>
      <c r="SEA41" s="165"/>
      <c r="SEB41" s="165"/>
      <c r="SEC41" s="165"/>
      <c r="SED41" s="165"/>
      <c r="SEE41" s="165"/>
      <c r="SEF41" s="165"/>
      <c r="SEG41" s="165"/>
      <c r="SEH41" s="165"/>
      <c r="SEI41" s="165"/>
      <c r="SEJ41" s="165"/>
      <c r="SEK41" s="165"/>
      <c r="SEL41" s="165"/>
      <c r="SEM41" s="165"/>
      <c r="SEN41" s="165"/>
      <c r="SEO41" s="165"/>
      <c r="SEP41" s="165"/>
      <c r="SEQ41" s="165"/>
      <c r="SER41" s="165"/>
      <c r="SES41" s="165"/>
      <c r="SET41" s="165"/>
      <c r="SEU41" s="165"/>
      <c r="SEV41" s="165"/>
      <c r="SEW41" s="165"/>
      <c r="SEX41" s="165"/>
      <c r="SEY41" s="165"/>
      <c r="SEZ41" s="165"/>
      <c r="SFA41" s="165"/>
      <c r="SFB41" s="165"/>
      <c r="SFC41" s="165"/>
      <c r="SFD41" s="165"/>
      <c r="SFE41" s="165"/>
      <c r="SFF41" s="165"/>
      <c r="SFG41" s="165"/>
      <c r="SFH41" s="165"/>
      <c r="SFI41" s="165"/>
      <c r="SFJ41" s="165"/>
      <c r="SFK41" s="165"/>
      <c r="SFL41" s="165"/>
      <c r="SFM41" s="165"/>
      <c r="SFN41" s="165"/>
      <c r="SFO41" s="165"/>
      <c r="SFP41" s="165"/>
      <c r="SFQ41" s="165"/>
      <c r="SFR41" s="165"/>
      <c r="SFS41" s="165"/>
      <c r="SFT41" s="165"/>
      <c r="SFU41" s="165"/>
      <c r="SFV41" s="165"/>
      <c r="SFW41" s="165"/>
      <c r="SFX41" s="165"/>
      <c r="SFY41" s="165"/>
      <c r="SFZ41" s="165"/>
      <c r="SGA41" s="165"/>
      <c r="SGB41" s="165"/>
      <c r="SGC41" s="165"/>
      <c r="SGD41" s="165"/>
      <c r="SGE41" s="165"/>
      <c r="SGF41" s="165"/>
      <c r="SGG41" s="165"/>
      <c r="SGH41" s="165"/>
      <c r="SGI41" s="165"/>
      <c r="SGJ41" s="165"/>
      <c r="SGK41" s="165"/>
      <c r="SGL41" s="165"/>
      <c r="SGM41" s="165"/>
      <c r="SGN41" s="165"/>
      <c r="SGO41" s="165"/>
      <c r="SGP41" s="165"/>
      <c r="SGQ41" s="165"/>
      <c r="SGR41" s="165"/>
      <c r="SGS41" s="165"/>
      <c r="SGT41" s="165"/>
      <c r="SGU41" s="165"/>
      <c r="SGV41" s="165"/>
      <c r="SGW41" s="165"/>
      <c r="SGX41" s="165"/>
      <c r="SGY41" s="165"/>
      <c r="SGZ41" s="165"/>
      <c r="SHA41" s="165"/>
      <c r="SHB41" s="165"/>
      <c r="SHC41" s="165"/>
      <c r="SHD41" s="165"/>
      <c r="SHE41" s="165"/>
      <c r="SHF41" s="165"/>
      <c r="SHG41" s="165"/>
      <c r="SHH41" s="165"/>
      <c r="SHI41" s="165"/>
      <c r="SHJ41" s="165"/>
      <c r="SHK41" s="165"/>
      <c r="SHL41" s="165"/>
      <c r="SHM41" s="165"/>
      <c r="SHN41" s="165"/>
      <c r="SHO41" s="165"/>
      <c r="SHP41" s="165"/>
      <c r="SHQ41" s="165"/>
      <c r="SHR41" s="165"/>
      <c r="SHS41" s="165"/>
      <c r="SHT41" s="165"/>
      <c r="SHU41" s="165"/>
      <c r="SHV41" s="165"/>
      <c r="SHW41" s="165"/>
      <c r="SHX41" s="165"/>
      <c r="SHY41" s="165"/>
      <c r="SHZ41" s="165"/>
      <c r="SIA41" s="165"/>
      <c r="SIB41" s="165"/>
      <c r="SIC41" s="165"/>
      <c r="SID41" s="165"/>
      <c r="SIE41" s="165"/>
      <c r="SIF41" s="165"/>
      <c r="SIG41" s="165"/>
      <c r="SIH41" s="165"/>
      <c r="SII41" s="165"/>
      <c r="SIJ41" s="165"/>
      <c r="SIK41" s="165"/>
      <c r="SIL41" s="165"/>
      <c r="SIM41" s="165"/>
      <c r="SIN41" s="165"/>
      <c r="SIO41" s="165"/>
      <c r="SIP41" s="165"/>
      <c r="SIQ41" s="165"/>
      <c r="SIR41" s="165"/>
      <c r="SIS41" s="165"/>
      <c r="SIT41" s="165"/>
      <c r="SIU41" s="165"/>
      <c r="SIV41" s="165"/>
      <c r="SIW41" s="165"/>
      <c r="SIX41" s="165"/>
      <c r="SIY41" s="165"/>
      <c r="SIZ41" s="165"/>
      <c r="SJA41" s="165"/>
      <c r="SJB41" s="165"/>
      <c r="SJC41" s="165"/>
      <c r="SJD41" s="165"/>
      <c r="SJE41" s="165"/>
      <c r="SJF41" s="165"/>
      <c r="SJG41" s="165"/>
      <c r="SJH41" s="165"/>
      <c r="SJI41" s="165"/>
      <c r="SJJ41" s="165"/>
      <c r="SJK41" s="165"/>
      <c r="SJL41" s="165"/>
      <c r="SJM41" s="165"/>
      <c r="SJN41" s="165"/>
      <c r="SJO41" s="165"/>
      <c r="SJP41" s="165"/>
      <c r="SJQ41" s="165"/>
      <c r="SJR41" s="165"/>
      <c r="SJS41" s="165"/>
      <c r="SJT41" s="165"/>
      <c r="SJU41" s="165"/>
      <c r="SJV41" s="165"/>
      <c r="SJW41" s="165"/>
      <c r="SJX41" s="165"/>
      <c r="SJY41" s="165"/>
      <c r="SJZ41" s="165"/>
      <c r="SKA41" s="165"/>
      <c r="SKB41" s="165"/>
      <c r="SKC41" s="165"/>
      <c r="SKD41" s="165"/>
      <c r="SKE41" s="165"/>
      <c r="SKF41" s="165"/>
      <c r="SKG41" s="165"/>
      <c r="SKH41" s="165"/>
      <c r="SKI41" s="165"/>
      <c r="SKJ41" s="165"/>
      <c r="SKK41" s="165"/>
      <c r="SKL41" s="165"/>
      <c r="SKM41" s="165"/>
      <c r="SKN41" s="165"/>
      <c r="SKO41" s="165"/>
      <c r="SKP41" s="165"/>
      <c r="SKQ41" s="165"/>
      <c r="SKR41" s="165"/>
      <c r="SKS41" s="165"/>
      <c r="SKT41" s="165"/>
      <c r="SKU41" s="165"/>
      <c r="SKV41" s="165"/>
      <c r="SKW41" s="165"/>
      <c r="SKX41" s="165"/>
      <c r="SKY41" s="165"/>
      <c r="SKZ41" s="165"/>
      <c r="SLA41" s="165"/>
      <c r="SLB41" s="165"/>
      <c r="SLC41" s="165"/>
      <c r="SLD41" s="165"/>
      <c r="SLE41" s="165"/>
      <c r="SLF41" s="165"/>
      <c r="SLG41" s="165"/>
      <c r="SLH41" s="165"/>
      <c r="SLI41" s="165"/>
      <c r="SLJ41" s="165"/>
      <c r="SLK41" s="165"/>
      <c r="SLL41" s="165"/>
      <c r="SLM41" s="165"/>
      <c r="SLN41" s="165"/>
      <c r="SLO41" s="165"/>
      <c r="SLP41" s="165"/>
      <c r="SLQ41" s="165"/>
      <c r="SLR41" s="165"/>
      <c r="SLS41" s="165"/>
      <c r="SLT41" s="165"/>
      <c r="SLU41" s="165"/>
      <c r="SLV41" s="165"/>
      <c r="SLW41" s="165"/>
      <c r="SLX41" s="165"/>
      <c r="SLY41" s="165"/>
      <c r="SLZ41" s="165"/>
      <c r="SMA41" s="165"/>
      <c r="SMB41" s="165"/>
      <c r="SMC41" s="165"/>
      <c r="SMD41" s="165"/>
      <c r="SME41" s="165"/>
      <c r="SMF41" s="165"/>
      <c r="SMG41" s="165"/>
      <c r="SMH41" s="165"/>
      <c r="SMI41" s="165"/>
      <c r="SMJ41" s="165"/>
      <c r="SMK41" s="165"/>
      <c r="SML41" s="165"/>
      <c r="SMM41" s="165"/>
      <c r="SMN41" s="165"/>
      <c r="SMO41" s="165"/>
      <c r="SMP41" s="165"/>
      <c r="SMQ41" s="165"/>
      <c r="SMR41" s="165"/>
      <c r="SMS41" s="165"/>
      <c r="SMT41" s="165"/>
      <c r="SMU41" s="165"/>
      <c r="SMV41" s="165"/>
      <c r="SMW41" s="165"/>
      <c r="SMX41" s="165"/>
      <c r="SMY41" s="165"/>
      <c r="SMZ41" s="165"/>
      <c r="SNA41" s="165"/>
      <c r="SNB41" s="165"/>
      <c r="SNC41" s="165"/>
      <c r="SND41" s="165"/>
      <c r="SNE41" s="165"/>
      <c r="SNF41" s="165"/>
      <c r="SNG41" s="165"/>
      <c r="SNH41" s="165"/>
      <c r="SNI41" s="165"/>
      <c r="SNJ41" s="165"/>
      <c r="SNK41" s="165"/>
      <c r="SNL41" s="165"/>
      <c r="SNM41" s="165"/>
      <c r="SNN41" s="165"/>
      <c r="SNO41" s="165"/>
      <c r="SNP41" s="165"/>
      <c r="SNQ41" s="165"/>
      <c r="SNR41" s="165"/>
      <c r="SNS41" s="165"/>
      <c r="SNT41" s="165"/>
      <c r="SNU41" s="165"/>
      <c r="SNV41" s="165"/>
      <c r="SNW41" s="165"/>
      <c r="SNX41" s="165"/>
      <c r="SNY41" s="165"/>
      <c r="SNZ41" s="165"/>
      <c r="SOA41" s="165"/>
      <c r="SOB41" s="165"/>
      <c r="SOC41" s="165"/>
      <c r="SOD41" s="165"/>
      <c r="SOE41" s="165"/>
      <c r="SOF41" s="165"/>
      <c r="SOG41" s="165"/>
      <c r="SOH41" s="165"/>
      <c r="SOI41" s="165"/>
      <c r="SOJ41" s="165"/>
      <c r="SOK41" s="165"/>
      <c r="SOL41" s="165"/>
      <c r="SOM41" s="165"/>
      <c r="SON41" s="165"/>
      <c r="SOO41" s="165"/>
      <c r="SOP41" s="165"/>
      <c r="SOQ41" s="165"/>
      <c r="SOR41" s="165"/>
      <c r="SOS41" s="165"/>
      <c r="SOT41" s="165"/>
      <c r="SOU41" s="165"/>
      <c r="SOV41" s="165"/>
      <c r="SOW41" s="165"/>
      <c r="SOX41" s="165"/>
      <c r="SOY41" s="165"/>
      <c r="SOZ41" s="165"/>
      <c r="SPA41" s="165"/>
      <c r="SPB41" s="165"/>
      <c r="SPC41" s="165"/>
      <c r="SPD41" s="165"/>
      <c r="SPE41" s="165"/>
      <c r="SPF41" s="165"/>
      <c r="SPG41" s="165"/>
      <c r="SPH41" s="165"/>
      <c r="SPI41" s="165"/>
      <c r="SPJ41" s="165"/>
      <c r="SPK41" s="165"/>
      <c r="SPL41" s="165"/>
      <c r="SPM41" s="165"/>
      <c r="SPN41" s="165"/>
      <c r="SPO41" s="165"/>
      <c r="SPP41" s="165"/>
      <c r="SPQ41" s="165"/>
      <c r="SPR41" s="165"/>
      <c r="SPS41" s="165"/>
      <c r="SPT41" s="165"/>
      <c r="SPU41" s="165"/>
      <c r="SPV41" s="165"/>
      <c r="SPW41" s="165"/>
      <c r="SPX41" s="165"/>
      <c r="SPY41" s="165"/>
      <c r="SPZ41" s="165"/>
      <c r="SQA41" s="165"/>
      <c r="SQB41" s="165"/>
      <c r="SQC41" s="165"/>
      <c r="SQD41" s="165"/>
      <c r="SQE41" s="165"/>
      <c r="SQF41" s="165"/>
      <c r="SQG41" s="165"/>
      <c r="SQH41" s="165"/>
      <c r="SQI41" s="165"/>
      <c r="SQJ41" s="165"/>
      <c r="SQK41" s="165"/>
      <c r="SQL41" s="165"/>
      <c r="SQM41" s="165"/>
      <c r="SQN41" s="165"/>
      <c r="SQO41" s="165"/>
      <c r="SQP41" s="165"/>
      <c r="SQQ41" s="165"/>
      <c r="SQR41" s="165"/>
      <c r="SQS41" s="165"/>
      <c r="SQT41" s="165"/>
      <c r="SQU41" s="165"/>
      <c r="SQV41" s="165"/>
      <c r="SQW41" s="165"/>
      <c r="SQX41" s="165"/>
      <c r="SQY41" s="165"/>
      <c r="SQZ41" s="165"/>
      <c r="SRA41" s="165"/>
      <c r="SRB41" s="165"/>
      <c r="SRC41" s="165"/>
      <c r="SRD41" s="165"/>
      <c r="SRE41" s="165"/>
      <c r="SRF41" s="165"/>
      <c r="SRG41" s="165"/>
      <c r="SRH41" s="165"/>
      <c r="SRI41" s="165"/>
      <c r="SRJ41" s="165"/>
      <c r="SRK41" s="165"/>
      <c r="SRL41" s="165"/>
      <c r="SRM41" s="165"/>
      <c r="SRN41" s="165"/>
      <c r="SRO41" s="165"/>
      <c r="SRP41" s="165"/>
      <c r="SRQ41" s="165"/>
      <c r="SRR41" s="165"/>
      <c r="SRS41" s="165"/>
      <c r="SRT41" s="165"/>
      <c r="SRU41" s="165"/>
      <c r="SRV41" s="165"/>
      <c r="SRW41" s="165"/>
      <c r="SRX41" s="165"/>
      <c r="SRY41" s="165"/>
      <c r="SRZ41" s="165"/>
      <c r="SSA41" s="165"/>
      <c r="SSB41" s="165"/>
      <c r="SSC41" s="165"/>
      <c r="SSD41" s="165"/>
      <c r="SSE41" s="165"/>
      <c r="SSF41" s="165"/>
      <c r="SSG41" s="165"/>
      <c r="SSH41" s="165"/>
      <c r="SSI41" s="165"/>
      <c r="SSJ41" s="165"/>
      <c r="SSK41" s="165"/>
      <c r="SSL41" s="165"/>
      <c r="SSM41" s="165"/>
      <c r="SSN41" s="165"/>
      <c r="SSO41" s="165"/>
      <c r="SSP41" s="165"/>
      <c r="SSQ41" s="165"/>
      <c r="SSR41" s="165"/>
      <c r="SSS41" s="165"/>
      <c r="SST41" s="165"/>
      <c r="SSU41" s="165"/>
      <c r="SSV41" s="165"/>
      <c r="SSW41" s="165"/>
      <c r="SSX41" s="165"/>
      <c r="SSY41" s="165"/>
      <c r="SSZ41" s="165"/>
      <c r="STA41" s="165"/>
      <c r="STB41" s="165"/>
      <c r="STC41" s="165"/>
      <c r="STD41" s="165"/>
      <c r="STE41" s="165"/>
      <c r="STF41" s="165"/>
      <c r="STG41" s="165"/>
      <c r="STH41" s="165"/>
      <c r="STI41" s="165"/>
      <c r="STJ41" s="165"/>
      <c r="STK41" s="165"/>
      <c r="STL41" s="165"/>
      <c r="STM41" s="165"/>
      <c r="STN41" s="165"/>
      <c r="STO41" s="165"/>
      <c r="STP41" s="165"/>
      <c r="STQ41" s="165"/>
      <c r="STR41" s="165"/>
      <c r="STS41" s="165"/>
      <c r="STT41" s="165"/>
      <c r="STU41" s="165"/>
      <c r="STV41" s="165"/>
      <c r="STW41" s="165"/>
      <c r="STX41" s="165"/>
      <c r="STY41" s="165"/>
      <c r="STZ41" s="165"/>
      <c r="SUA41" s="165"/>
      <c r="SUB41" s="165"/>
      <c r="SUC41" s="165"/>
      <c r="SUD41" s="165"/>
      <c r="SUE41" s="165"/>
      <c r="SUF41" s="165"/>
      <c r="SUG41" s="165"/>
      <c r="SUH41" s="165"/>
      <c r="SUI41" s="165"/>
      <c r="SUJ41" s="165"/>
      <c r="SUK41" s="165"/>
      <c r="SUL41" s="165"/>
      <c r="SUM41" s="165"/>
      <c r="SUN41" s="165"/>
      <c r="SUO41" s="165"/>
      <c r="SUP41" s="165"/>
      <c r="SUQ41" s="165"/>
      <c r="SUR41" s="165"/>
      <c r="SUS41" s="165"/>
      <c r="SUT41" s="165"/>
      <c r="SUU41" s="165"/>
      <c r="SUV41" s="165"/>
      <c r="SUW41" s="165"/>
      <c r="SUX41" s="165"/>
      <c r="SUY41" s="165"/>
      <c r="SUZ41" s="165"/>
      <c r="SVA41" s="165"/>
      <c r="SVB41" s="165"/>
      <c r="SVC41" s="165"/>
      <c r="SVD41" s="165"/>
      <c r="SVE41" s="165"/>
      <c r="SVF41" s="165"/>
      <c r="SVG41" s="165"/>
      <c r="SVH41" s="165"/>
      <c r="SVI41" s="165"/>
      <c r="SVJ41" s="165"/>
      <c r="SVK41" s="165"/>
      <c r="SVL41" s="165"/>
      <c r="SVM41" s="165"/>
      <c r="SVN41" s="165"/>
      <c r="SVO41" s="165"/>
      <c r="SVP41" s="165"/>
      <c r="SVQ41" s="165"/>
      <c r="SVR41" s="165"/>
      <c r="SVS41" s="165"/>
      <c r="SVT41" s="165"/>
      <c r="SVU41" s="165"/>
      <c r="SVV41" s="165"/>
      <c r="SVW41" s="165"/>
      <c r="SVX41" s="165"/>
      <c r="SVY41" s="165"/>
      <c r="SVZ41" s="165"/>
      <c r="SWA41" s="165"/>
      <c r="SWB41" s="165"/>
      <c r="SWC41" s="165"/>
      <c r="SWD41" s="165"/>
      <c r="SWE41" s="165"/>
      <c r="SWF41" s="165"/>
      <c r="SWG41" s="165"/>
      <c r="SWH41" s="165"/>
      <c r="SWI41" s="165"/>
      <c r="SWJ41" s="165"/>
      <c r="SWK41" s="165"/>
      <c r="SWL41" s="165"/>
      <c r="SWM41" s="165"/>
      <c r="SWN41" s="165"/>
      <c r="SWO41" s="165"/>
      <c r="SWP41" s="165"/>
      <c r="SWQ41" s="165"/>
      <c r="SWR41" s="165"/>
      <c r="SWS41" s="165"/>
      <c r="SWT41" s="165"/>
      <c r="SWU41" s="165"/>
      <c r="SWV41" s="165"/>
      <c r="SWW41" s="165"/>
      <c r="SWX41" s="165"/>
      <c r="SWY41" s="165"/>
      <c r="SWZ41" s="165"/>
      <c r="SXA41" s="165"/>
      <c r="SXB41" s="165"/>
      <c r="SXC41" s="165"/>
      <c r="SXD41" s="165"/>
      <c r="SXE41" s="165"/>
      <c r="SXF41" s="165"/>
      <c r="SXG41" s="165"/>
      <c r="SXH41" s="165"/>
      <c r="SXI41" s="165"/>
      <c r="SXJ41" s="165"/>
      <c r="SXK41" s="165"/>
      <c r="SXL41" s="165"/>
      <c r="SXM41" s="165"/>
      <c r="SXN41" s="165"/>
      <c r="SXO41" s="165"/>
      <c r="SXP41" s="165"/>
      <c r="SXQ41" s="165"/>
      <c r="SXR41" s="165"/>
      <c r="SXS41" s="165"/>
      <c r="SXT41" s="165"/>
      <c r="SXU41" s="165"/>
      <c r="SXV41" s="165"/>
      <c r="SXW41" s="165"/>
      <c r="SXX41" s="165"/>
      <c r="SXY41" s="165"/>
      <c r="SXZ41" s="165"/>
      <c r="SYA41" s="165"/>
      <c r="SYB41" s="165"/>
      <c r="SYC41" s="165"/>
      <c r="SYD41" s="165"/>
      <c r="SYE41" s="165"/>
      <c r="SYF41" s="165"/>
      <c r="SYG41" s="165"/>
      <c r="SYH41" s="165"/>
      <c r="SYI41" s="165"/>
      <c r="SYJ41" s="165"/>
      <c r="SYK41" s="165"/>
      <c r="SYL41" s="165"/>
      <c r="SYM41" s="165"/>
      <c r="SYN41" s="165"/>
      <c r="SYO41" s="165"/>
      <c r="SYP41" s="165"/>
      <c r="SYQ41" s="165"/>
      <c r="SYR41" s="165"/>
      <c r="SYS41" s="165"/>
      <c r="SYT41" s="165"/>
      <c r="SYU41" s="165"/>
      <c r="SYV41" s="165"/>
      <c r="SYW41" s="165"/>
      <c r="SYX41" s="165"/>
      <c r="SYY41" s="165"/>
      <c r="SYZ41" s="165"/>
      <c r="SZA41" s="165"/>
      <c r="SZB41" s="165"/>
      <c r="SZC41" s="165"/>
      <c r="SZD41" s="165"/>
      <c r="SZE41" s="165"/>
      <c r="SZF41" s="165"/>
      <c r="SZG41" s="165"/>
      <c r="SZH41" s="165"/>
      <c r="SZI41" s="165"/>
      <c r="SZJ41" s="165"/>
      <c r="SZK41" s="165"/>
      <c r="SZL41" s="165"/>
      <c r="SZM41" s="165"/>
      <c r="SZN41" s="165"/>
      <c r="SZO41" s="165"/>
      <c r="SZP41" s="165"/>
      <c r="SZQ41" s="165"/>
      <c r="SZR41" s="165"/>
      <c r="SZS41" s="165"/>
      <c r="SZT41" s="165"/>
      <c r="SZU41" s="165"/>
      <c r="SZV41" s="165"/>
      <c r="SZW41" s="165"/>
      <c r="SZX41" s="165"/>
      <c r="SZY41" s="165"/>
      <c r="SZZ41" s="165"/>
      <c r="TAA41" s="165"/>
      <c r="TAB41" s="165"/>
      <c r="TAC41" s="165"/>
      <c r="TAD41" s="165"/>
      <c r="TAE41" s="165"/>
      <c r="TAF41" s="165"/>
      <c r="TAG41" s="165"/>
      <c r="TAH41" s="165"/>
      <c r="TAI41" s="165"/>
      <c r="TAJ41" s="165"/>
      <c r="TAK41" s="165"/>
      <c r="TAL41" s="165"/>
      <c r="TAM41" s="165"/>
      <c r="TAN41" s="165"/>
      <c r="TAO41" s="165"/>
      <c r="TAP41" s="165"/>
      <c r="TAQ41" s="165"/>
      <c r="TAR41" s="165"/>
      <c r="TAS41" s="165"/>
      <c r="TAT41" s="165"/>
      <c r="TAU41" s="165"/>
      <c r="TAV41" s="165"/>
      <c r="TAW41" s="165"/>
      <c r="TAX41" s="165"/>
      <c r="TAY41" s="165"/>
      <c r="TAZ41" s="165"/>
      <c r="TBA41" s="165"/>
      <c r="TBB41" s="165"/>
      <c r="TBC41" s="165"/>
      <c r="TBD41" s="165"/>
      <c r="TBE41" s="165"/>
      <c r="TBF41" s="165"/>
      <c r="TBG41" s="165"/>
      <c r="TBH41" s="165"/>
      <c r="TBI41" s="165"/>
      <c r="TBJ41" s="165"/>
      <c r="TBK41" s="165"/>
      <c r="TBL41" s="165"/>
      <c r="TBM41" s="165"/>
      <c r="TBN41" s="165"/>
      <c r="TBO41" s="165"/>
      <c r="TBP41" s="165"/>
      <c r="TBQ41" s="165"/>
      <c r="TBR41" s="165"/>
      <c r="TBS41" s="165"/>
      <c r="TBT41" s="165"/>
      <c r="TBU41" s="165"/>
      <c r="TBV41" s="165"/>
      <c r="TBW41" s="165"/>
      <c r="TBX41" s="165"/>
      <c r="TBY41" s="165"/>
      <c r="TBZ41" s="165"/>
      <c r="TCA41" s="165"/>
      <c r="TCB41" s="165"/>
      <c r="TCC41" s="165"/>
      <c r="TCD41" s="165"/>
      <c r="TCE41" s="165"/>
      <c r="TCF41" s="165"/>
      <c r="TCG41" s="165"/>
      <c r="TCH41" s="165"/>
      <c r="TCI41" s="165"/>
      <c r="TCJ41" s="165"/>
      <c r="TCK41" s="165"/>
      <c r="TCL41" s="165"/>
      <c r="TCM41" s="165"/>
      <c r="TCN41" s="165"/>
      <c r="TCO41" s="165"/>
      <c r="TCP41" s="165"/>
      <c r="TCQ41" s="165"/>
      <c r="TCR41" s="165"/>
      <c r="TCS41" s="165"/>
      <c r="TCT41" s="165"/>
      <c r="TCU41" s="165"/>
      <c r="TCV41" s="165"/>
      <c r="TCW41" s="165"/>
      <c r="TCX41" s="165"/>
      <c r="TCY41" s="165"/>
      <c r="TCZ41" s="165"/>
      <c r="TDA41" s="165"/>
      <c r="TDB41" s="165"/>
      <c r="TDC41" s="165"/>
      <c r="TDD41" s="165"/>
      <c r="TDE41" s="165"/>
      <c r="TDF41" s="165"/>
      <c r="TDG41" s="165"/>
      <c r="TDH41" s="165"/>
      <c r="TDI41" s="165"/>
      <c r="TDJ41" s="165"/>
      <c r="TDK41" s="165"/>
      <c r="TDL41" s="165"/>
      <c r="TDM41" s="165"/>
      <c r="TDN41" s="165"/>
      <c r="TDO41" s="165"/>
      <c r="TDP41" s="165"/>
      <c r="TDQ41" s="165"/>
      <c r="TDR41" s="165"/>
      <c r="TDS41" s="165"/>
      <c r="TDT41" s="165"/>
      <c r="TDU41" s="165"/>
      <c r="TDV41" s="165"/>
      <c r="TDW41" s="165"/>
      <c r="TDX41" s="165"/>
      <c r="TDY41" s="165"/>
      <c r="TDZ41" s="165"/>
      <c r="TEA41" s="165"/>
      <c r="TEB41" s="165"/>
      <c r="TEC41" s="165"/>
      <c r="TED41" s="165"/>
      <c r="TEE41" s="165"/>
      <c r="TEF41" s="165"/>
      <c r="TEG41" s="165"/>
      <c r="TEH41" s="165"/>
      <c r="TEI41" s="165"/>
      <c r="TEJ41" s="165"/>
      <c r="TEK41" s="165"/>
      <c r="TEL41" s="165"/>
      <c r="TEM41" s="165"/>
      <c r="TEN41" s="165"/>
      <c r="TEO41" s="165"/>
      <c r="TEP41" s="165"/>
      <c r="TEQ41" s="165"/>
      <c r="TER41" s="165"/>
      <c r="TES41" s="165"/>
      <c r="TET41" s="165"/>
      <c r="TEU41" s="165"/>
      <c r="TEV41" s="165"/>
      <c r="TEW41" s="165"/>
      <c r="TEX41" s="165"/>
      <c r="TEY41" s="165"/>
      <c r="TEZ41" s="165"/>
      <c r="TFA41" s="165"/>
      <c r="TFB41" s="165"/>
      <c r="TFC41" s="165"/>
      <c r="TFD41" s="165"/>
      <c r="TFE41" s="165"/>
      <c r="TFF41" s="165"/>
      <c r="TFG41" s="165"/>
      <c r="TFH41" s="165"/>
      <c r="TFI41" s="165"/>
      <c r="TFJ41" s="165"/>
      <c r="TFK41" s="165"/>
      <c r="TFL41" s="165"/>
      <c r="TFM41" s="165"/>
      <c r="TFN41" s="165"/>
      <c r="TFO41" s="165"/>
      <c r="TFP41" s="165"/>
      <c r="TFQ41" s="165"/>
      <c r="TFR41" s="165"/>
      <c r="TFS41" s="165"/>
      <c r="TFT41" s="165"/>
      <c r="TFU41" s="165"/>
      <c r="TFV41" s="165"/>
      <c r="TFW41" s="165"/>
      <c r="TFX41" s="165"/>
      <c r="TFY41" s="165"/>
      <c r="TFZ41" s="165"/>
      <c r="TGA41" s="165"/>
      <c r="TGB41" s="165"/>
      <c r="TGC41" s="165"/>
      <c r="TGD41" s="165"/>
      <c r="TGE41" s="165"/>
      <c r="TGF41" s="165"/>
      <c r="TGG41" s="165"/>
      <c r="TGH41" s="165"/>
      <c r="TGI41" s="165"/>
      <c r="TGJ41" s="165"/>
      <c r="TGK41" s="165"/>
      <c r="TGL41" s="165"/>
      <c r="TGM41" s="165"/>
      <c r="TGN41" s="165"/>
      <c r="TGO41" s="165"/>
      <c r="TGP41" s="165"/>
      <c r="TGQ41" s="165"/>
      <c r="TGR41" s="165"/>
      <c r="TGS41" s="165"/>
      <c r="TGT41" s="165"/>
      <c r="TGU41" s="165"/>
      <c r="TGV41" s="165"/>
      <c r="TGW41" s="165"/>
      <c r="TGX41" s="165"/>
      <c r="TGY41" s="165"/>
      <c r="TGZ41" s="165"/>
      <c r="THA41" s="165"/>
      <c r="THB41" s="165"/>
      <c r="THC41" s="165"/>
      <c r="THD41" s="165"/>
      <c r="THE41" s="165"/>
      <c r="THF41" s="165"/>
      <c r="THG41" s="165"/>
      <c r="THH41" s="165"/>
      <c r="THI41" s="165"/>
      <c r="THJ41" s="165"/>
      <c r="THK41" s="165"/>
      <c r="THL41" s="165"/>
      <c r="THM41" s="165"/>
      <c r="THN41" s="165"/>
      <c r="THO41" s="165"/>
      <c r="THP41" s="165"/>
      <c r="THQ41" s="165"/>
      <c r="THR41" s="165"/>
      <c r="THS41" s="165"/>
      <c r="THT41" s="165"/>
      <c r="THU41" s="165"/>
      <c r="THV41" s="165"/>
      <c r="THW41" s="165"/>
      <c r="THX41" s="165"/>
      <c r="THY41" s="165"/>
      <c r="THZ41" s="165"/>
      <c r="TIA41" s="165"/>
      <c r="TIB41" s="165"/>
      <c r="TIC41" s="165"/>
      <c r="TID41" s="165"/>
      <c r="TIE41" s="165"/>
      <c r="TIF41" s="165"/>
      <c r="TIG41" s="165"/>
      <c r="TIH41" s="165"/>
      <c r="TII41" s="165"/>
      <c r="TIJ41" s="165"/>
      <c r="TIK41" s="165"/>
      <c r="TIL41" s="165"/>
      <c r="TIM41" s="165"/>
      <c r="TIN41" s="165"/>
      <c r="TIO41" s="165"/>
      <c r="TIP41" s="165"/>
      <c r="TIQ41" s="165"/>
      <c r="TIR41" s="165"/>
      <c r="TIS41" s="165"/>
      <c r="TIT41" s="165"/>
      <c r="TIU41" s="165"/>
      <c r="TIV41" s="165"/>
      <c r="TIW41" s="165"/>
      <c r="TIX41" s="165"/>
      <c r="TIY41" s="165"/>
      <c r="TIZ41" s="165"/>
      <c r="TJA41" s="165"/>
      <c r="TJB41" s="165"/>
      <c r="TJC41" s="165"/>
      <c r="TJD41" s="165"/>
      <c r="TJE41" s="165"/>
      <c r="TJF41" s="165"/>
      <c r="TJG41" s="165"/>
      <c r="TJH41" s="165"/>
      <c r="TJI41" s="165"/>
      <c r="TJJ41" s="165"/>
      <c r="TJK41" s="165"/>
      <c r="TJL41" s="165"/>
      <c r="TJM41" s="165"/>
      <c r="TJN41" s="165"/>
      <c r="TJO41" s="165"/>
      <c r="TJP41" s="165"/>
      <c r="TJQ41" s="165"/>
      <c r="TJR41" s="165"/>
      <c r="TJS41" s="165"/>
      <c r="TJT41" s="165"/>
      <c r="TJU41" s="165"/>
      <c r="TJV41" s="165"/>
      <c r="TJW41" s="165"/>
      <c r="TJX41" s="165"/>
      <c r="TJY41" s="165"/>
      <c r="TJZ41" s="165"/>
      <c r="TKA41" s="165"/>
      <c r="TKB41" s="165"/>
      <c r="TKC41" s="165"/>
      <c r="TKD41" s="165"/>
      <c r="TKE41" s="165"/>
      <c r="TKF41" s="165"/>
      <c r="TKG41" s="165"/>
      <c r="TKH41" s="165"/>
      <c r="TKI41" s="165"/>
      <c r="TKJ41" s="165"/>
      <c r="TKK41" s="165"/>
      <c r="TKL41" s="165"/>
      <c r="TKM41" s="165"/>
      <c r="TKN41" s="165"/>
      <c r="TKO41" s="165"/>
      <c r="TKP41" s="165"/>
      <c r="TKQ41" s="165"/>
      <c r="TKR41" s="165"/>
      <c r="TKS41" s="165"/>
      <c r="TKT41" s="165"/>
      <c r="TKU41" s="165"/>
      <c r="TKV41" s="165"/>
      <c r="TKW41" s="165"/>
      <c r="TKX41" s="165"/>
      <c r="TKY41" s="165"/>
      <c r="TKZ41" s="165"/>
      <c r="TLA41" s="165"/>
      <c r="TLB41" s="165"/>
      <c r="TLC41" s="165"/>
      <c r="TLD41" s="165"/>
      <c r="TLE41" s="165"/>
      <c r="TLF41" s="165"/>
      <c r="TLG41" s="165"/>
      <c r="TLH41" s="165"/>
      <c r="TLI41" s="165"/>
      <c r="TLJ41" s="165"/>
      <c r="TLK41" s="165"/>
      <c r="TLL41" s="165"/>
      <c r="TLM41" s="165"/>
      <c r="TLN41" s="165"/>
      <c r="TLO41" s="165"/>
      <c r="TLP41" s="165"/>
      <c r="TLQ41" s="165"/>
      <c r="TLR41" s="165"/>
      <c r="TLS41" s="165"/>
      <c r="TLT41" s="165"/>
      <c r="TLU41" s="165"/>
      <c r="TLV41" s="165"/>
      <c r="TLW41" s="165"/>
      <c r="TLX41" s="165"/>
      <c r="TLY41" s="165"/>
      <c r="TLZ41" s="165"/>
      <c r="TMA41" s="165"/>
      <c r="TMB41" s="165"/>
      <c r="TMC41" s="165"/>
      <c r="TMD41" s="165"/>
      <c r="TME41" s="165"/>
      <c r="TMF41" s="165"/>
      <c r="TMG41" s="165"/>
      <c r="TMH41" s="165"/>
      <c r="TMI41" s="165"/>
      <c r="TMJ41" s="165"/>
      <c r="TMK41" s="165"/>
      <c r="TML41" s="165"/>
      <c r="TMM41" s="165"/>
      <c r="TMN41" s="165"/>
      <c r="TMO41" s="165"/>
      <c r="TMP41" s="165"/>
      <c r="TMQ41" s="165"/>
      <c r="TMR41" s="165"/>
      <c r="TMS41" s="165"/>
      <c r="TMT41" s="165"/>
      <c r="TMU41" s="165"/>
      <c r="TMV41" s="165"/>
      <c r="TMW41" s="165"/>
      <c r="TMX41" s="165"/>
      <c r="TMY41" s="165"/>
      <c r="TMZ41" s="165"/>
      <c r="TNA41" s="165"/>
      <c r="TNB41" s="165"/>
      <c r="TNC41" s="165"/>
      <c r="TND41" s="165"/>
      <c r="TNE41" s="165"/>
      <c r="TNF41" s="165"/>
      <c r="TNG41" s="165"/>
      <c r="TNH41" s="165"/>
      <c r="TNI41" s="165"/>
      <c r="TNJ41" s="165"/>
      <c r="TNK41" s="165"/>
      <c r="TNL41" s="165"/>
      <c r="TNM41" s="165"/>
      <c r="TNN41" s="165"/>
      <c r="TNO41" s="165"/>
      <c r="TNP41" s="165"/>
      <c r="TNQ41" s="165"/>
      <c r="TNR41" s="165"/>
      <c r="TNS41" s="165"/>
      <c r="TNT41" s="165"/>
      <c r="TNU41" s="165"/>
      <c r="TNV41" s="165"/>
      <c r="TNW41" s="165"/>
      <c r="TNX41" s="165"/>
      <c r="TNY41" s="165"/>
      <c r="TNZ41" s="165"/>
      <c r="TOA41" s="165"/>
      <c r="TOB41" s="165"/>
      <c r="TOC41" s="165"/>
      <c r="TOD41" s="165"/>
      <c r="TOE41" s="165"/>
      <c r="TOF41" s="165"/>
      <c r="TOG41" s="165"/>
      <c r="TOH41" s="165"/>
      <c r="TOI41" s="165"/>
      <c r="TOJ41" s="165"/>
      <c r="TOK41" s="165"/>
      <c r="TOL41" s="165"/>
      <c r="TOM41" s="165"/>
      <c r="TON41" s="165"/>
      <c r="TOO41" s="165"/>
      <c r="TOP41" s="165"/>
      <c r="TOQ41" s="165"/>
      <c r="TOR41" s="165"/>
      <c r="TOS41" s="165"/>
      <c r="TOT41" s="165"/>
      <c r="TOU41" s="165"/>
      <c r="TOV41" s="165"/>
      <c r="TOW41" s="165"/>
      <c r="TOX41" s="165"/>
      <c r="TOY41" s="165"/>
      <c r="TOZ41" s="165"/>
      <c r="TPA41" s="165"/>
      <c r="TPB41" s="165"/>
      <c r="TPC41" s="165"/>
      <c r="TPD41" s="165"/>
      <c r="TPE41" s="165"/>
      <c r="TPF41" s="165"/>
      <c r="TPG41" s="165"/>
      <c r="TPH41" s="165"/>
      <c r="TPI41" s="165"/>
      <c r="TPJ41" s="165"/>
      <c r="TPK41" s="165"/>
      <c r="TPL41" s="165"/>
      <c r="TPM41" s="165"/>
      <c r="TPN41" s="165"/>
      <c r="TPO41" s="165"/>
      <c r="TPP41" s="165"/>
      <c r="TPQ41" s="165"/>
      <c r="TPR41" s="165"/>
      <c r="TPS41" s="165"/>
      <c r="TPT41" s="165"/>
      <c r="TPU41" s="165"/>
      <c r="TPV41" s="165"/>
      <c r="TPW41" s="165"/>
      <c r="TPX41" s="165"/>
      <c r="TPY41" s="165"/>
      <c r="TPZ41" s="165"/>
      <c r="TQA41" s="165"/>
      <c r="TQB41" s="165"/>
      <c r="TQC41" s="165"/>
      <c r="TQD41" s="165"/>
      <c r="TQE41" s="165"/>
      <c r="TQF41" s="165"/>
      <c r="TQG41" s="165"/>
      <c r="TQH41" s="165"/>
      <c r="TQI41" s="165"/>
      <c r="TQJ41" s="165"/>
      <c r="TQK41" s="165"/>
      <c r="TQL41" s="165"/>
      <c r="TQM41" s="165"/>
      <c r="TQN41" s="165"/>
      <c r="TQO41" s="165"/>
      <c r="TQP41" s="165"/>
      <c r="TQQ41" s="165"/>
      <c r="TQR41" s="165"/>
      <c r="TQS41" s="165"/>
      <c r="TQT41" s="165"/>
      <c r="TQU41" s="165"/>
      <c r="TQV41" s="165"/>
      <c r="TQW41" s="165"/>
      <c r="TQX41" s="165"/>
      <c r="TQY41" s="165"/>
      <c r="TQZ41" s="165"/>
      <c r="TRA41" s="165"/>
      <c r="TRB41" s="165"/>
      <c r="TRC41" s="165"/>
      <c r="TRD41" s="165"/>
      <c r="TRE41" s="165"/>
      <c r="TRF41" s="165"/>
      <c r="TRG41" s="165"/>
      <c r="TRH41" s="165"/>
      <c r="TRI41" s="165"/>
      <c r="TRJ41" s="165"/>
      <c r="TRK41" s="165"/>
      <c r="TRL41" s="165"/>
      <c r="TRM41" s="165"/>
      <c r="TRN41" s="165"/>
      <c r="TRO41" s="165"/>
      <c r="TRP41" s="165"/>
      <c r="TRQ41" s="165"/>
      <c r="TRR41" s="165"/>
      <c r="TRS41" s="165"/>
      <c r="TRT41" s="165"/>
      <c r="TRU41" s="165"/>
      <c r="TRV41" s="165"/>
      <c r="TRW41" s="165"/>
      <c r="TRX41" s="165"/>
      <c r="TRY41" s="165"/>
      <c r="TRZ41" s="165"/>
      <c r="TSA41" s="165"/>
      <c r="TSB41" s="165"/>
      <c r="TSC41" s="165"/>
      <c r="TSD41" s="165"/>
      <c r="TSE41" s="165"/>
      <c r="TSF41" s="165"/>
      <c r="TSG41" s="165"/>
      <c r="TSH41" s="165"/>
      <c r="TSI41" s="165"/>
      <c r="TSJ41" s="165"/>
      <c r="TSK41" s="165"/>
      <c r="TSL41" s="165"/>
      <c r="TSM41" s="165"/>
      <c r="TSN41" s="165"/>
      <c r="TSO41" s="165"/>
      <c r="TSP41" s="165"/>
      <c r="TSQ41" s="165"/>
      <c r="TSR41" s="165"/>
      <c r="TSS41" s="165"/>
      <c r="TST41" s="165"/>
      <c r="TSU41" s="165"/>
      <c r="TSV41" s="165"/>
      <c r="TSW41" s="165"/>
      <c r="TSX41" s="165"/>
      <c r="TSY41" s="165"/>
      <c r="TSZ41" s="165"/>
      <c r="TTA41" s="165"/>
      <c r="TTB41" s="165"/>
      <c r="TTC41" s="165"/>
      <c r="TTD41" s="165"/>
      <c r="TTE41" s="165"/>
      <c r="TTF41" s="165"/>
      <c r="TTG41" s="165"/>
      <c r="TTH41" s="165"/>
      <c r="TTI41" s="165"/>
      <c r="TTJ41" s="165"/>
      <c r="TTK41" s="165"/>
      <c r="TTL41" s="165"/>
      <c r="TTM41" s="165"/>
      <c r="TTN41" s="165"/>
      <c r="TTO41" s="165"/>
      <c r="TTP41" s="165"/>
      <c r="TTQ41" s="165"/>
      <c r="TTR41" s="165"/>
      <c r="TTS41" s="165"/>
      <c r="TTT41" s="165"/>
      <c r="TTU41" s="165"/>
      <c r="TTV41" s="165"/>
      <c r="TTW41" s="165"/>
      <c r="TTX41" s="165"/>
      <c r="TTY41" s="165"/>
      <c r="TTZ41" s="165"/>
      <c r="TUA41" s="165"/>
      <c r="TUB41" s="165"/>
      <c r="TUC41" s="165"/>
      <c r="TUD41" s="165"/>
      <c r="TUE41" s="165"/>
      <c r="TUF41" s="165"/>
      <c r="TUG41" s="165"/>
      <c r="TUH41" s="165"/>
      <c r="TUI41" s="165"/>
      <c r="TUJ41" s="165"/>
      <c r="TUK41" s="165"/>
      <c r="TUL41" s="165"/>
      <c r="TUM41" s="165"/>
      <c r="TUN41" s="165"/>
      <c r="TUO41" s="165"/>
      <c r="TUP41" s="165"/>
      <c r="TUQ41" s="165"/>
      <c r="TUR41" s="165"/>
      <c r="TUS41" s="165"/>
      <c r="TUT41" s="165"/>
      <c r="TUU41" s="165"/>
      <c r="TUV41" s="165"/>
      <c r="TUW41" s="165"/>
      <c r="TUX41" s="165"/>
      <c r="TUY41" s="165"/>
      <c r="TUZ41" s="165"/>
      <c r="TVA41" s="165"/>
      <c r="TVB41" s="165"/>
      <c r="TVC41" s="165"/>
      <c r="TVD41" s="165"/>
      <c r="TVE41" s="165"/>
      <c r="TVF41" s="165"/>
      <c r="TVG41" s="165"/>
      <c r="TVH41" s="165"/>
      <c r="TVI41" s="165"/>
      <c r="TVJ41" s="165"/>
      <c r="TVK41" s="165"/>
      <c r="TVL41" s="165"/>
      <c r="TVM41" s="165"/>
      <c r="TVN41" s="165"/>
      <c r="TVO41" s="165"/>
      <c r="TVP41" s="165"/>
      <c r="TVQ41" s="165"/>
      <c r="TVR41" s="165"/>
      <c r="TVS41" s="165"/>
      <c r="TVT41" s="165"/>
      <c r="TVU41" s="165"/>
      <c r="TVV41" s="165"/>
      <c r="TVW41" s="165"/>
      <c r="TVX41" s="165"/>
      <c r="TVY41" s="165"/>
      <c r="TVZ41" s="165"/>
      <c r="TWA41" s="165"/>
      <c r="TWB41" s="165"/>
      <c r="TWC41" s="165"/>
      <c r="TWD41" s="165"/>
      <c r="TWE41" s="165"/>
      <c r="TWF41" s="165"/>
      <c r="TWG41" s="165"/>
      <c r="TWH41" s="165"/>
      <c r="TWI41" s="165"/>
      <c r="TWJ41" s="165"/>
      <c r="TWK41" s="165"/>
      <c r="TWL41" s="165"/>
      <c r="TWM41" s="165"/>
      <c r="TWN41" s="165"/>
      <c r="TWO41" s="165"/>
      <c r="TWP41" s="165"/>
      <c r="TWQ41" s="165"/>
      <c r="TWR41" s="165"/>
      <c r="TWS41" s="165"/>
      <c r="TWT41" s="165"/>
      <c r="TWU41" s="165"/>
      <c r="TWV41" s="165"/>
      <c r="TWW41" s="165"/>
      <c r="TWX41" s="165"/>
      <c r="TWY41" s="165"/>
      <c r="TWZ41" s="165"/>
      <c r="TXA41" s="165"/>
      <c r="TXB41" s="165"/>
      <c r="TXC41" s="165"/>
      <c r="TXD41" s="165"/>
      <c r="TXE41" s="165"/>
      <c r="TXF41" s="165"/>
      <c r="TXG41" s="165"/>
      <c r="TXH41" s="165"/>
      <c r="TXI41" s="165"/>
      <c r="TXJ41" s="165"/>
      <c r="TXK41" s="165"/>
      <c r="TXL41" s="165"/>
      <c r="TXM41" s="165"/>
      <c r="TXN41" s="165"/>
      <c r="TXO41" s="165"/>
      <c r="TXP41" s="165"/>
      <c r="TXQ41" s="165"/>
      <c r="TXR41" s="165"/>
      <c r="TXS41" s="165"/>
      <c r="TXT41" s="165"/>
      <c r="TXU41" s="165"/>
      <c r="TXV41" s="165"/>
      <c r="TXW41" s="165"/>
      <c r="TXX41" s="165"/>
      <c r="TXY41" s="165"/>
      <c r="TXZ41" s="165"/>
      <c r="TYA41" s="165"/>
      <c r="TYB41" s="165"/>
      <c r="TYC41" s="165"/>
      <c r="TYD41" s="165"/>
      <c r="TYE41" s="165"/>
      <c r="TYF41" s="165"/>
      <c r="TYG41" s="165"/>
      <c r="TYH41" s="165"/>
      <c r="TYI41" s="165"/>
      <c r="TYJ41" s="165"/>
      <c r="TYK41" s="165"/>
      <c r="TYL41" s="165"/>
      <c r="TYM41" s="165"/>
      <c r="TYN41" s="165"/>
      <c r="TYO41" s="165"/>
      <c r="TYP41" s="165"/>
      <c r="TYQ41" s="165"/>
      <c r="TYR41" s="165"/>
      <c r="TYS41" s="165"/>
      <c r="TYT41" s="165"/>
      <c r="TYU41" s="165"/>
      <c r="TYV41" s="165"/>
      <c r="TYW41" s="165"/>
      <c r="TYX41" s="165"/>
      <c r="TYY41" s="165"/>
      <c r="TYZ41" s="165"/>
      <c r="TZA41" s="165"/>
      <c r="TZB41" s="165"/>
      <c r="TZC41" s="165"/>
      <c r="TZD41" s="165"/>
      <c r="TZE41" s="165"/>
      <c r="TZF41" s="165"/>
      <c r="TZG41" s="165"/>
      <c r="TZH41" s="165"/>
      <c r="TZI41" s="165"/>
      <c r="TZJ41" s="165"/>
      <c r="TZK41" s="165"/>
      <c r="TZL41" s="165"/>
      <c r="TZM41" s="165"/>
      <c r="TZN41" s="165"/>
      <c r="TZO41" s="165"/>
      <c r="TZP41" s="165"/>
      <c r="TZQ41" s="165"/>
      <c r="TZR41" s="165"/>
      <c r="TZS41" s="165"/>
      <c r="TZT41" s="165"/>
      <c r="TZU41" s="165"/>
      <c r="TZV41" s="165"/>
      <c r="TZW41" s="165"/>
      <c r="TZX41" s="165"/>
      <c r="TZY41" s="165"/>
      <c r="TZZ41" s="165"/>
      <c r="UAA41" s="165"/>
      <c r="UAB41" s="165"/>
      <c r="UAC41" s="165"/>
      <c r="UAD41" s="165"/>
      <c r="UAE41" s="165"/>
      <c r="UAF41" s="165"/>
      <c r="UAG41" s="165"/>
      <c r="UAH41" s="165"/>
      <c r="UAI41" s="165"/>
      <c r="UAJ41" s="165"/>
      <c r="UAK41" s="165"/>
      <c r="UAL41" s="165"/>
      <c r="UAM41" s="165"/>
      <c r="UAN41" s="165"/>
      <c r="UAO41" s="165"/>
      <c r="UAP41" s="165"/>
      <c r="UAQ41" s="165"/>
      <c r="UAR41" s="165"/>
      <c r="UAS41" s="165"/>
      <c r="UAT41" s="165"/>
      <c r="UAU41" s="165"/>
      <c r="UAV41" s="165"/>
      <c r="UAW41" s="165"/>
      <c r="UAX41" s="165"/>
      <c r="UAY41" s="165"/>
      <c r="UAZ41" s="165"/>
      <c r="UBA41" s="165"/>
      <c r="UBB41" s="165"/>
      <c r="UBC41" s="165"/>
      <c r="UBD41" s="165"/>
      <c r="UBE41" s="165"/>
      <c r="UBF41" s="165"/>
      <c r="UBG41" s="165"/>
      <c r="UBH41" s="165"/>
      <c r="UBI41" s="165"/>
      <c r="UBJ41" s="165"/>
      <c r="UBK41" s="165"/>
      <c r="UBL41" s="165"/>
      <c r="UBM41" s="165"/>
      <c r="UBN41" s="165"/>
      <c r="UBO41" s="165"/>
      <c r="UBP41" s="165"/>
      <c r="UBQ41" s="165"/>
      <c r="UBR41" s="165"/>
      <c r="UBS41" s="165"/>
      <c r="UBT41" s="165"/>
      <c r="UBU41" s="165"/>
      <c r="UBV41" s="165"/>
      <c r="UBW41" s="165"/>
      <c r="UBX41" s="165"/>
      <c r="UBY41" s="165"/>
      <c r="UBZ41" s="165"/>
      <c r="UCA41" s="165"/>
      <c r="UCB41" s="165"/>
      <c r="UCC41" s="165"/>
      <c r="UCD41" s="165"/>
      <c r="UCE41" s="165"/>
      <c r="UCF41" s="165"/>
      <c r="UCG41" s="165"/>
      <c r="UCH41" s="165"/>
      <c r="UCI41" s="165"/>
      <c r="UCJ41" s="165"/>
      <c r="UCK41" s="165"/>
      <c r="UCL41" s="165"/>
      <c r="UCM41" s="165"/>
      <c r="UCN41" s="165"/>
      <c r="UCO41" s="165"/>
      <c r="UCP41" s="165"/>
      <c r="UCQ41" s="165"/>
      <c r="UCR41" s="165"/>
      <c r="UCS41" s="165"/>
      <c r="UCT41" s="165"/>
      <c r="UCU41" s="165"/>
      <c r="UCV41" s="165"/>
      <c r="UCW41" s="165"/>
      <c r="UCX41" s="165"/>
      <c r="UCY41" s="165"/>
      <c r="UCZ41" s="165"/>
      <c r="UDA41" s="165"/>
      <c r="UDB41" s="165"/>
      <c r="UDC41" s="165"/>
      <c r="UDD41" s="165"/>
      <c r="UDE41" s="165"/>
      <c r="UDF41" s="165"/>
      <c r="UDG41" s="165"/>
      <c r="UDH41" s="165"/>
      <c r="UDI41" s="165"/>
      <c r="UDJ41" s="165"/>
      <c r="UDK41" s="165"/>
      <c r="UDL41" s="165"/>
      <c r="UDM41" s="165"/>
      <c r="UDN41" s="165"/>
      <c r="UDO41" s="165"/>
      <c r="UDP41" s="165"/>
      <c r="UDQ41" s="165"/>
      <c r="UDR41" s="165"/>
      <c r="UDS41" s="165"/>
      <c r="UDT41" s="165"/>
      <c r="UDU41" s="165"/>
      <c r="UDV41" s="165"/>
      <c r="UDW41" s="165"/>
      <c r="UDX41" s="165"/>
      <c r="UDY41" s="165"/>
      <c r="UDZ41" s="165"/>
      <c r="UEA41" s="165"/>
      <c r="UEB41" s="165"/>
      <c r="UEC41" s="165"/>
      <c r="UED41" s="165"/>
      <c r="UEE41" s="165"/>
      <c r="UEF41" s="165"/>
      <c r="UEG41" s="165"/>
      <c r="UEH41" s="165"/>
      <c r="UEI41" s="165"/>
      <c r="UEJ41" s="165"/>
      <c r="UEK41" s="165"/>
      <c r="UEL41" s="165"/>
      <c r="UEM41" s="165"/>
      <c r="UEN41" s="165"/>
      <c r="UEO41" s="165"/>
      <c r="UEP41" s="165"/>
      <c r="UEQ41" s="165"/>
      <c r="UER41" s="165"/>
      <c r="UES41" s="165"/>
      <c r="UET41" s="165"/>
      <c r="UEU41" s="165"/>
      <c r="UEV41" s="165"/>
      <c r="UEW41" s="165"/>
      <c r="UEX41" s="165"/>
      <c r="UEY41" s="165"/>
      <c r="UEZ41" s="165"/>
      <c r="UFA41" s="165"/>
      <c r="UFB41" s="165"/>
      <c r="UFC41" s="165"/>
      <c r="UFD41" s="165"/>
      <c r="UFE41" s="165"/>
      <c r="UFF41" s="165"/>
      <c r="UFG41" s="165"/>
      <c r="UFH41" s="165"/>
      <c r="UFI41" s="165"/>
      <c r="UFJ41" s="165"/>
      <c r="UFK41" s="165"/>
      <c r="UFL41" s="165"/>
      <c r="UFM41" s="165"/>
      <c r="UFN41" s="165"/>
      <c r="UFO41" s="165"/>
      <c r="UFP41" s="165"/>
      <c r="UFQ41" s="165"/>
      <c r="UFR41" s="165"/>
      <c r="UFS41" s="165"/>
      <c r="UFT41" s="165"/>
      <c r="UFU41" s="165"/>
      <c r="UFV41" s="165"/>
      <c r="UFW41" s="165"/>
      <c r="UFX41" s="165"/>
      <c r="UFY41" s="165"/>
      <c r="UFZ41" s="165"/>
      <c r="UGA41" s="165"/>
      <c r="UGB41" s="165"/>
      <c r="UGC41" s="165"/>
      <c r="UGD41" s="165"/>
      <c r="UGE41" s="165"/>
      <c r="UGF41" s="165"/>
      <c r="UGG41" s="165"/>
      <c r="UGH41" s="165"/>
      <c r="UGI41" s="165"/>
      <c r="UGJ41" s="165"/>
      <c r="UGK41" s="165"/>
      <c r="UGL41" s="165"/>
      <c r="UGM41" s="165"/>
      <c r="UGN41" s="165"/>
      <c r="UGO41" s="165"/>
      <c r="UGP41" s="165"/>
      <c r="UGQ41" s="165"/>
      <c r="UGR41" s="165"/>
      <c r="UGS41" s="165"/>
      <c r="UGT41" s="165"/>
      <c r="UGU41" s="165"/>
      <c r="UGV41" s="165"/>
      <c r="UGW41" s="165"/>
      <c r="UGX41" s="165"/>
      <c r="UGY41" s="165"/>
      <c r="UGZ41" s="165"/>
      <c r="UHA41" s="165"/>
      <c r="UHB41" s="165"/>
      <c r="UHC41" s="165"/>
      <c r="UHD41" s="165"/>
      <c r="UHE41" s="165"/>
      <c r="UHF41" s="165"/>
      <c r="UHG41" s="165"/>
      <c r="UHH41" s="165"/>
      <c r="UHI41" s="165"/>
      <c r="UHJ41" s="165"/>
      <c r="UHK41" s="165"/>
      <c r="UHL41" s="165"/>
      <c r="UHM41" s="165"/>
      <c r="UHN41" s="165"/>
      <c r="UHO41" s="165"/>
      <c r="UHP41" s="165"/>
      <c r="UHQ41" s="165"/>
      <c r="UHR41" s="165"/>
      <c r="UHS41" s="165"/>
      <c r="UHT41" s="165"/>
      <c r="UHU41" s="165"/>
      <c r="UHV41" s="165"/>
      <c r="UHW41" s="165"/>
      <c r="UHX41" s="165"/>
      <c r="UHY41" s="165"/>
      <c r="UHZ41" s="165"/>
      <c r="UIA41" s="165"/>
      <c r="UIB41" s="165"/>
      <c r="UIC41" s="165"/>
      <c r="UID41" s="165"/>
      <c r="UIE41" s="165"/>
      <c r="UIF41" s="165"/>
      <c r="UIG41" s="165"/>
      <c r="UIH41" s="165"/>
      <c r="UII41" s="165"/>
      <c r="UIJ41" s="165"/>
      <c r="UIK41" s="165"/>
      <c r="UIL41" s="165"/>
      <c r="UIM41" s="165"/>
      <c r="UIN41" s="165"/>
      <c r="UIO41" s="165"/>
      <c r="UIP41" s="165"/>
      <c r="UIQ41" s="165"/>
      <c r="UIR41" s="165"/>
      <c r="UIS41" s="165"/>
      <c r="UIT41" s="165"/>
      <c r="UIU41" s="165"/>
      <c r="UIV41" s="165"/>
      <c r="UIW41" s="165"/>
      <c r="UIX41" s="165"/>
      <c r="UIY41" s="165"/>
      <c r="UIZ41" s="165"/>
      <c r="UJA41" s="165"/>
      <c r="UJB41" s="165"/>
      <c r="UJC41" s="165"/>
      <c r="UJD41" s="165"/>
      <c r="UJE41" s="165"/>
      <c r="UJF41" s="165"/>
      <c r="UJG41" s="165"/>
      <c r="UJH41" s="165"/>
      <c r="UJI41" s="165"/>
      <c r="UJJ41" s="165"/>
      <c r="UJK41" s="165"/>
      <c r="UJL41" s="165"/>
      <c r="UJM41" s="165"/>
      <c r="UJN41" s="165"/>
      <c r="UJO41" s="165"/>
      <c r="UJP41" s="165"/>
      <c r="UJQ41" s="165"/>
      <c r="UJR41" s="165"/>
      <c r="UJS41" s="165"/>
      <c r="UJT41" s="165"/>
      <c r="UJU41" s="165"/>
      <c r="UJV41" s="165"/>
      <c r="UJW41" s="165"/>
      <c r="UJX41" s="165"/>
      <c r="UJY41" s="165"/>
      <c r="UJZ41" s="165"/>
      <c r="UKA41" s="165"/>
      <c r="UKB41" s="165"/>
      <c r="UKC41" s="165"/>
      <c r="UKD41" s="165"/>
      <c r="UKE41" s="165"/>
      <c r="UKF41" s="165"/>
      <c r="UKG41" s="165"/>
      <c r="UKH41" s="165"/>
      <c r="UKI41" s="165"/>
      <c r="UKJ41" s="165"/>
      <c r="UKK41" s="165"/>
      <c r="UKL41" s="165"/>
      <c r="UKM41" s="165"/>
      <c r="UKN41" s="165"/>
      <c r="UKO41" s="165"/>
      <c r="UKP41" s="165"/>
      <c r="UKQ41" s="165"/>
      <c r="UKR41" s="165"/>
      <c r="UKS41" s="165"/>
      <c r="UKT41" s="165"/>
      <c r="UKU41" s="165"/>
      <c r="UKV41" s="165"/>
      <c r="UKW41" s="165"/>
      <c r="UKX41" s="165"/>
      <c r="UKY41" s="165"/>
      <c r="UKZ41" s="165"/>
      <c r="ULA41" s="165"/>
      <c r="ULB41" s="165"/>
      <c r="ULC41" s="165"/>
      <c r="ULD41" s="165"/>
      <c r="ULE41" s="165"/>
      <c r="ULF41" s="165"/>
      <c r="ULG41" s="165"/>
      <c r="ULH41" s="165"/>
      <c r="ULI41" s="165"/>
      <c r="ULJ41" s="165"/>
      <c r="ULK41" s="165"/>
      <c r="ULL41" s="165"/>
      <c r="ULM41" s="165"/>
      <c r="ULN41" s="165"/>
      <c r="ULO41" s="165"/>
      <c r="ULP41" s="165"/>
      <c r="ULQ41" s="165"/>
      <c r="ULR41" s="165"/>
      <c r="ULS41" s="165"/>
      <c r="ULT41" s="165"/>
      <c r="ULU41" s="165"/>
      <c r="ULV41" s="165"/>
      <c r="ULW41" s="165"/>
      <c r="ULX41" s="165"/>
      <c r="ULY41" s="165"/>
      <c r="ULZ41" s="165"/>
      <c r="UMA41" s="165"/>
      <c r="UMB41" s="165"/>
      <c r="UMC41" s="165"/>
      <c r="UMD41" s="165"/>
      <c r="UME41" s="165"/>
      <c r="UMF41" s="165"/>
      <c r="UMG41" s="165"/>
      <c r="UMH41" s="165"/>
      <c r="UMI41" s="165"/>
      <c r="UMJ41" s="165"/>
      <c r="UMK41" s="165"/>
      <c r="UML41" s="165"/>
      <c r="UMM41" s="165"/>
      <c r="UMN41" s="165"/>
      <c r="UMO41" s="165"/>
      <c r="UMP41" s="165"/>
      <c r="UMQ41" s="165"/>
      <c r="UMR41" s="165"/>
      <c r="UMS41" s="165"/>
      <c r="UMT41" s="165"/>
      <c r="UMU41" s="165"/>
      <c r="UMV41" s="165"/>
      <c r="UMW41" s="165"/>
      <c r="UMX41" s="165"/>
      <c r="UMY41" s="165"/>
      <c r="UMZ41" s="165"/>
      <c r="UNA41" s="165"/>
      <c r="UNB41" s="165"/>
      <c r="UNC41" s="165"/>
      <c r="UND41" s="165"/>
      <c r="UNE41" s="165"/>
      <c r="UNF41" s="165"/>
      <c r="UNG41" s="165"/>
      <c r="UNH41" s="165"/>
      <c r="UNI41" s="165"/>
      <c r="UNJ41" s="165"/>
      <c r="UNK41" s="165"/>
      <c r="UNL41" s="165"/>
      <c r="UNM41" s="165"/>
      <c r="UNN41" s="165"/>
      <c r="UNO41" s="165"/>
      <c r="UNP41" s="165"/>
      <c r="UNQ41" s="165"/>
      <c r="UNR41" s="165"/>
      <c r="UNS41" s="165"/>
      <c r="UNT41" s="165"/>
      <c r="UNU41" s="165"/>
      <c r="UNV41" s="165"/>
      <c r="UNW41" s="165"/>
      <c r="UNX41" s="165"/>
      <c r="UNY41" s="165"/>
      <c r="UNZ41" s="165"/>
      <c r="UOA41" s="165"/>
      <c r="UOB41" s="165"/>
      <c r="UOC41" s="165"/>
      <c r="UOD41" s="165"/>
      <c r="UOE41" s="165"/>
      <c r="UOF41" s="165"/>
      <c r="UOG41" s="165"/>
      <c r="UOH41" s="165"/>
      <c r="UOI41" s="165"/>
      <c r="UOJ41" s="165"/>
      <c r="UOK41" s="165"/>
      <c r="UOL41" s="165"/>
      <c r="UOM41" s="165"/>
      <c r="UON41" s="165"/>
      <c r="UOO41" s="165"/>
      <c r="UOP41" s="165"/>
      <c r="UOQ41" s="165"/>
      <c r="UOR41" s="165"/>
      <c r="UOS41" s="165"/>
      <c r="UOT41" s="165"/>
      <c r="UOU41" s="165"/>
      <c r="UOV41" s="165"/>
      <c r="UOW41" s="165"/>
      <c r="UOX41" s="165"/>
      <c r="UOY41" s="165"/>
      <c r="UOZ41" s="165"/>
      <c r="UPA41" s="165"/>
      <c r="UPB41" s="165"/>
      <c r="UPC41" s="165"/>
      <c r="UPD41" s="165"/>
      <c r="UPE41" s="165"/>
      <c r="UPF41" s="165"/>
      <c r="UPG41" s="165"/>
      <c r="UPH41" s="165"/>
      <c r="UPI41" s="165"/>
      <c r="UPJ41" s="165"/>
      <c r="UPK41" s="165"/>
      <c r="UPL41" s="165"/>
      <c r="UPM41" s="165"/>
      <c r="UPN41" s="165"/>
      <c r="UPO41" s="165"/>
      <c r="UPP41" s="165"/>
      <c r="UPQ41" s="165"/>
      <c r="UPR41" s="165"/>
      <c r="UPS41" s="165"/>
      <c r="UPT41" s="165"/>
      <c r="UPU41" s="165"/>
      <c r="UPV41" s="165"/>
      <c r="UPW41" s="165"/>
      <c r="UPX41" s="165"/>
      <c r="UPY41" s="165"/>
      <c r="UPZ41" s="165"/>
      <c r="UQA41" s="165"/>
      <c r="UQB41" s="165"/>
      <c r="UQC41" s="165"/>
      <c r="UQD41" s="165"/>
      <c r="UQE41" s="165"/>
      <c r="UQF41" s="165"/>
      <c r="UQG41" s="165"/>
      <c r="UQH41" s="165"/>
      <c r="UQI41" s="165"/>
      <c r="UQJ41" s="165"/>
      <c r="UQK41" s="165"/>
      <c r="UQL41" s="165"/>
      <c r="UQM41" s="165"/>
      <c r="UQN41" s="165"/>
      <c r="UQO41" s="165"/>
      <c r="UQP41" s="165"/>
      <c r="UQQ41" s="165"/>
      <c r="UQR41" s="165"/>
      <c r="UQS41" s="165"/>
      <c r="UQT41" s="165"/>
      <c r="UQU41" s="165"/>
      <c r="UQV41" s="165"/>
      <c r="UQW41" s="165"/>
      <c r="UQX41" s="165"/>
      <c r="UQY41" s="165"/>
      <c r="UQZ41" s="165"/>
      <c r="URA41" s="165"/>
      <c r="URB41" s="165"/>
      <c r="URC41" s="165"/>
      <c r="URD41" s="165"/>
      <c r="URE41" s="165"/>
      <c r="URF41" s="165"/>
      <c r="URG41" s="165"/>
      <c r="URH41" s="165"/>
      <c r="URI41" s="165"/>
      <c r="URJ41" s="165"/>
      <c r="URK41" s="165"/>
      <c r="URL41" s="165"/>
      <c r="URM41" s="165"/>
      <c r="URN41" s="165"/>
      <c r="URO41" s="165"/>
      <c r="URP41" s="165"/>
      <c r="URQ41" s="165"/>
      <c r="URR41" s="165"/>
      <c r="URS41" s="165"/>
      <c r="URT41" s="165"/>
      <c r="URU41" s="165"/>
      <c r="URV41" s="165"/>
      <c r="URW41" s="165"/>
      <c r="URX41" s="165"/>
      <c r="URY41" s="165"/>
      <c r="URZ41" s="165"/>
      <c r="USA41" s="165"/>
      <c r="USB41" s="165"/>
      <c r="USC41" s="165"/>
      <c r="USD41" s="165"/>
      <c r="USE41" s="165"/>
      <c r="USF41" s="165"/>
      <c r="USG41" s="165"/>
      <c r="USH41" s="165"/>
      <c r="USI41" s="165"/>
      <c r="USJ41" s="165"/>
      <c r="USK41" s="165"/>
      <c r="USL41" s="165"/>
      <c r="USM41" s="165"/>
      <c r="USN41" s="165"/>
      <c r="USO41" s="165"/>
      <c r="USP41" s="165"/>
      <c r="USQ41" s="165"/>
      <c r="USR41" s="165"/>
      <c r="USS41" s="165"/>
      <c r="UST41" s="165"/>
      <c r="USU41" s="165"/>
      <c r="USV41" s="165"/>
      <c r="USW41" s="165"/>
      <c r="USX41" s="165"/>
      <c r="USY41" s="165"/>
      <c r="USZ41" s="165"/>
      <c r="UTA41" s="165"/>
      <c r="UTB41" s="165"/>
      <c r="UTC41" s="165"/>
      <c r="UTD41" s="165"/>
      <c r="UTE41" s="165"/>
      <c r="UTF41" s="165"/>
      <c r="UTG41" s="165"/>
      <c r="UTH41" s="165"/>
      <c r="UTI41" s="165"/>
      <c r="UTJ41" s="165"/>
      <c r="UTK41" s="165"/>
      <c r="UTL41" s="165"/>
      <c r="UTM41" s="165"/>
      <c r="UTN41" s="165"/>
      <c r="UTO41" s="165"/>
      <c r="UTP41" s="165"/>
      <c r="UTQ41" s="165"/>
      <c r="UTR41" s="165"/>
      <c r="UTS41" s="165"/>
      <c r="UTT41" s="165"/>
      <c r="UTU41" s="165"/>
      <c r="UTV41" s="165"/>
      <c r="UTW41" s="165"/>
      <c r="UTX41" s="165"/>
      <c r="UTY41" s="165"/>
      <c r="UTZ41" s="165"/>
      <c r="UUA41" s="165"/>
      <c r="UUB41" s="165"/>
      <c r="UUC41" s="165"/>
      <c r="UUD41" s="165"/>
      <c r="UUE41" s="165"/>
      <c r="UUF41" s="165"/>
      <c r="UUG41" s="165"/>
      <c r="UUH41" s="165"/>
      <c r="UUI41" s="165"/>
      <c r="UUJ41" s="165"/>
      <c r="UUK41" s="165"/>
      <c r="UUL41" s="165"/>
      <c r="UUM41" s="165"/>
      <c r="UUN41" s="165"/>
      <c r="UUO41" s="165"/>
      <c r="UUP41" s="165"/>
      <c r="UUQ41" s="165"/>
      <c r="UUR41" s="165"/>
      <c r="UUS41" s="165"/>
      <c r="UUT41" s="165"/>
      <c r="UUU41" s="165"/>
      <c r="UUV41" s="165"/>
      <c r="UUW41" s="165"/>
      <c r="UUX41" s="165"/>
      <c r="UUY41" s="165"/>
      <c r="UUZ41" s="165"/>
      <c r="UVA41" s="165"/>
      <c r="UVB41" s="165"/>
      <c r="UVC41" s="165"/>
      <c r="UVD41" s="165"/>
      <c r="UVE41" s="165"/>
      <c r="UVF41" s="165"/>
      <c r="UVG41" s="165"/>
      <c r="UVH41" s="165"/>
      <c r="UVI41" s="165"/>
      <c r="UVJ41" s="165"/>
      <c r="UVK41" s="165"/>
      <c r="UVL41" s="165"/>
      <c r="UVM41" s="165"/>
      <c r="UVN41" s="165"/>
      <c r="UVO41" s="165"/>
      <c r="UVP41" s="165"/>
      <c r="UVQ41" s="165"/>
      <c r="UVR41" s="165"/>
      <c r="UVS41" s="165"/>
      <c r="UVT41" s="165"/>
      <c r="UVU41" s="165"/>
      <c r="UVV41" s="165"/>
      <c r="UVW41" s="165"/>
      <c r="UVX41" s="165"/>
      <c r="UVY41" s="165"/>
      <c r="UVZ41" s="165"/>
      <c r="UWA41" s="165"/>
      <c r="UWB41" s="165"/>
      <c r="UWC41" s="165"/>
      <c r="UWD41" s="165"/>
      <c r="UWE41" s="165"/>
      <c r="UWF41" s="165"/>
      <c r="UWG41" s="165"/>
      <c r="UWH41" s="165"/>
      <c r="UWI41" s="165"/>
      <c r="UWJ41" s="165"/>
      <c r="UWK41" s="165"/>
      <c r="UWL41" s="165"/>
      <c r="UWM41" s="165"/>
      <c r="UWN41" s="165"/>
      <c r="UWO41" s="165"/>
      <c r="UWP41" s="165"/>
      <c r="UWQ41" s="165"/>
      <c r="UWR41" s="165"/>
      <c r="UWS41" s="165"/>
      <c r="UWT41" s="165"/>
      <c r="UWU41" s="165"/>
      <c r="UWV41" s="165"/>
      <c r="UWW41" s="165"/>
      <c r="UWX41" s="165"/>
      <c r="UWY41" s="165"/>
      <c r="UWZ41" s="165"/>
      <c r="UXA41" s="165"/>
      <c r="UXB41" s="165"/>
      <c r="UXC41" s="165"/>
      <c r="UXD41" s="165"/>
      <c r="UXE41" s="165"/>
      <c r="UXF41" s="165"/>
      <c r="UXG41" s="165"/>
      <c r="UXH41" s="165"/>
      <c r="UXI41" s="165"/>
      <c r="UXJ41" s="165"/>
      <c r="UXK41" s="165"/>
      <c r="UXL41" s="165"/>
      <c r="UXM41" s="165"/>
      <c r="UXN41" s="165"/>
      <c r="UXO41" s="165"/>
      <c r="UXP41" s="165"/>
      <c r="UXQ41" s="165"/>
      <c r="UXR41" s="165"/>
      <c r="UXS41" s="165"/>
      <c r="UXT41" s="165"/>
      <c r="UXU41" s="165"/>
      <c r="UXV41" s="165"/>
      <c r="UXW41" s="165"/>
      <c r="UXX41" s="165"/>
      <c r="UXY41" s="165"/>
      <c r="UXZ41" s="165"/>
      <c r="UYA41" s="165"/>
      <c r="UYB41" s="165"/>
      <c r="UYC41" s="165"/>
      <c r="UYD41" s="165"/>
      <c r="UYE41" s="165"/>
      <c r="UYF41" s="165"/>
      <c r="UYG41" s="165"/>
      <c r="UYH41" s="165"/>
      <c r="UYI41" s="165"/>
      <c r="UYJ41" s="165"/>
      <c r="UYK41" s="165"/>
      <c r="UYL41" s="165"/>
      <c r="UYM41" s="165"/>
      <c r="UYN41" s="165"/>
      <c r="UYO41" s="165"/>
      <c r="UYP41" s="165"/>
      <c r="UYQ41" s="165"/>
      <c r="UYR41" s="165"/>
      <c r="UYS41" s="165"/>
      <c r="UYT41" s="165"/>
      <c r="UYU41" s="165"/>
      <c r="UYV41" s="165"/>
      <c r="UYW41" s="165"/>
      <c r="UYX41" s="165"/>
      <c r="UYY41" s="165"/>
      <c r="UYZ41" s="165"/>
      <c r="UZA41" s="165"/>
      <c r="UZB41" s="165"/>
      <c r="UZC41" s="165"/>
      <c r="UZD41" s="165"/>
      <c r="UZE41" s="165"/>
      <c r="UZF41" s="165"/>
      <c r="UZG41" s="165"/>
      <c r="UZH41" s="165"/>
      <c r="UZI41" s="165"/>
      <c r="UZJ41" s="165"/>
      <c r="UZK41" s="165"/>
      <c r="UZL41" s="165"/>
      <c r="UZM41" s="165"/>
      <c r="UZN41" s="165"/>
      <c r="UZO41" s="165"/>
      <c r="UZP41" s="165"/>
      <c r="UZQ41" s="165"/>
      <c r="UZR41" s="165"/>
      <c r="UZS41" s="165"/>
      <c r="UZT41" s="165"/>
      <c r="UZU41" s="165"/>
      <c r="UZV41" s="165"/>
      <c r="UZW41" s="165"/>
      <c r="UZX41" s="165"/>
      <c r="UZY41" s="165"/>
      <c r="UZZ41" s="165"/>
      <c r="VAA41" s="165"/>
      <c r="VAB41" s="165"/>
      <c r="VAC41" s="165"/>
      <c r="VAD41" s="165"/>
      <c r="VAE41" s="165"/>
      <c r="VAF41" s="165"/>
      <c r="VAG41" s="165"/>
      <c r="VAH41" s="165"/>
      <c r="VAI41" s="165"/>
      <c r="VAJ41" s="165"/>
      <c r="VAK41" s="165"/>
      <c r="VAL41" s="165"/>
      <c r="VAM41" s="165"/>
      <c r="VAN41" s="165"/>
      <c r="VAO41" s="165"/>
      <c r="VAP41" s="165"/>
      <c r="VAQ41" s="165"/>
      <c r="VAR41" s="165"/>
      <c r="VAS41" s="165"/>
      <c r="VAT41" s="165"/>
      <c r="VAU41" s="165"/>
      <c r="VAV41" s="165"/>
      <c r="VAW41" s="165"/>
      <c r="VAX41" s="165"/>
      <c r="VAY41" s="165"/>
      <c r="VAZ41" s="165"/>
      <c r="VBA41" s="165"/>
      <c r="VBB41" s="165"/>
      <c r="VBC41" s="165"/>
      <c r="VBD41" s="165"/>
      <c r="VBE41" s="165"/>
      <c r="VBF41" s="165"/>
      <c r="VBG41" s="165"/>
      <c r="VBH41" s="165"/>
      <c r="VBI41" s="165"/>
      <c r="VBJ41" s="165"/>
      <c r="VBK41" s="165"/>
      <c r="VBL41" s="165"/>
      <c r="VBM41" s="165"/>
      <c r="VBN41" s="165"/>
      <c r="VBO41" s="165"/>
      <c r="VBP41" s="165"/>
      <c r="VBQ41" s="165"/>
      <c r="VBR41" s="165"/>
      <c r="VBS41" s="165"/>
      <c r="VBT41" s="165"/>
      <c r="VBU41" s="165"/>
      <c r="VBV41" s="165"/>
      <c r="VBW41" s="165"/>
      <c r="VBX41" s="165"/>
      <c r="VBY41" s="165"/>
      <c r="VBZ41" s="165"/>
      <c r="VCA41" s="165"/>
      <c r="VCB41" s="165"/>
      <c r="VCC41" s="165"/>
      <c r="VCD41" s="165"/>
      <c r="VCE41" s="165"/>
      <c r="VCF41" s="165"/>
      <c r="VCG41" s="165"/>
      <c r="VCH41" s="165"/>
      <c r="VCI41" s="165"/>
      <c r="VCJ41" s="165"/>
      <c r="VCK41" s="165"/>
      <c r="VCL41" s="165"/>
      <c r="VCM41" s="165"/>
      <c r="VCN41" s="165"/>
      <c r="VCO41" s="165"/>
      <c r="VCP41" s="165"/>
      <c r="VCQ41" s="165"/>
      <c r="VCR41" s="165"/>
      <c r="VCS41" s="165"/>
      <c r="VCT41" s="165"/>
      <c r="VCU41" s="165"/>
      <c r="VCV41" s="165"/>
      <c r="VCW41" s="165"/>
      <c r="VCX41" s="165"/>
      <c r="VCY41" s="165"/>
      <c r="VCZ41" s="165"/>
      <c r="VDA41" s="165"/>
      <c r="VDB41" s="165"/>
      <c r="VDC41" s="165"/>
      <c r="VDD41" s="165"/>
      <c r="VDE41" s="165"/>
      <c r="VDF41" s="165"/>
      <c r="VDG41" s="165"/>
      <c r="VDH41" s="165"/>
      <c r="VDI41" s="165"/>
      <c r="VDJ41" s="165"/>
      <c r="VDK41" s="165"/>
      <c r="VDL41" s="165"/>
      <c r="VDM41" s="165"/>
      <c r="VDN41" s="165"/>
      <c r="VDO41" s="165"/>
      <c r="VDP41" s="165"/>
      <c r="VDQ41" s="165"/>
      <c r="VDR41" s="165"/>
      <c r="VDS41" s="165"/>
      <c r="VDT41" s="165"/>
      <c r="VDU41" s="165"/>
      <c r="VDV41" s="165"/>
      <c r="VDW41" s="165"/>
      <c r="VDX41" s="165"/>
      <c r="VDY41" s="165"/>
      <c r="VDZ41" s="165"/>
      <c r="VEA41" s="165"/>
      <c r="VEB41" s="165"/>
      <c r="VEC41" s="165"/>
      <c r="VED41" s="165"/>
      <c r="VEE41" s="165"/>
      <c r="VEF41" s="165"/>
      <c r="VEG41" s="165"/>
      <c r="VEH41" s="165"/>
      <c r="VEI41" s="165"/>
      <c r="VEJ41" s="165"/>
      <c r="VEK41" s="165"/>
      <c r="VEL41" s="165"/>
      <c r="VEM41" s="165"/>
      <c r="VEN41" s="165"/>
      <c r="VEO41" s="165"/>
      <c r="VEP41" s="165"/>
      <c r="VEQ41" s="165"/>
      <c r="VER41" s="165"/>
      <c r="VES41" s="165"/>
      <c r="VET41" s="165"/>
      <c r="VEU41" s="165"/>
      <c r="VEV41" s="165"/>
      <c r="VEW41" s="165"/>
      <c r="VEX41" s="165"/>
      <c r="VEY41" s="165"/>
      <c r="VEZ41" s="165"/>
      <c r="VFA41" s="165"/>
      <c r="VFB41" s="165"/>
      <c r="VFC41" s="165"/>
      <c r="VFD41" s="165"/>
      <c r="VFE41" s="165"/>
      <c r="VFF41" s="165"/>
      <c r="VFG41" s="165"/>
      <c r="VFH41" s="165"/>
      <c r="VFI41" s="165"/>
      <c r="VFJ41" s="165"/>
      <c r="VFK41" s="165"/>
      <c r="VFL41" s="165"/>
      <c r="VFM41" s="165"/>
      <c r="VFN41" s="165"/>
      <c r="VFO41" s="165"/>
      <c r="VFP41" s="165"/>
      <c r="VFQ41" s="165"/>
      <c r="VFR41" s="165"/>
      <c r="VFS41" s="165"/>
      <c r="VFT41" s="165"/>
      <c r="VFU41" s="165"/>
      <c r="VFV41" s="165"/>
      <c r="VFW41" s="165"/>
      <c r="VFX41" s="165"/>
      <c r="VFY41" s="165"/>
      <c r="VFZ41" s="165"/>
      <c r="VGA41" s="165"/>
      <c r="VGB41" s="165"/>
      <c r="VGC41" s="165"/>
      <c r="VGD41" s="165"/>
      <c r="VGE41" s="165"/>
      <c r="VGF41" s="165"/>
      <c r="VGG41" s="165"/>
      <c r="VGH41" s="165"/>
      <c r="VGI41" s="165"/>
      <c r="VGJ41" s="165"/>
      <c r="VGK41" s="165"/>
      <c r="VGL41" s="165"/>
      <c r="VGM41" s="165"/>
      <c r="VGN41" s="165"/>
      <c r="VGO41" s="165"/>
      <c r="VGP41" s="165"/>
      <c r="VGQ41" s="165"/>
      <c r="VGR41" s="165"/>
      <c r="VGS41" s="165"/>
      <c r="VGT41" s="165"/>
      <c r="VGU41" s="165"/>
      <c r="VGV41" s="165"/>
      <c r="VGW41" s="165"/>
      <c r="VGX41" s="165"/>
      <c r="VGY41" s="165"/>
      <c r="VGZ41" s="165"/>
      <c r="VHA41" s="165"/>
      <c r="VHB41" s="165"/>
      <c r="VHC41" s="165"/>
      <c r="VHD41" s="165"/>
      <c r="VHE41" s="165"/>
      <c r="VHF41" s="165"/>
      <c r="VHG41" s="165"/>
      <c r="VHH41" s="165"/>
      <c r="VHI41" s="165"/>
      <c r="VHJ41" s="165"/>
      <c r="VHK41" s="165"/>
      <c r="VHL41" s="165"/>
      <c r="VHM41" s="165"/>
      <c r="VHN41" s="165"/>
      <c r="VHO41" s="165"/>
      <c r="VHP41" s="165"/>
      <c r="VHQ41" s="165"/>
      <c r="VHR41" s="165"/>
      <c r="VHS41" s="165"/>
      <c r="VHT41" s="165"/>
      <c r="VHU41" s="165"/>
      <c r="VHV41" s="165"/>
      <c r="VHW41" s="165"/>
      <c r="VHX41" s="165"/>
      <c r="VHY41" s="165"/>
      <c r="VHZ41" s="165"/>
      <c r="VIA41" s="165"/>
      <c r="VIB41" s="165"/>
      <c r="VIC41" s="165"/>
      <c r="VID41" s="165"/>
      <c r="VIE41" s="165"/>
      <c r="VIF41" s="165"/>
      <c r="VIG41" s="165"/>
      <c r="VIH41" s="165"/>
      <c r="VII41" s="165"/>
      <c r="VIJ41" s="165"/>
      <c r="VIK41" s="165"/>
      <c r="VIL41" s="165"/>
      <c r="VIM41" s="165"/>
      <c r="VIN41" s="165"/>
      <c r="VIO41" s="165"/>
      <c r="VIP41" s="165"/>
      <c r="VIQ41" s="165"/>
      <c r="VIR41" s="165"/>
      <c r="VIS41" s="165"/>
      <c r="VIT41" s="165"/>
      <c r="VIU41" s="165"/>
      <c r="VIV41" s="165"/>
      <c r="VIW41" s="165"/>
      <c r="VIX41" s="165"/>
      <c r="VIY41" s="165"/>
      <c r="VIZ41" s="165"/>
      <c r="VJA41" s="165"/>
      <c r="VJB41" s="165"/>
      <c r="VJC41" s="165"/>
      <c r="VJD41" s="165"/>
      <c r="VJE41" s="165"/>
      <c r="VJF41" s="165"/>
      <c r="VJG41" s="165"/>
      <c r="VJH41" s="165"/>
      <c r="VJI41" s="165"/>
      <c r="VJJ41" s="165"/>
      <c r="VJK41" s="165"/>
      <c r="VJL41" s="165"/>
      <c r="VJM41" s="165"/>
      <c r="VJN41" s="165"/>
      <c r="VJO41" s="165"/>
      <c r="VJP41" s="165"/>
      <c r="VJQ41" s="165"/>
      <c r="VJR41" s="165"/>
      <c r="VJS41" s="165"/>
      <c r="VJT41" s="165"/>
      <c r="VJU41" s="165"/>
      <c r="VJV41" s="165"/>
      <c r="VJW41" s="165"/>
      <c r="VJX41" s="165"/>
      <c r="VJY41" s="165"/>
      <c r="VJZ41" s="165"/>
      <c r="VKA41" s="165"/>
      <c r="VKB41" s="165"/>
      <c r="VKC41" s="165"/>
      <c r="VKD41" s="165"/>
      <c r="VKE41" s="165"/>
      <c r="VKF41" s="165"/>
      <c r="VKG41" s="165"/>
      <c r="VKH41" s="165"/>
      <c r="VKI41" s="165"/>
      <c r="VKJ41" s="165"/>
      <c r="VKK41" s="165"/>
      <c r="VKL41" s="165"/>
      <c r="VKM41" s="165"/>
      <c r="VKN41" s="165"/>
      <c r="VKO41" s="165"/>
      <c r="VKP41" s="165"/>
      <c r="VKQ41" s="165"/>
      <c r="VKR41" s="165"/>
      <c r="VKS41" s="165"/>
      <c r="VKT41" s="165"/>
      <c r="VKU41" s="165"/>
      <c r="VKV41" s="165"/>
      <c r="VKW41" s="165"/>
      <c r="VKX41" s="165"/>
      <c r="VKY41" s="165"/>
      <c r="VKZ41" s="165"/>
      <c r="VLA41" s="165"/>
      <c r="VLB41" s="165"/>
      <c r="VLC41" s="165"/>
      <c r="VLD41" s="165"/>
      <c r="VLE41" s="165"/>
      <c r="VLF41" s="165"/>
      <c r="VLG41" s="165"/>
      <c r="VLH41" s="165"/>
      <c r="VLI41" s="165"/>
      <c r="VLJ41" s="165"/>
      <c r="VLK41" s="165"/>
      <c r="VLL41" s="165"/>
      <c r="VLM41" s="165"/>
      <c r="VLN41" s="165"/>
      <c r="VLO41" s="165"/>
      <c r="VLP41" s="165"/>
      <c r="VLQ41" s="165"/>
      <c r="VLR41" s="165"/>
      <c r="VLS41" s="165"/>
      <c r="VLT41" s="165"/>
      <c r="VLU41" s="165"/>
      <c r="VLV41" s="165"/>
      <c r="VLW41" s="165"/>
      <c r="VLX41" s="165"/>
      <c r="VLY41" s="165"/>
      <c r="VLZ41" s="165"/>
      <c r="VMA41" s="165"/>
      <c r="VMB41" s="165"/>
      <c r="VMC41" s="165"/>
      <c r="VMD41" s="165"/>
      <c r="VME41" s="165"/>
      <c r="VMF41" s="165"/>
      <c r="VMG41" s="165"/>
      <c r="VMH41" s="165"/>
      <c r="VMI41" s="165"/>
      <c r="VMJ41" s="165"/>
      <c r="VMK41" s="165"/>
      <c r="VML41" s="165"/>
      <c r="VMM41" s="165"/>
      <c r="VMN41" s="165"/>
      <c r="VMO41" s="165"/>
      <c r="VMP41" s="165"/>
      <c r="VMQ41" s="165"/>
      <c r="VMR41" s="165"/>
      <c r="VMS41" s="165"/>
      <c r="VMT41" s="165"/>
      <c r="VMU41" s="165"/>
      <c r="VMV41" s="165"/>
      <c r="VMW41" s="165"/>
      <c r="VMX41" s="165"/>
      <c r="VMY41" s="165"/>
      <c r="VMZ41" s="165"/>
      <c r="VNA41" s="165"/>
      <c r="VNB41" s="165"/>
      <c r="VNC41" s="165"/>
      <c r="VND41" s="165"/>
      <c r="VNE41" s="165"/>
      <c r="VNF41" s="165"/>
      <c r="VNG41" s="165"/>
      <c r="VNH41" s="165"/>
      <c r="VNI41" s="165"/>
      <c r="VNJ41" s="165"/>
      <c r="VNK41" s="165"/>
      <c r="VNL41" s="165"/>
      <c r="VNM41" s="165"/>
      <c r="VNN41" s="165"/>
      <c r="VNO41" s="165"/>
      <c r="VNP41" s="165"/>
      <c r="VNQ41" s="165"/>
      <c r="VNR41" s="165"/>
      <c r="VNS41" s="165"/>
      <c r="VNT41" s="165"/>
      <c r="VNU41" s="165"/>
      <c r="VNV41" s="165"/>
      <c r="VNW41" s="165"/>
      <c r="VNX41" s="165"/>
      <c r="VNY41" s="165"/>
      <c r="VNZ41" s="165"/>
      <c r="VOA41" s="165"/>
      <c r="VOB41" s="165"/>
      <c r="VOC41" s="165"/>
      <c r="VOD41" s="165"/>
      <c r="VOE41" s="165"/>
      <c r="VOF41" s="165"/>
      <c r="VOG41" s="165"/>
      <c r="VOH41" s="165"/>
      <c r="VOI41" s="165"/>
      <c r="VOJ41" s="165"/>
      <c r="VOK41" s="165"/>
      <c r="VOL41" s="165"/>
      <c r="VOM41" s="165"/>
      <c r="VON41" s="165"/>
      <c r="VOO41" s="165"/>
      <c r="VOP41" s="165"/>
      <c r="VOQ41" s="165"/>
      <c r="VOR41" s="165"/>
      <c r="VOS41" s="165"/>
      <c r="VOT41" s="165"/>
      <c r="VOU41" s="165"/>
      <c r="VOV41" s="165"/>
      <c r="VOW41" s="165"/>
      <c r="VOX41" s="165"/>
      <c r="VOY41" s="165"/>
      <c r="VOZ41" s="165"/>
      <c r="VPA41" s="165"/>
      <c r="VPB41" s="165"/>
      <c r="VPC41" s="165"/>
      <c r="VPD41" s="165"/>
      <c r="VPE41" s="165"/>
      <c r="VPF41" s="165"/>
      <c r="VPG41" s="165"/>
      <c r="VPH41" s="165"/>
      <c r="VPI41" s="165"/>
      <c r="VPJ41" s="165"/>
      <c r="VPK41" s="165"/>
      <c r="VPL41" s="165"/>
      <c r="VPM41" s="165"/>
      <c r="VPN41" s="165"/>
      <c r="VPO41" s="165"/>
      <c r="VPP41" s="165"/>
      <c r="VPQ41" s="165"/>
      <c r="VPR41" s="165"/>
      <c r="VPS41" s="165"/>
      <c r="VPT41" s="165"/>
      <c r="VPU41" s="165"/>
      <c r="VPV41" s="165"/>
      <c r="VPW41" s="165"/>
      <c r="VPX41" s="165"/>
      <c r="VPY41" s="165"/>
      <c r="VPZ41" s="165"/>
      <c r="VQA41" s="165"/>
      <c r="VQB41" s="165"/>
      <c r="VQC41" s="165"/>
      <c r="VQD41" s="165"/>
      <c r="VQE41" s="165"/>
      <c r="VQF41" s="165"/>
      <c r="VQG41" s="165"/>
      <c r="VQH41" s="165"/>
      <c r="VQI41" s="165"/>
      <c r="VQJ41" s="165"/>
      <c r="VQK41" s="165"/>
      <c r="VQL41" s="165"/>
      <c r="VQM41" s="165"/>
      <c r="VQN41" s="165"/>
      <c r="VQO41" s="165"/>
      <c r="VQP41" s="165"/>
      <c r="VQQ41" s="165"/>
      <c r="VQR41" s="165"/>
      <c r="VQS41" s="165"/>
      <c r="VQT41" s="165"/>
      <c r="VQU41" s="165"/>
      <c r="VQV41" s="165"/>
      <c r="VQW41" s="165"/>
      <c r="VQX41" s="165"/>
      <c r="VQY41" s="165"/>
      <c r="VQZ41" s="165"/>
      <c r="VRA41" s="165"/>
      <c r="VRB41" s="165"/>
      <c r="VRC41" s="165"/>
      <c r="VRD41" s="165"/>
      <c r="VRE41" s="165"/>
      <c r="VRF41" s="165"/>
      <c r="VRG41" s="165"/>
      <c r="VRH41" s="165"/>
      <c r="VRI41" s="165"/>
      <c r="VRJ41" s="165"/>
      <c r="VRK41" s="165"/>
      <c r="VRL41" s="165"/>
      <c r="VRM41" s="165"/>
      <c r="VRN41" s="165"/>
      <c r="VRO41" s="165"/>
      <c r="VRP41" s="165"/>
      <c r="VRQ41" s="165"/>
      <c r="VRR41" s="165"/>
      <c r="VRS41" s="165"/>
      <c r="VRT41" s="165"/>
      <c r="VRU41" s="165"/>
      <c r="VRV41" s="165"/>
      <c r="VRW41" s="165"/>
      <c r="VRX41" s="165"/>
      <c r="VRY41" s="165"/>
      <c r="VRZ41" s="165"/>
      <c r="VSA41" s="165"/>
      <c r="VSB41" s="165"/>
      <c r="VSC41" s="165"/>
      <c r="VSD41" s="165"/>
      <c r="VSE41" s="165"/>
      <c r="VSF41" s="165"/>
      <c r="VSG41" s="165"/>
      <c r="VSH41" s="165"/>
      <c r="VSI41" s="165"/>
      <c r="VSJ41" s="165"/>
      <c r="VSK41" s="165"/>
      <c r="VSL41" s="165"/>
      <c r="VSM41" s="165"/>
      <c r="VSN41" s="165"/>
      <c r="VSO41" s="165"/>
      <c r="VSP41" s="165"/>
      <c r="VSQ41" s="165"/>
      <c r="VSR41" s="165"/>
      <c r="VSS41" s="165"/>
      <c r="VST41" s="165"/>
      <c r="VSU41" s="165"/>
      <c r="VSV41" s="165"/>
      <c r="VSW41" s="165"/>
      <c r="VSX41" s="165"/>
      <c r="VSY41" s="165"/>
      <c r="VSZ41" s="165"/>
      <c r="VTA41" s="165"/>
      <c r="VTB41" s="165"/>
      <c r="VTC41" s="165"/>
      <c r="VTD41" s="165"/>
      <c r="VTE41" s="165"/>
      <c r="VTF41" s="165"/>
      <c r="VTG41" s="165"/>
      <c r="VTH41" s="165"/>
      <c r="VTI41" s="165"/>
      <c r="VTJ41" s="165"/>
      <c r="VTK41" s="165"/>
      <c r="VTL41" s="165"/>
      <c r="VTM41" s="165"/>
      <c r="VTN41" s="165"/>
      <c r="VTO41" s="165"/>
      <c r="VTP41" s="165"/>
      <c r="VTQ41" s="165"/>
      <c r="VTR41" s="165"/>
      <c r="VTS41" s="165"/>
      <c r="VTT41" s="165"/>
      <c r="VTU41" s="165"/>
      <c r="VTV41" s="165"/>
      <c r="VTW41" s="165"/>
      <c r="VTX41" s="165"/>
      <c r="VTY41" s="165"/>
      <c r="VTZ41" s="165"/>
      <c r="VUA41" s="165"/>
      <c r="VUB41" s="165"/>
      <c r="VUC41" s="165"/>
      <c r="VUD41" s="165"/>
      <c r="VUE41" s="165"/>
      <c r="VUF41" s="165"/>
      <c r="VUG41" s="165"/>
      <c r="VUH41" s="165"/>
      <c r="VUI41" s="165"/>
      <c r="VUJ41" s="165"/>
      <c r="VUK41" s="165"/>
      <c r="VUL41" s="165"/>
      <c r="VUM41" s="165"/>
      <c r="VUN41" s="165"/>
      <c r="VUO41" s="165"/>
      <c r="VUP41" s="165"/>
      <c r="VUQ41" s="165"/>
      <c r="VUR41" s="165"/>
      <c r="VUS41" s="165"/>
      <c r="VUT41" s="165"/>
      <c r="VUU41" s="165"/>
      <c r="VUV41" s="165"/>
      <c r="VUW41" s="165"/>
      <c r="VUX41" s="165"/>
      <c r="VUY41" s="165"/>
      <c r="VUZ41" s="165"/>
      <c r="VVA41" s="165"/>
      <c r="VVB41" s="165"/>
      <c r="VVC41" s="165"/>
      <c r="VVD41" s="165"/>
      <c r="VVE41" s="165"/>
      <c r="VVF41" s="165"/>
      <c r="VVG41" s="165"/>
      <c r="VVH41" s="165"/>
      <c r="VVI41" s="165"/>
      <c r="VVJ41" s="165"/>
      <c r="VVK41" s="165"/>
      <c r="VVL41" s="165"/>
      <c r="VVM41" s="165"/>
      <c r="VVN41" s="165"/>
      <c r="VVO41" s="165"/>
      <c r="VVP41" s="165"/>
      <c r="VVQ41" s="165"/>
      <c r="VVR41" s="165"/>
      <c r="VVS41" s="165"/>
      <c r="VVT41" s="165"/>
      <c r="VVU41" s="165"/>
      <c r="VVV41" s="165"/>
      <c r="VVW41" s="165"/>
      <c r="VVX41" s="165"/>
      <c r="VVY41" s="165"/>
      <c r="VVZ41" s="165"/>
      <c r="VWA41" s="165"/>
      <c r="VWB41" s="165"/>
      <c r="VWC41" s="165"/>
      <c r="VWD41" s="165"/>
      <c r="VWE41" s="165"/>
      <c r="VWF41" s="165"/>
      <c r="VWG41" s="165"/>
      <c r="VWH41" s="165"/>
      <c r="VWI41" s="165"/>
      <c r="VWJ41" s="165"/>
      <c r="VWK41" s="165"/>
      <c r="VWL41" s="165"/>
      <c r="VWM41" s="165"/>
      <c r="VWN41" s="165"/>
      <c r="VWO41" s="165"/>
      <c r="VWP41" s="165"/>
      <c r="VWQ41" s="165"/>
      <c r="VWR41" s="165"/>
      <c r="VWS41" s="165"/>
      <c r="VWT41" s="165"/>
      <c r="VWU41" s="165"/>
      <c r="VWV41" s="165"/>
      <c r="VWW41" s="165"/>
      <c r="VWX41" s="165"/>
      <c r="VWY41" s="165"/>
      <c r="VWZ41" s="165"/>
      <c r="VXA41" s="165"/>
      <c r="VXB41" s="165"/>
      <c r="VXC41" s="165"/>
      <c r="VXD41" s="165"/>
      <c r="VXE41" s="165"/>
      <c r="VXF41" s="165"/>
      <c r="VXG41" s="165"/>
      <c r="VXH41" s="165"/>
      <c r="VXI41" s="165"/>
      <c r="VXJ41" s="165"/>
      <c r="VXK41" s="165"/>
      <c r="VXL41" s="165"/>
      <c r="VXM41" s="165"/>
      <c r="VXN41" s="165"/>
      <c r="VXO41" s="165"/>
      <c r="VXP41" s="165"/>
      <c r="VXQ41" s="165"/>
      <c r="VXR41" s="165"/>
      <c r="VXS41" s="165"/>
      <c r="VXT41" s="165"/>
      <c r="VXU41" s="165"/>
      <c r="VXV41" s="165"/>
      <c r="VXW41" s="165"/>
      <c r="VXX41" s="165"/>
      <c r="VXY41" s="165"/>
      <c r="VXZ41" s="165"/>
      <c r="VYA41" s="165"/>
      <c r="VYB41" s="165"/>
      <c r="VYC41" s="165"/>
      <c r="VYD41" s="165"/>
      <c r="VYE41" s="165"/>
      <c r="VYF41" s="165"/>
      <c r="VYG41" s="165"/>
      <c r="VYH41" s="165"/>
      <c r="VYI41" s="165"/>
      <c r="VYJ41" s="165"/>
      <c r="VYK41" s="165"/>
      <c r="VYL41" s="165"/>
      <c r="VYM41" s="165"/>
      <c r="VYN41" s="165"/>
      <c r="VYO41" s="165"/>
      <c r="VYP41" s="165"/>
      <c r="VYQ41" s="165"/>
      <c r="VYR41" s="165"/>
      <c r="VYS41" s="165"/>
      <c r="VYT41" s="165"/>
      <c r="VYU41" s="165"/>
      <c r="VYV41" s="165"/>
      <c r="VYW41" s="165"/>
      <c r="VYX41" s="165"/>
      <c r="VYY41" s="165"/>
      <c r="VYZ41" s="165"/>
      <c r="VZA41" s="165"/>
      <c r="VZB41" s="165"/>
      <c r="VZC41" s="165"/>
      <c r="VZD41" s="165"/>
      <c r="VZE41" s="165"/>
      <c r="VZF41" s="165"/>
      <c r="VZG41" s="165"/>
      <c r="VZH41" s="165"/>
      <c r="VZI41" s="165"/>
      <c r="VZJ41" s="165"/>
      <c r="VZK41" s="165"/>
      <c r="VZL41" s="165"/>
      <c r="VZM41" s="165"/>
      <c r="VZN41" s="165"/>
      <c r="VZO41" s="165"/>
      <c r="VZP41" s="165"/>
      <c r="VZQ41" s="165"/>
      <c r="VZR41" s="165"/>
      <c r="VZS41" s="165"/>
      <c r="VZT41" s="165"/>
      <c r="VZU41" s="165"/>
      <c r="VZV41" s="165"/>
      <c r="VZW41" s="165"/>
      <c r="VZX41" s="165"/>
      <c r="VZY41" s="165"/>
      <c r="VZZ41" s="165"/>
      <c r="WAA41" s="165"/>
      <c r="WAB41" s="165"/>
      <c r="WAC41" s="165"/>
      <c r="WAD41" s="165"/>
      <c r="WAE41" s="165"/>
      <c r="WAF41" s="165"/>
      <c r="WAG41" s="165"/>
      <c r="WAH41" s="165"/>
      <c r="WAI41" s="165"/>
      <c r="WAJ41" s="165"/>
      <c r="WAK41" s="165"/>
      <c r="WAL41" s="165"/>
      <c r="WAM41" s="165"/>
      <c r="WAN41" s="165"/>
      <c r="WAO41" s="165"/>
      <c r="WAP41" s="165"/>
      <c r="WAQ41" s="165"/>
      <c r="WAR41" s="165"/>
      <c r="WAS41" s="165"/>
      <c r="WAT41" s="165"/>
      <c r="WAU41" s="165"/>
      <c r="WAV41" s="165"/>
      <c r="WAW41" s="165"/>
      <c r="WAX41" s="165"/>
      <c r="WAY41" s="165"/>
      <c r="WAZ41" s="165"/>
      <c r="WBA41" s="165"/>
      <c r="WBB41" s="165"/>
      <c r="WBC41" s="165"/>
      <c r="WBD41" s="165"/>
      <c r="WBE41" s="165"/>
      <c r="WBF41" s="165"/>
      <c r="WBG41" s="165"/>
      <c r="WBH41" s="165"/>
      <c r="WBI41" s="165"/>
      <c r="WBJ41" s="165"/>
      <c r="WBK41" s="165"/>
      <c r="WBL41" s="165"/>
      <c r="WBM41" s="165"/>
      <c r="WBN41" s="165"/>
      <c r="WBO41" s="165"/>
      <c r="WBP41" s="165"/>
      <c r="WBQ41" s="165"/>
      <c r="WBR41" s="165"/>
      <c r="WBS41" s="165"/>
      <c r="WBT41" s="165"/>
      <c r="WBU41" s="165"/>
      <c r="WBV41" s="165"/>
      <c r="WBW41" s="165"/>
      <c r="WBX41" s="165"/>
      <c r="WBY41" s="165"/>
      <c r="WBZ41" s="165"/>
      <c r="WCA41" s="165"/>
      <c r="WCB41" s="165"/>
      <c r="WCC41" s="165"/>
      <c r="WCD41" s="165"/>
      <c r="WCE41" s="165"/>
      <c r="WCF41" s="165"/>
      <c r="WCG41" s="165"/>
      <c r="WCH41" s="165"/>
      <c r="WCI41" s="165"/>
      <c r="WCJ41" s="165"/>
      <c r="WCK41" s="165"/>
      <c r="WCL41" s="165"/>
      <c r="WCM41" s="165"/>
      <c r="WCN41" s="165"/>
      <c r="WCO41" s="165"/>
      <c r="WCP41" s="165"/>
      <c r="WCQ41" s="165"/>
      <c r="WCR41" s="165"/>
      <c r="WCS41" s="165"/>
      <c r="WCT41" s="165"/>
      <c r="WCU41" s="165"/>
      <c r="WCV41" s="165"/>
      <c r="WCW41" s="165"/>
      <c r="WCX41" s="165"/>
      <c r="WCY41" s="165"/>
      <c r="WCZ41" s="165"/>
      <c r="WDA41" s="165"/>
      <c r="WDB41" s="165"/>
      <c r="WDC41" s="165"/>
      <c r="WDD41" s="165"/>
      <c r="WDE41" s="165"/>
      <c r="WDF41" s="165"/>
      <c r="WDG41" s="165"/>
      <c r="WDH41" s="165"/>
      <c r="WDI41" s="165"/>
      <c r="WDJ41" s="165"/>
      <c r="WDK41" s="165"/>
      <c r="WDL41" s="165"/>
      <c r="WDM41" s="165"/>
      <c r="WDN41" s="165"/>
      <c r="WDO41" s="165"/>
      <c r="WDP41" s="165"/>
      <c r="WDQ41" s="165"/>
      <c r="WDR41" s="165"/>
      <c r="WDS41" s="165"/>
      <c r="WDT41" s="165"/>
      <c r="WDU41" s="165"/>
      <c r="WDV41" s="165"/>
      <c r="WDW41" s="165"/>
      <c r="WDX41" s="165"/>
      <c r="WDY41" s="165"/>
      <c r="WDZ41" s="165"/>
      <c r="WEA41" s="165"/>
      <c r="WEB41" s="165"/>
      <c r="WEC41" s="165"/>
      <c r="WED41" s="165"/>
      <c r="WEE41" s="165"/>
      <c r="WEF41" s="165"/>
      <c r="WEG41" s="165"/>
      <c r="WEH41" s="165"/>
      <c r="WEI41" s="165"/>
      <c r="WEJ41" s="165"/>
      <c r="WEK41" s="165"/>
      <c r="WEL41" s="165"/>
      <c r="WEM41" s="165"/>
      <c r="WEN41" s="165"/>
      <c r="WEO41" s="165"/>
      <c r="WEP41" s="165"/>
      <c r="WEQ41" s="165"/>
      <c r="WER41" s="165"/>
      <c r="WES41" s="165"/>
      <c r="WET41" s="165"/>
      <c r="WEU41" s="165"/>
      <c r="WEV41" s="165"/>
      <c r="WEW41" s="165"/>
      <c r="WEX41" s="165"/>
      <c r="WEY41" s="165"/>
      <c r="WEZ41" s="165"/>
      <c r="WFA41" s="165"/>
      <c r="WFB41" s="165"/>
      <c r="WFC41" s="165"/>
      <c r="WFD41" s="165"/>
      <c r="WFE41" s="165"/>
      <c r="WFF41" s="165"/>
      <c r="WFG41" s="165"/>
      <c r="WFH41" s="165"/>
      <c r="WFI41" s="165"/>
      <c r="WFJ41" s="165"/>
      <c r="WFK41" s="165"/>
      <c r="WFL41" s="165"/>
      <c r="WFM41" s="165"/>
      <c r="WFN41" s="165"/>
      <c r="WFO41" s="165"/>
      <c r="WFP41" s="165"/>
      <c r="WFQ41" s="165"/>
      <c r="WFR41" s="165"/>
      <c r="WFS41" s="165"/>
      <c r="WFT41" s="165"/>
      <c r="WFU41" s="165"/>
      <c r="WFV41" s="165"/>
      <c r="WFW41" s="165"/>
      <c r="WFX41" s="165"/>
      <c r="WFY41" s="165"/>
      <c r="WFZ41" s="165"/>
      <c r="WGA41" s="165"/>
      <c r="WGB41" s="165"/>
      <c r="WGC41" s="165"/>
      <c r="WGD41" s="165"/>
      <c r="WGE41" s="165"/>
      <c r="WGF41" s="165"/>
      <c r="WGG41" s="165"/>
      <c r="WGH41" s="165"/>
      <c r="WGI41" s="165"/>
      <c r="WGJ41" s="165"/>
      <c r="WGK41" s="165"/>
      <c r="WGL41" s="165"/>
      <c r="WGM41" s="165"/>
      <c r="WGN41" s="165"/>
      <c r="WGO41" s="165"/>
      <c r="WGP41" s="165"/>
      <c r="WGQ41" s="165"/>
      <c r="WGR41" s="165"/>
      <c r="WGS41" s="165"/>
      <c r="WGT41" s="165"/>
      <c r="WGU41" s="165"/>
      <c r="WGV41" s="165"/>
      <c r="WGW41" s="165"/>
      <c r="WGX41" s="165"/>
      <c r="WGY41" s="165"/>
      <c r="WGZ41" s="165"/>
      <c r="WHA41" s="165"/>
      <c r="WHB41" s="165"/>
      <c r="WHC41" s="165"/>
      <c r="WHD41" s="165"/>
      <c r="WHE41" s="165"/>
      <c r="WHF41" s="165"/>
      <c r="WHG41" s="165"/>
      <c r="WHH41" s="165"/>
      <c r="WHI41" s="165"/>
      <c r="WHJ41" s="165"/>
      <c r="WHK41" s="165"/>
      <c r="WHL41" s="165"/>
      <c r="WHM41" s="165"/>
      <c r="WHN41" s="165"/>
      <c r="WHO41" s="165"/>
      <c r="WHP41" s="165"/>
      <c r="WHQ41" s="165"/>
      <c r="WHR41" s="165"/>
      <c r="WHS41" s="165"/>
      <c r="WHT41" s="165"/>
      <c r="WHU41" s="165"/>
      <c r="WHV41" s="165"/>
      <c r="WHW41" s="165"/>
      <c r="WHX41" s="165"/>
      <c r="WHY41" s="165"/>
      <c r="WHZ41" s="165"/>
      <c r="WIA41" s="165"/>
      <c r="WIB41" s="165"/>
      <c r="WIC41" s="165"/>
      <c r="WID41" s="165"/>
      <c r="WIE41" s="165"/>
      <c r="WIF41" s="165"/>
      <c r="WIG41" s="165"/>
      <c r="WIH41" s="165"/>
      <c r="WII41" s="165"/>
      <c r="WIJ41" s="165"/>
      <c r="WIK41" s="165"/>
      <c r="WIL41" s="165"/>
      <c r="WIM41" s="165"/>
      <c r="WIN41" s="165"/>
      <c r="WIO41" s="165"/>
      <c r="WIP41" s="165"/>
      <c r="WIQ41" s="165"/>
      <c r="WIR41" s="165"/>
      <c r="WIS41" s="165"/>
      <c r="WIT41" s="165"/>
      <c r="WIU41" s="165"/>
      <c r="WIV41" s="165"/>
      <c r="WIW41" s="165"/>
      <c r="WIX41" s="165"/>
      <c r="WIY41" s="165"/>
      <c r="WIZ41" s="165"/>
      <c r="WJA41" s="165"/>
      <c r="WJB41" s="165"/>
      <c r="WJC41" s="165"/>
      <c r="WJD41" s="165"/>
      <c r="WJE41" s="165"/>
      <c r="WJF41" s="165"/>
      <c r="WJG41" s="165"/>
      <c r="WJH41" s="165"/>
      <c r="WJI41" s="165"/>
      <c r="WJJ41" s="165"/>
      <c r="WJK41" s="165"/>
      <c r="WJL41" s="165"/>
      <c r="WJM41" s="165"/>
      <c r="WJN41" s="165"/>
      <c r="WJO41" s="165"/>
      <c r="WJP41" s="165"/>
      <c r="WJQ41" s="165"/>
      <c r="WJR41" s="165"/>
      <c r="WJS41" s="165"/>
      <c r="WJT41" s="165"/>
      <c r="WJU41" s="165"/>
      <c r="WJV41" s="165"/>
      <c r="WJW41" s="165"/>
      <c r="WJX41" s="165"/>
      <c r="WJY41" s="165"/>
      <c r="WJZ41" s="165"/>
      <c r="WKA41" s="165"/>
      <c r="WKB41" s="165"/>
      <c r="WKC41" s="165"/>
      <c r="WKD41" s="165"/>
      <c r="WKE41" s="165"/>
      <c r="WKF41" s="165"/>
      <c r="WKG41" s="165"/>
      <c r="WKH41" s="165"/>
      <c r="WKI41" s="165"/>
      <c r="WKJ41" s="165"/>
      <c r="WKK41" s="165"/>
      <c r="WKL41" s="165"/>
      <c r="WKM41" s="165"/>
      <c r="WKN41" s="165"/>
      <c r="WKO41" s="165"/>
      <c r="WKP41" s="165"/>
      <c r="WKQ41" s="165"/>
      <c r="WKR41" s="165"/>
      <c r="WKS41" s="165"/>
      <c r="WKT41" s="165"/>
      <c r="WKU41" s="165"/>
      <c r="WKV41" s="165"/>
      <c r="WKW41" s="165"/>
      <c r="WKX41" s="165"/>
      <c r="WKY41" s="165"/>
      <c r="WKZ41" s="165"/>
      <c r="WLA41" s="165"/>
      <c r="WLB41" s="165"/>
      <c r="WLC41" s="165"/>
      <c r="WLD41" s="165"/>
      <c r="WLE41" s="165"/>
      <c r="WLF41" s="165"/>
      <c r="WLG41" s="165"/>
      <c r="WLH41" s="165"/>
      <c r="WLI41" s="165"/>
      <c r="WLJ41" s="165"/>
      <c r="WLK41" s="165"/>
      <c r="WLL41" s="165"/>
      <c r="WLM41" s="165"/>
      <c r="WLN41" s="165"/>
      <c r="WLO41" s="165"/>
      <c r="WLP41" s="165"/>
      <c r="WLQ41" s="165"/>
      <c r="WLR41" s="165"/>
      <c r="WLS41" s="165"/>
      <c r="WLT41" s="165"/>
      <c r="WLU41" s="165"/>
      <c r="WLV41" s="165"/>
      <c r="WLW41" s="165"/>
      <c r="WLX41" s="165"/>
      <c r="WLY41" s="165"/>
      <c r="WLZ41" s="165"/>
      <c r="WMA41" s="165"/>
      <c r="WMB41" s="165"/>
      <c r="WMC41" s="165"/>
      <c r="WMD41" s="165"/>
      <c r="WME41" s="165"/>
      <c r="WMF41" s="165"/>
      <c r="WMG41" s="165"/>
      <c r="WMH41" s="165"/>
      <c r="WMI41" s="165"/>
      <c r="WMJ41" s="165"/>
      <c r="WMK41" s="165"/>
      <c r="WML41" s="165"/>
      <c r="WMM41" s="165"/>
      <c r="WMN41" s="165"/>
      <c r="WMO41" s="165"/>
      <c r="WMP41" s="165"/>
      <c r="WMQ41" s="165"/>
      <c r="WMR41" s="165"/>
      <c r="WMS41" s="165"/>
      <c r="WMT41" s="165"/>
      <c r="WMU41" s="165"/>
      <c r="WMV41" s="165"/>
      <c r="WMW41" s="165"/>
      <c r="WMX41" s="165"/>
      <c r="WMY41" s="165"/>
      <c r="WMZ41" s="165"/>
      <c r="WNA41" s="165"/>
      <c r="WNB41" s="165"/>
      <c r="WNC41" s="165"/>
      <c r="WND41" s="165"/>
      <c r="WNE41" s="165"/>
      <c r="WNF41" s="165"/>
      <c r="WNG41" s="165"/>
      <c r="WNH41" s="165"/>
      <c r="WNI41" s="165"/>
      <c r="WNJ41" s="165"/>
      <c r="WNK41" s="165"/>
      <c r="WNL41" s="165"/>
      <c r="WNM41" s="165"/>
      <c r="WNN41" s="165"/>
      <c r="WNO41" s="165"/>
      <c r="WNP41" s="165"/>
      <c r="WNQ41" s="165"/>
      <c r="WNR41" s="165"/>
      <c r="WNS41" s="165"/>
      <c r="WNT41" s="165"/>
      <c r="WNU41" s="165"/>
      <c r="WNV41" s="165"/>
      <c r="WNW41" s="165"/>
      <c r="WNX41" s="165"/>
      <c r="WNY41" s="165"/>
      <c r="WNZ41" s="165"/>
      <c r="WOA41" s="165"/>
      <c r="WOB41" s="165"/>
      <c r="WOC41" s="165"/>
      <c r="WOD41" s="165"/>
      <c r="WOE41" s="165"/>
      <c r="WOF41" s="165"/>
      <c r="WOG41" s="165"/>
      <c r="WOH41" s="165"/>
      <c r="WOI41" s="165"/>
      <c r="WOJ41" s="165"/>
      <c r="WOK41" s="165"/>
      <c r="WOL41" s="165"/>
      <c r="WOM41" s="165"/>
      <c r="WON41" s="165"/>
      <c r="WOO41" s="165"/>
      <c r="WOP41" s="165"/>
      <c r="WOQ41" s="165"/>
      <c r="WOR41" s="165"/>
      <c r="WOS41" s="165"/>
      <c r="WOT41" s="165"/>
      <c r="WOU41" s="165"/>
      <c r="WOV41" s="165"/>
      <c r="WOW41" s="165"/>
      <c r="WOX41" s="165"/>
      <c r="WOY41" s="165"/>
      <c r="WOZ41" s="165"/>
      <c r="WPA41" s="165"/>
      <c r="WPB41" s="165"/>
      <c r="WPC41" s="165"/>
      <c r="WPD41" s="165"/>
      <c r="WPE41" s="165"/>
      <c r="WPF41" s="165"/>
      <c r="WPG41" s="165"/>
      <c r="WPH41" s="165"/>
      <c r="WPI41" s="165"/>
      <c r="WPJ41" s="165"/>
      <c r="WPK41" s="165"/>
      <c r="WPL41" s="165"/>
      <c r="WPM41" s="165"/>
      <c r="WPN41" s="165"/>
      <c r="WPO41" s="165"/>
      <c r="WPP41" s="165"/>
      <c r="WPQ41" s="165"/>
      <c r="WPR41" s="165"/>
      <c r="WPS41" s="165"/>
      <c r="WPT41" s="165"/>
      <c r="WPU41" s="165"/>
      <c r="WPV41" s="165"/>
      <c r="WPW41" s="165"/>
      <c r="WPX41" s="165"/>
      <c r="WPY41" s="165"/>
      <c r="WPZ41" s="165"/>
      <c r="WQA41" s="165"/>
      <c r="WQB41" s="165"/>
      <c r="WQC41" s="165"/>
      <c r="WQD41" s="165"/>
      <c r="WQE41" s="165"/>
      <c r="WQF41" s="165"/>
      <c r="WQG41" s="165"/>
      <c r="WQH41" s="165"/>
      <c r="WQI41" s="165"/>
      <c r="WQJ41" s="165"/>
      <c r="WQK41" s="165"/>
      <c r="WQL41" s="165"/>
      <c r="WQM41" s="165"/>
      <c r="WQN41" s="165"/>
      <c r="WQO41" s="165"/>
      <c r="WQP41" s="165"/>
      <c r="WQQ41" s="165"/>
      <c r="WQR41" s="165"/>
      <c r="WQS41" s="165"/>
      <c r="WQT41" s="165"/>
      <c r="WQU41" s="165"/>
      <c r="WQV41" s="165"/>
      <c r="WQW41" s="165"/>
      <c r="WQX41" s="165"/>
      <c r="WQY41" s="165"/>
      <c r="WQZ41" s="165"/>
      <c r="WRA41" s="165"/>
      <c r="WRB41" s="165"/>
      <c r="WRC41" s="165"/>
      <c r="WRD41" s="165"/>
      <c r="WRE41" s="165"/>
      <c r="WRF41" s="165"/>
      <c r="WRG41" s="165"/>
      <c r="WRH41" s="165"/>
      <c r="WRI41" s="165"/>
      <c r="WRJ41" s="165"/>
      <c r="WRK41" s="165"/>
      <c r="WRL41" s="165"/>
      <c r="WRM41" s="165"/>
      <c r="WRN41" s="165"/>
      <c r="WRO41" s="165"/>
      <c r="WRP41" s="165"/>
      <c r="WRQ41" s="165"/>
      <c r="WRR41" s="165"/>
      <c r="WRS41" s="165"/>
      <c r="WRT41" s="165"/>
      <c r="WRU41" s="165"/>
      <c r="WRV41" s="165"/>
      <c r="WRW41" s="165"/>
      <c r="WRX41" s="165"/>
      <c r="WRY41" s="165"/>
      <c r="WRZ41" s="165"/>
      <c r="WSA41" s="165"/>
      <c r="WSB41" s="165"/>
      <c r="WSC41" s="165"/>
      <c r="WSD41" s="165"/>
      <c r="WSE41" s="165"/>
      <c r="WSF41" s="165"/>
      <c r="WSG41" s="165"/>
      <c r="WSH41" s="165"/>
      <c r="WSI41" s="165"/>
      <c r="WSJ41" s="165"/>
      <c r="WSK41" s="165"/>
      <c r="WSL41" s="165"/>
      <c r="WSM41" s="165"/>
      <c r="WSN41" s="165"/>
      <c r="WSO41" s="165"/>
      <c r="WSP41" s="165"/>
      <c r="WSQ41" s="165"/>
      <c r="WSR41" s="165"/>
      <c r="WSS41" s="165"/>
      <c r="WST41" s="165"/>
      <c r="WSU41" s="165"/>
      <c r="WSV41" s="165"/>
      <c r="WSW41" s="165"/>
      <c r="WSX41" s="165"/>
      <c r="WSY41" s="165"/>
      <c r="WSZ41" s="165"/>
      <c r="WTA41" s="165"/>
      <c r="WTB41" s="165"/>
      <c r="WTC41" s="165"/>
      <c r="WTD41" s="165"/>
      <c r="WTE41" s="165"/>
      <c r="WTF41" s="165"/>
      <c r="WTG41" s="165"/>
      <c r="WTH41" s="165"/>
      <c r="WTI41" s="165"/>
      <c r="WTJ41" s="165"/>
      <c r="WTK41" s="165"/>
      <c r="WTL41" s="165"/>
      <c r="WTM41" s="165"/>
      <c r="WTN41" s="165"/>
      <c r="WTO41" s="165"/>
      <c r="WTP41" s="165"/>
      <c r="WTQ41" s="165"/>
      <c r="WTR41" s="165"/>
      <c r="WTS41" s="165"/>
      <c r="WTT41" s="165"/>
      <c r="WTU41" s="165"/>
      <c r="WTV41" s="165"/>
      <c r="WTW41" s="165"/>
      <c r="WTX41" s="165"/>
      <c r="WTY41" s="165"/>
      <c r="WTZ41" s="165"/>
      <c r="WUA41" s="165"/>
      <c r="WUB41" s="165"/>
      <c r="WUC41" s="165"/>
      <c r="WUD41" s="165"/>
      <c r="WUE41" s="165"/>
      <c r="WUF41" s="165"/>
      <c r="WUG41" s="165"/>
      <c r="WUH41" s="165"/>
      <c r="WUI41" s="165"/>
      <c r="WUJ41" s="165"/>
      <c r="WUK41" s="165"/>
      <c r="WUL41" s="165"/>
      <c r="WUM41" s="165"/>
      <c r="WUN41" s="165"/>
      <c r="WUO41" s="165"/>
      <c r="WUP41" s="165"/>
      <c r="WUQ41" s="165"/>
      <c r="WUR41" s="165"/>
      <c r="WUS41" s="165"/>
      <c r="WUT41" s="165"/>
      <c r="WUU41" s="165"/>
      <c r="WUV41" s="165"/>
      <c r="WUW41" s="165"/>
      <c r="WUX41" s="165"/>
      <c r="WUY41" s="165"/>
      <c r="WUZ41" s="165"/>
      <c r="WVA41" s="165"/>
      <c r="WVB41" s="165"/>
      <c r="WVC41" s="165"/>
      <c r="WVD41" s="165"/>
      <c r="WVE41" s="165"/>
      <c r="WVF41" s="165"/>
      <c r="WVG41" s="165"/>
      <c r="WVH41" s="165"/>
      <c r="WVI41" s="165"/>
      <c r="WVJ41" s="165"/>
      <c r="WVK41" s="165"/>
      <c r="WVL41" s="165"/>
      <c r="WVM41" s="165"/>
      <c r="WVN41" s="165"/>
      <c r="WVO41" s="165"/>
      <c r="WVP41" s="165"/>
      <c r="WVQ41" s="165"/>
      <c r="WVR41" s="165"/>
      <c r="WVS41" s="165"/>
      <c r="WVT41" s="165"/>
      <c r="WVU41" s="165"/>
      <c r="WVV41" s="165"/>
      <c r="WVW41" s="165"/>
      <c r="WVX41" s="165"/>
      <c r="WVY41" s="165"/>
      <c r="WVZ41" s="165"/>
      <c r="WWA41" s="165"/>
      <c r="WWB41" s="165"/>
      <c r="WWC41" s="165"/>
      <c r="WWD41" s="165"/>
      <c r="WWE41" s="165"/>
      <c r="WWF41" s="165"/>
      <c r="WWG41" s="165"/>
      <c r="WWH41" s="165"/>
      <c r="WWI41" s="165"/>
      <c r="WWJ41" s="165"/>
      <c r="WWK41" s="165"/>
      <c r="WWL41" s="165"/>
      <c r="WWM41" s="165"/>
      <c r="WWN41" s="165"/>
      <c r="WWO41" s="165"/>
      <c r="WWP41" s="165"/>
      <c r="WWQ41" s="165"/>
      <c r="WWR41" s="165"/>
      <c r="WWS41" s="165"/>
      <c r="WWT41" s="165"/>
      <c r="WWU41" s="165"/>
      <c r="WWV41" s="165"/>
      <c r="WWW41" s="165"/>
      <c r="WWX41" s="165"/>
      <c r="WWY41" s="165"/>
      <c r="WWZ41" s="165"/>
      <c r="WXA41" s="165"/>
      <c r="WXB41" s="165"/>
      <c r="WXC41" s="165"/>
      <c r="WXD41" s="165"/>
      <c r="WXE41" s="165"/>
      <c r="WXF41" s="165"/>
      <c r="WXG41" s="165"/>
      <c r="WXH41" s="165"/>
      <c r="WXI41" s="165"/>
      <c r="WXJ41" s="165"/>
      <c r="WXK41" s="165"/>
      <c r="WXL41" s="165"/>
      <c r="WXM41" s="165"/>
      <c r="WXN41" s="165"/>
      <c r="WXO41" s="165"/>
      <c r="WXP41" s="165"/>
      <c r="WXQ41" s="165"/>
      <c r="WXR41" s="165"/>
      <c r="WXS41" s="165"/>
      <c r="WXT41" s="165"/>
      <c r="WXU41" s="165"/>
      <c r="WXV41" s="165"/>
      <c r="WXW41" s="165"/>
      <c r="WXX41" s="165"/>
      <c r="WXY41" s="165"/>
      <c r="WXZ41" s="165"/>
      <c r="WYA41" s="165"/>
      <c r="WYB41" s="165"/>
      <c r="WYC41" s="165"/>
      <c r="WYD41" s="165"/>
      <c r="WYE41" s="165"/>
      <c r="WYF41" s="165"/>
      <c r="WYG41" s="165"/>
      <c r="WYH41" s="165"/>
      <c r="WYI41" s="165"/>
      <c r="WYJ41" s="165"/>
      <c r="WYK41" s="165"/>
      <c r="WYL41" s="165"/>
      <c r="WYM41" s="165"/>
      <c r="WYN41" s="165"/>
      <c r="WYO41" s="165"/>
      <c r="WYP41" s="165"/>
      <c r="WYQ41" s="165"/>
      <c r="WYR41" s="165"/>
      <c r="WYS41" s="165"/>
      <c r="WYT41" s="165"/>
      <c r="WYU41" s="165"/>
      <c r="WYV41" s="165"/>
      <c r="WYW41" s="165"/>
      <c r="WYX41" s="165"/>
      <c r="WYY41" s="165"/>
      <c r="WYZ41" s="165"/>
      <c r="WZA41" s="165"/>
      <c r="WZB41" s="165"/>
      <c r="WZC41" s="165"/>
      <c r="WZD41" s="165"/>
      <c r="WZE41" s="165"/>
      <c r="WZF41" s="165"/>
      <c r="WZG41" s="165"/>
      <c r="WZH41" s="165"/>
      <c r="WZI41" s="165"/>
      <c r="WZJ41" s="165"/>
      <c r="WZK41" s="165"/>
      <c r="WZL41" s="165"/>
      <c r="WZM41" s="165"/>
      <c r="WZN41" s="165"/>
      <c r="WZO41" s="165"/>
      <c r="WZP41" s="165"/>
      <c r="WZQ41" s="165"/>
      <c r="WZR41" s="165"/>
      <c r="WZS41" s="165"/>
      <c r="WZT41" s="165"/>
      <c r="WZU41" s="165"/>
      <c r="WZV41" s="165"/>
      <c r="WZW41" s="165"/>
      <c r="WZX41" s="165"/>
      <c r="WZY41" s="165"/>
      <c r="WZZ41" s="165"/>
      <c r="XAA41" s="165"/>
      <c r="XAB41" s="165"/>
      <c r="XAC41" s="165"/>
      <c r="XAD41" s="165"/>
      <c r="XAE41" s="165"/>
      <c r="XAF41" s="165"/>
      <c r="XAG41" s="165"/>
      <c r="XAH41" s="165"/>
      <c r="XAI41" s="165"/>
      <c r="XAJ41" s="165"/>
      <c r="XAK41" s="165"/>
      <c r="XAL41" s="165"/>
      <c r="XAM41" s="165"/>
      <c r="XAN41" s="165"/>
      <c r="XAO41" s="165"/>
      <c r="XAP41" s="165"/>
      <c r="XAQ41" s="165"/>
      <c r="XAR41" s="165"/>
      <c r="XAS41" s="165"/>
      <c r="XAT41" s="165"/>
      <c r="XAU41" s="165"/>
      <c r="XAV41" s="165"/>
      <c r="XAW41" s="165"/>
      <c r="XAX41" s="165"/>
      <c r="XAY41" s="165"/>
      <c r="XAZ41" s="165"/>
      <c r="XBA41" s="165"/>
      <c r="XBB41" s="165"/>
      <c r="XBC41" s="165"/>
      <c r="XBD41" s="165"/>
      <c r="XBE41" s="165"/>
      <c r="XBF41" s="165"/>
      <c r="XBG41" s="165"/>
      <c r="XBH41" s="165"/>
      <c r="XBI41" s="165"/>
      <c r="XBJ41" s="165"/>
      <c r="XBK41" s="165"/>
      <c r="XBL41" s="165"/>
      <c r="XBM41" s="165"/>
      <c r="XBN41" s="165"/>
      <c r="XBO41" s="165"/>
      <c r="XBP41" s="165"/>
      <c r="XBQ41" s="165"/>
      <c r="XBR41" s="165"/>
      <c r="XBS41" s="165"/>
      <c r="XBT41" s="165"/>
      <c r="XBU41" s="165"/>
      <c r="XBV41" s="165"/>
      <c r="XBW41" s="165"/>
      <c r="XBX41" s="165"/>
      <c r="XBY41" s="165"/>
      <c r="XBZ41" s="165"/>
      <c r="XCA41" s="165"/>
      <c r="XCB41" s="165"/>
      <c r="XCC41" s="165"/>
      <c r="XCD41" s="165"/>
      <c r="XCE41" s="165"/>
      <c r="XCF41" s="165"/>
      <c r="XCG41" s="165"/>
      <c r="XCH41" s="165"/>
      <c r="XCI41" s="165"/>
      <c r="XCJ41" s="165"/>
      <c r="XCK41" s="165"/>
      <c r="XCL41" s="165"/>
      <c r="XCM41" s="165"/>
      <c r="XCN41" s="165"/>
      <c r="XCO41" s="165"/>
      <c r="XCP41" s="165"/>
      <c r="XCQ41" s="165"/>
      <c r="XCR41" s="165"/>
      <c r="XCS41" s="165"/>
      <c r="XCT41" s="165"/>
      <c r="XCU41" s="165"/>
      <c r="XCV41" s="165"/>
      <c r="XCW41" s="165"/>
      <c r="XCX41" s="165"/>
      <c r="XCY41" s="165"/>
      <c r="XCZ41" s="165"/>
      <c r="XDA41" s="165"/>
      <c r="XDB41" s="165"/>
      <c r="XDC41" s="165"/>
      <c r="XDD41" s="165"/>
      <c r="XDE41" s="165"/>
      <c r="XDF41" s="165"/>
      <c r="XDG41" s="165"/>
      <c r="XDH41" s="165"/>
      <c r="XDI41" s="165"/>
      <c r="XDJ41" s="165"/>
      <c r="XDK41" s="165"/>
      <c r="XDL41" s="165"/>
      <c r="XDM41" s="165"/>
      <c r="XDN41" s="165"/>
      <c r="XDO41" s="165"/>
      <c r="XDP41" s="165"/>
      <c r="XDQ41" s="165"/>
      <c r="XDR41" s="165"/>
      <c r="XDS41" s="165"/>
      <c r="XDT41" s="165"/>
      <c r="XDU41" s="165"/>
      <c r="XDV41" s="165"/>
      <c r="XDW41" s="165"/>
      <c r="XDX41" s="165"/>
      <c r="XDY41" s="165"/>
      <c r="XDZ41" s="165"/>
      <c r="XEA41" s="165"/>
      <c r="XEB41" s="165"/>
      <c r="XEC41" s="165"/>
      <c r="XED41" s="165"/>
      <c r="XEE41" s="165"/>
      <c r="XEF41" s="165"/>
      <c r="XEG41" s="165"/>
      <c r="XEH41" s="165"/>
      <c r="XEI41" s="165"/>
      <c r="XEJ41" s="165"/>
      <c r="XEK41" s="165"/>
      <c r="XEL41" s="165"/>
      <c r="XEM41" s="165"/>
      <c r="XEN41" s="165"/>
      <c r="XEO41" s="165"/>
      <c r="XEP41" s="165"/>
      <c r="XEQ41" s="165"/>
      <c r="XER41" s="165"/>
      <c r="XES41" s="165"/>
      <c r="XET41" s="165"/>
      <c r="XEU41" s="165"/>
      <c r="XEV41" s="165"/>
      <c r="XEW41" s="165"/>
      <c r="XEX41" s="165"/>
      <c r="XEY41" s="165"/>
      <c r="XEZ41" s="165"/>
      <c r="XFA41" s="165"/>
      <c r="XFB41" s="165"/>
      <c r="XFC41" s="165"/>
    </row>
    <row r="42" spans="1:16383" s="134" customFormat="1" ht="127.5" customHeight="1">
      <c r="A42" s="295">
        <v>86</v>
      </c>
      <c r="B42" s="276" t="s">
        <v>1293</v>
      </c>
      <c r="C42" s="53">
        <v>201721320</v>
      </c>
      <c r="D42" s="185" t="s">
        <v>1294</v>
      </c>
      <c r="E42" s="19" t="s">
        <v>27</v>
      </c>
      <c r="F42" s="157" t="s">
        <v>969</v>
      </c>
      <c r="G42" s="218" t="s">
        <v>1295</v>
      </c>
      <c r="H42" s="100" t="s">
        <v>1296</v>
      </c>
      <c r="I42" s="182">
        <v>777070</v>
      </c>
      <c r="J42" s="100">
        <v>201721320</v>
      </c>
      <c r="K42" s="100"/>
      <c r="L42" s="159" t="s">
        <v>147</v>
      </c>
      <c r="M42" s="100" t="s">
        <v>1297</v>
      </c>
      <c r="N42" s="159" t="s">
        <v>336</v>
      </c>
      <c r="O42" s="159" t="s">
        <v>483</v>
      </c>
      <c r="P42" s="159" t="s">
        <v>109</v>
      </c>
      <c r="AH42" s="165"/>
      <c r="AI42" s="165"/>
      <c r="AJ42" s="165"/>
      <c r="AK42" s="165"/>
      <c r="AL42" s="165"/>
      <c r="AM42" s="165"/>
      <c r="AN42" s="165"/>
      <c r="AO42" s="165"/>
      <c r="AP42" s="165"/>
      <c r="AQ42" s="165"/>
      <c r="AR42" s="165"/>
      <c r="AS42" s="165"/>
      <c r="AT42" s="165"/>
      <c r="AU42" s="165"/>
      <c r="AV42" s="165"/>
      <c r="AW42" s="165"/>
      <c r="AX42" s="165"/>
      <c r="AY42" s="165"/>
      <c r="AZ42" s="165"/>
      <c r="BA42" s="165"/>
      <c r="BB42" s="165"/>
      <c r="BC42" s="165"/>
      <c r="BD42" s="165"/>
      <c r="BE42" s="165"/>
      <c r="BF42" s="165"/>
      <c r="BG42" s="165"/>
      <c r="BH42" s="165"/>
      <c r="BI42" s="165"/>
      <c r="BJ42" s="165"/>
      <c r="BK42" s="165"/>
      <c r="BL42" s="165"/>
      <c r="BM42" s="165"/>
      <c r="BN42" s="165"/>
      <c r="BO42" s="165"/>
      <c r="BP42" s="165"/>
      <c r="BQ42" s="165"/>
      <c r="BR42" s="165"/>
      <c r="BS42" s="165"/>
      <c r="BT42" s="165"/>
      <c r="BU42" s="165"/>
      <c r="BV42" s="165"/>
      <c r="BW42" s="165"/>
      <c r="BX42" s="165"/>
      <c r="BY42" s="165"/>
      <c r="BZ42" s="165"/>
      <c r="CA42" s="165"/>
      <c r="CB42" s="165"/>
      <c r="CC42" s="165"/>
      <c r="CD42" s="165"/>
      <c r="CE42" s="165"/>
      <c r="CF42" s="165"/>
      <c r="CG42" s="165"/>
      <c r="CH42" s="165"/>
      <c r="CI42" s="165"/>
      <c r="CJ42" s="165"/>
      <c r="CK42" s="165"/>
      <c r="CL42" s="165"/>
      <c r="CM42" s="165"/>
      <c r="CN42" s="165"/>
      <c r="CO42" s="165"/>
      <c r="CP42" s="165"/>
      <c r="CQ42" s="165"/>
      <c r="CR42" s="165"/>
      <c r="CS42" s="165"/>
      <c r="CT42" s="165"/>
      <c r="CU42" s="165"/>
      <c r="CV42" s="165"/>
      <c r="CW42" s="165"/>
      <c r="CX42" s="165"/>
      <c r="CY42" s="165"/>
      <c r="CZ42" s="165"/>
      <c r="DA42" s="165"/>
      <c r="DB42" s="165"/>
      <c r="DC42" s="165"/>
      <c r="DD42" s="165"/>
      <c r="DE42" s="165"/>
      <c r="DF42" s="165"/>
      <c r="DG42" s="165"/>
      <c r="DH42" s="165"/>
      <c r="DI42" s="165"/>
      <c r="DJ42" s="165"/>
      <c r="DK42" s="165"/>
      <c r="DL42" s="165"/>
      <c r="DM42" s="165"/>
      <c r="DN42" s="165"/>
      <c r="DO42" s="165"/>
      <c r="DP42" s="165"/>
      <c r="DQ42" s="165"/>
      <c r="DR42" s="165"/>
      <c r="DS42" s="165"/>
      <c r="DT42" s="165"/>
      <c r="DU42" s="165"/>
      <c r="DV42" s="165"/>
      <c r="DW42" s="165"/>
      <c r="DX42" s="165"/>
      <c r="DY42" s="165"/>
      <c r="DZ42" s="165"/>
      <c r="EA42" s="165"/>
      <c r="EB42" s="165"/>
      <c r="EC42" s="165"/>
      <c r="ED42" s="165"/>
      <c r="EE42" s="165"/>
      <c r="EF42" s="165"/>
      <c r="EG42" s="165"/>
      <c r="EH42" s="165"/>
      <c r="EI42" s="165"/>
      <c r="EJ42" s="165"/>
      <c r="EK42" s="165"/>
      <c r="EL42" s="165"/>
      <c r="EM42" s="165"/>
      <c r="EN42" s="165"/>
      <c r="EO42" s="165"/>
      <c r="EP42" s="165"/>
      <c r="EQ42" s="165"/>
      <c r="ER42" s="165"/>
      <c r="ES42" s="165"/>
      <c r="ET42" s="165"/>
      <c r="EU42" s="165"/>
      <c r="EV42" s="165"/>
      <c r="EW42" s="165"/>
      <c r="EX42" s="165"/>
      <c r="EY42" s="165"/>
      <c r="EZ42" s="165"/>
      <c r="FA42" s="165"/>
      <c r="FB42" s="165"/>
      <c r="FC42" s="165"/>
      <c r="FD42" s="165"/>
      <c r="FE42" s="165"/>
      <c r="FF42" s="165"/>
      <c r="FG42" s="165"/>
      <c r="FH42" s="165"/>
      <c r="FI42" s="165"/>
      <c r="FJ42" s="165"/>
      <c r="FK42" s="165"/>
      <c r="FL42" s="165"/>
      <c r="FM42" s="165"/>
      <c r="FN42" s="165"/>
      <c r="FO42" s="165"/>
      <c r="FP42" s="165"/>
      <c r="FQ42" s="165"/>
      <c r="FR42" s="165"/>
      <c r="FS42" s="165"/>
      <c r="FT42" s="165"/>
      <c r="FU42" s="165"/>
      <c r="FV42" s="165"/>
      <c r="FW42" s="165"/>
      <c r="FX42" s="165"/>
      <c r="FY42" s="165"/>
      <c r="FZ42" s="165"/>
      <c r="GA42" s="165"/>
      <c r="GB42" s="165"/>
      <c r="GC42" s="165"/>
      <c r="GD42" s="165"/>
      <c r="GE42" s="165"/>
      <c r="GF42" s="165"/>
      <c r="GG42" s="165"/>
      <c r="GH42" s="165"/>
      <c r="GI42" s="165"/>
      <c r="GJ42" s="165"/>
      <c r="GK42" s="165"/>
      <c r="GL42" s="165"/>
      <c r="GM42" s="165"/>
      <c r="GN42" s="165"/>
      <c r="GO42" s="165"/>
      <c r="GP42" s="165"/>
      <c r="GQ42" s="165"/>
      <c r="GR42" s="165"/>
      <c r="GS42" s="165"/>
      <c r="GT42" s="165"/>
      <c r="GU42" s="165"/>
      <c r="GV42" s="165"/>
      <c r="GW42" s="165"/>
      <c r="GX42" s="165"/>
      <c r="GY42" s="165"/>
      <c r="GZ42" s="165"/>
      <c r="HA42" s="165"/>
      <c r="HB42" s="165"/>
      <c r="HC42" s="165"/>
      <c r="HD42" s="165"/>
      <c r="HE42" s="165"/>
      <c r="HF42" s="165"/>
      <c r="HG42" s="165"/>
      <c r="HH42" s="165"/>
      <c r="HI42" s="165"/>
      <c r="HJ42" s="165"/>
      <c r="HK42" s="165"/>
      <c r="HL42" s="165"/>
      <c r="HM42" s="165"/>
      <c r="HN42" s="165"/>
      <c r="HO42" s="165"/>
      <c r="HP42" s="165"/>
      <c r="HQ42" s="165"/>
      <c r="HR42" s="165"/>
      <c r="HS42" s="165"/>
      <c r="HT42" s="165"/>
      <c r="HU42" s="165"/>
      <c r="HV42" s="165"/>
      <c r="HW42" s="165"/>
      <c r="HX42" s="165"/>
      <c r="HY42" s="165"/>
      <c r="HZ42" s="165"/>
      <c r="IA42" s="165"/>
      <c r="IB42" s="165"/>
      <c r="IC42" s="165"/>
      <c r="ID42" s="165"/>
      <c r="IE42" s="165"/>
      <c r="IF42" s="165"/>
      <c r="IG42" s="165"/>
      <c r="IH42" s="165"/>
      <c r="II42" s="165"/>
      <c r="IJ42" s="165"/>
      <c r="IK42" s="165"/>
      <c r="IL42" s="165"/>
      <c r="IM42" s="165"/>
      <c r="IN42" s="165"/>
      <c r="IO42" s="165"/>
      <c r="IP42" s="165"/>
      <c r="IQ42" s="165"/>
      <c r="IR42" s="165"/>
      <c r="IS42" s="165"/>
      <c r="IT42" s="165"/>
      <c r="IU42" s="165"/>
      <c r="IV42" s="165"/>
      <c r="IW42" s="165"/>
      <c r="IX42" s="165"/>
      <c r="IY42" s="165"/>
      <c r="IZ42" s="165"/>
      <c r="JA42" s="165"/>
      <c r="JB42" s="165"/>
      <c r="JC42" s="165"/>
      <c r="JD42" s="165"/>
      <c r="JE42" s="165"/>
      <c r="JF42" s="165"/>
      <c r="JG42" s="165"/>
      <c r="JH42" s="165"/>
      <c r="JI42" s="165"/>
      <c r="JJ42" s="165"/>
      <c r="JK42" s="165"/>
      <c r="JL42" s="165"/>
      <c r="JM42" s="165"/>
      <c r="JN42" s="165"/>
      <c r="JO42" s="165"/>
      <c r="JP42" s="165"/>
      <c r="JQ42" s="165"/>
      <c r="JR42" s="165"/>
      <c r="JS42" s="165"/>
      <c r="JT42" s="165"/>
      <c r="JU42" s="165"/>
      <c r="JV42" s="165"/>
      <c r="JW42" s="165"/>
      <c r="JX42" s="165"/>
      <c r="JY42" s="165"/>
      <c r="JZ42" s="165"/>
      <c r="KA42" s="165"/>
      <c r="KB42" s="165"/>
      <c r="KC42" s="165"/>
      <c r="KD42" s="165"/>
      <c r="KE42" s="165"/>
      <c r="KF42" s="165"/>
      <c r="KG42" s="165"/>
      <c r="KH42" s="165"/>
      <c r="KI42" s="165"/>
      <c r="KJ42" s="165"/>
      <c r="KK42" s="165"/>
      <c r="KL42" s="165"/>
      <c r="KM42" s="165"/>
      <c r="KN42" s="165"/>
      <c r="KO42" s="165"/>
      <c r="KP42" s="165"/>
      <c r="KQ42" s="165"/>
      <c r="KR42" s="165"/>
      <c r="KS42" s="165"/>
      <c r="KT42" s="165"/>
      <c r="KU42" s="165"/>
      <c r="KV42" s="165"/>
      <c r="KW42" s="165"/>
      <c r="KX42" s="165"/>
      <c r="KY42" s="165"/>
      <c r="KZ42" s="165"/>
      <c r="LA42" s="165"/>
      <c r="LB42" s="165"/>
      <c r="LC42" s="165"/>
      <c r="LD42" s="165"/>
      <c r="LE42" s="165"/>
      <c r="LF42" s="165"/>
      <c r="LG42" s="165"/>
      <c r="LH42" s="165"/>
      <c r="LI42" s="165"/>
      <c r="LJ42" s="165"/>
      <c r="LK42" s="165"/>
      <c r="LL42" s="165"/>
      <c r="LM42" s="165"/>
      <c r="LN42" s="165"/>
      <c r="LO42" s="165"/>
      <c r="LP42" s="165"/>
      <c r="LQ42" s="165"/>
      <c r="LR42" s="165"/>
      <c r="LS42" s="165"/>
      <c r="LT42" s="165"/>
      <c r="LU42" s="165"/>
      <c r="LV42" s="165"/>
      <c r="LW42" s="165"/>
      <c r="LX42" s="165"/>
      <c r="LY42" s="165"/>
      <c r="LZ42" s="165"/>
      <c r="MA42" s="165"/>
      <c r="MB42" s="165"/>
      <c r="MC42" s="165"/>
      <c r="MD42" s="165"/>
      <c r="ME42" s="165"/>
      <c r="MF42" s="165"/>
      <c r="MG42" s="165"/>
      <c r="MH42" s="165"/>
      <c r="MI42" s="165"/>
      <c r="MJ42" s="165"/>
      <c r="MK42" s="165"/>
      <c r="ML42" s="165"/>
      <c r="MM42" s="165"/>
      <c r="MN42" s="165"/>
      <c r="MO42" s="165"/>
      <c r="MP42" s="165"/>
      <c r="MQ42" s="165"/>
      <c r="MR42" s="165"/>
      <c r="MS42" s="165"/>
      <c r="MT42" s="165"/>
      <c r="MU42" s="165"/>
      <c r="MV42" s="165"/>
      <c r="MW42" s="165"/>
      <c r="MX42" s="165"/>
      <c r="MY42" s="165"/>
      <c r="MZ42" s="165"/>
      <c r="NA42" s="165"/>
      <c r="NB42" s="165"/>
      <c r="NC42" s="165"/>
      <c r="ND42" s="165"/>
      <c r="NE42" s="165"/>
      <c r="NF42" s="165"/>
      <c r="NG42" s="165"/>
      <c r="NH42" s="165"/>
      <c r="NI42" s="165"/>
      <c r="NJ42" s="165"/>
      <c r="NK42" s="165"/>
      <c r="NL42" s="165"/>
      <c r="NM42" s="165"/>
      <c r="NN42" s="165"/>
      <c r="NO42" s="165"/>
      <c r="NP42" s="165"/>
      <c r="NQ42" s="165"/>
      <c r="NR42" s="165"/>
      <c r="NS42" s="165"/>
      <c r="NT42" s="165"/>
      <c r="NU42" s="165"/>
      <c r="NV42" s="165"/>
      <c r="NW42" s="165"/>
      <c r="NX42" s="165"/>
      <c r="NY42" s="165"/>
      <c r="NZ42" s="165"/>
      <c r="OA42" s="165"/>
      <c r="OB42" s="165"/>
      <c r="OC42" s="165"/>
      <c r="OD42" s="165"/>
      <c r="OE42" s="165"/>
      <c r="OF42" s="165"/>
      <c r="OG42" s="165"/>
      <c r="OH42" s="165"/>
      <c r="OI42" s="165"/>
      <c r="OJ42" s="165"/>
      <c r="OK42" s="165"/>
      <c r="OL42" s="165"/>
      <c r="OM42" s="165"/>
      <c r="ON42" s="165"/>
      <c r="OO42" s="165"/>
      <c r="OP42" s="165"/>
      <c r="OQ42" s="165"/>
      <c r="OR42" s="165"/>
      <c r="OS42" s="165"/>
      <c r="OT42" s="165"/>
      <c r="OU42" s="165"/>
      <c r="OV42" s="165"/>
      <c r="OW42" s="165"/>
      <c r="OX42" s="165"/>
      <c r="OY42" s="165"/>
      <c r="OZ42" s="165"/>
      <c r="PA42" s="165"/>
      <c r="PB42" s="165"/>
      <c r="PC42" s="165"/>
      <c r="PD42" s="165"/>
      <c r="PE42" s="165"/>
      <c r="PF42" s="165"/>
      <c r="PG42" s="165"/>
      <c r="PH42" s="165"/>
      <c r="PI42" s="165"/>
      <c r="PJ42" s="165"/>
      <c r="PK42" s="165"/>
      <c r="PL42" s="165"/>
      <c r="PM42" s="165"/>
      <c r="PN42" s="165"/>
      <c r="PO42" s="165"/>
      <c r="PP42" s="165"/>
      <c r="PQ42" s="165"/>
      <c r="PR42" s="165"/>
      <c r="PS42" s="165"/>
      <c r="PT42" s="165"/>
      <c r="PU42" s="165"/>
      <c r="PV42" s="165"/>
      <c r="PW42" s="165"/>
      <c r="PX42" s="165"/>
      <c r="PY42" s="165"/>
      <c r="PZ42" s="165"/>
      <c r="QA42" s="165"/>
      <c r="QB42" s="165"/>
      <c r="QC42" s="165"/>
      <c r="QD42" s="165"/>
      <c r="QE42" s="165"/>
      <c r="QF42" s="165"/>
      <c r="QG42" s="165"/>
      <c r="QH42" s="165"/>
      <c r="QI42" s="165"/>
      <c r="QJ42" s="165"/>
      <c r="QK42" s="165"/>
      <c r="QL42" s="165"/>
      <c r="QM42" s="165"/>
      <c r="QN42" s="165"/>
      <c r="QO42" s="165"/>
      <c r="QP42" s="165"/>
      <c r="QQ42" s="165"/>
      <c r="QR42" s="165"/>
      <c r="QS42" s="165"/>
      <c r="QT42" s="165"/>
      <c r="QU42" s="165"/>
      <c r="QV42" s="165"/>
      <c r="QW42" s="165"/>
      <c r="QX42" s="165"/>
      <c r="QY42" s="165"/>
      <c r="QZ42" s="165"/>
      <c r="RA42" s="165"/>
      <c r="RB42" s="165"/>
      <c r="RC42" s="165"/>
      <c r="RD42" s="165"/>
      <c r="RE42" s="165"/>
      <c r="RF42" s="165"/>
      <c r="RG42" s="165"/>
      <c r="RH42" s="165"/>
      <c r="RI42" s="165"/>
      <c r="RJ42" s="165"/>
      <c r="RK42" s="165"/>
      <c r="RL42" s="165"/>
      <c r="RM42" s="165"/>
      <c r="RN42" s="165"/>
      <c r="RO42" s="165"/>
      <c r="RP42" s="165"/>
      <c r="RQ42" s="165"/>
      <c r="RR42" s="165"/>
      <c r="RS42" s="165"/>
      <c r="RT42" s="165"/>
      <c r="RU42" s="165"/>
      <c r="RV42" s="165"/>
      <c r="RW42" s="165"/>
      <c r="RX42" s="165"/>
      <c r="RY42" s="165"/>
      <c r="RZ42" s="165"/>
      <c r="SA42" s="165"/>
      <c r="SB42" s="165"/>
      <c r="SC42" s="165"/>
      <c r="SD42" s="165"/>
      <c r="SE42" s="165"/>
      <c r="SF42" s="165"/>
      <c r="SG42" s="165"/>
      <c r="SH42" s="165"/>
      <c r="SI42" s="165"/>
      <c r="SJ42" s="165"/>
      <c r="SK42" s="165"/>
      <c r="SL42" s="165"/>
      <c r="SM42" s="165"/>
      <c r="SN42" s="165"/>
      <c r="SO42" s="165"/>
      <c r="SP42" s="165"/>
      <c r="SQ42" s="165"/>
      <c r="SR42" s="165"/>
      <c r="SS42" s="165"/>
      <c r="ST42" s="165"/>
      <c r="SU42" s="165"/>
      <c r="SV42" s="165"/>
      <c r="SW42" s="165"/>
      <c r="SX42" s="165"/>
      <c r="SY42" s="165"/>
      <c r="SZ42" s="165"/>
      <c r="TA42" s="165"/>
      <c r="TB42" s="165"/>
      <c r="TC42" s="165"/>
      <c r="TD42" s="165"/>
      <c r="TE42" s="165"/>
      <c r="TF42" s="165"/>
      <c r="TG42" s="165"/>
      <c r="TH42" s="165"/>
      <c r="TI42" s="165"/>
      <c r="TJ42" s="165"/>
      <c r="TK42" s="165"/>
      <c r="TL42" s="165"/>
      <c r="TM42" s="165"/>
      <c r="TN42" s="165"/>
      <c r="TO42" s="165"/>
      <c r="TP42" s="165"/>
      <c r="TQ42" s="165"/>
      <c r="TR42" s="165"/>
      <c r="TS42" s="165"/>
      <c r="TT42" s="165"/>
      <c r="TU42" s="165"/>
      <c r="TV42" s="165"/>
      <c r="TW42" s="165"/>
      <c r="TX42" s="165"/>
      <c r="TY42" s="165"/>
      <c r="TZ42" s="165"/>
      <c r="UA42" s="165"/>
      <c r="UB42" s="165"/>
      <c r="UC42" s="165"/>
      <c r="UD42" s="165"/>
      <c r="UE42" s="165"/>
      <c r="UF42" s="165"/>
      <c r="UG42" s="165"/>
      <c r="UH42" s="165"/>
      <c r="UI42" s="165"/>
      <c r="UJ42" s="165"/>
      <c r="UK42" s="165"/>
      <c r="UL42" s="165"/>
      <c r="UM42" s="165"/>
      <c r="UN42" s="165"/>
      <c r="UO42" s="165"/>
      <c r="UP42" s="165"/>
      <c r="UQ42" s="165"/>
      <c r="UR42" s="165"/>
      <c r="US42" s="165"/>
      <c r="UT42" s="165"/>
      <c r="UU42" s="165"/>
      <c r="UV42" s="165"/>
      <c r="UW42" s="165"/>
      <c r="UX42" s="165"/>
      <c r="UY42" s="165"/>
      <c r="UZ42" s="165"/>
      <c r="VA42" s="165"/>
      <c r="VB42" s="165"/>
      <c r="VC42" s="165"/>
      <c r="VD42" s="165"/>
      <c r="VE42" s="165"/>
      <c r="VF42" s="165"/>
      <c r="VG42" s="165"/>
      <c r="VH42" s="165"/>
      <c r="VI42" s="165"/>
      <c r="VJ42" s="165"/>
      <c r="VK42" s="165"/>
      <c r="VL42" s="165"/>
      <c r="VM42" s="165"/>
      <c r="VN42" s="165"/>
      <c r="VO42" s="165"/>
      <c r="VP42" s="165"/>
      <c r="VQ42" s="165"/>
      <c r="VR42" s="165"/>
      <c r="VS42" s="165"/>
      <c r="VT42" s="165"/>
      <c r="VU42" s="165"/>
      <c r="VV42" s="165"/>
      <c r="VW42" s="165"/>
      <c r="VX42" s="165"/>
      <c r="VY42" s="165"/>
      <c r="VZ42" s="165"/>
      <c r="WA42" s="165"/>
      <c r="WB42" s="165"/>
      <c r="WC42" s="165"/>
      <c r="WD42" s="165"/>
      <c r="WE42" s="165"/>
      <c r="WF42" s="165"/>
      <c r="WG42" s="165"/>
      <c r="WH42" s="165"/>
      <c r="WI42" s="165"/>
      <c r="WJ42" s="165"/>
      <c r="WK42" s="165"/>
      <c r="WL42" s="165"/>
      <c r="WM42" s="165"/>
      <c r="WN42" s="165"/>
      <c r="WO42" s="165"/>
      <c r="WP42" s="165"/>
      <c r="WQ42" s="165"/>
      <c r="WR42" s="165"/>
      <c r="WS42" s="165"/>
      <c r="WT42" s="165"/>
      <c r="WU42" s="165"/>
      <c r="WV42" s="165"/>
      <c r="WW42" s="165"/>
      <c r="WX42" s="165"/>
      <c r="WY42" s="165"/>
      <c r="WZ42" s="165"/>
      <c r="XA42" s="165"/>
      <c r="XB42" s="165"/>
      <c r="XC42" s="165"/>
      <c r="XD42" s="165"/>
      <c r="XE42" s="165"/>
      <c r="XF42" s="165"/>
      <c r="XG42" s="165"/>
      <c r="XH42" s="165"/>
      <c r="XI42" s="165"/>
      <c r="XJ42" s="165"/>
      <c r="XK42" s="165"/>
      <c r="XL42" s="165"/>
      <c r="XM42" s="165"/>
      <c r="XN42" s="165"/>
      <c r="XO42" s="165"/>
      <c r="XP42" s="165"/>
      <c r="XQ42" s="165"/>
      <c r="XR42" s="165"/>
      <c r="XS42" s="165"/>
      <c r="XT42" s="165"/>
      <c r="XU42" s="165"/>
      <c r="XV42" s="165"/>
      <c r="XW42" s="165"/>
      <c r="XX42" s="165"/>
      <c r="XY42" s="165"/>
      <c r="XZ42" s="165"/>
      <c r="YA42" s="165"/>
      <c r="YB42" s="165"/>
      <c r="YC42" s="165"/>
      <c r="YD42" s="165"/>
      <c r="YE42" s="165"/>
      <c r="YF42" s="165"/>
      <c r="YG42" s="165"/>
      <c r="YH42" s="165"/>
      <c r="YI42" s="165"/>
      <c r="YJ42" s="165"/>
      <c r="YK42" s="165"/>
      <c r="YL42" s="165"/>
      <c r="YM42" s="165"/>
      <c r="YN42" s="165"/>
      <c r="YO42" s="165"/>
      <c r="YP42" s="165"/>
      <c r="YQ42" s="165"/>
      <c r="YR42" s="165"/>
      <c r="YS42" s="165"/>
      <c r="YT42" s="165"/>
      <c r="YU42" s="165"/>
      <c r="YV42" s="165"/>
      <c r="YW42" s="165"/>
      <c r="YX42" s="165"/>
      <c r="YY42" s="165"/>
      <c r="YZ42" s="165"/>
      <c r="ZA42" s="165"/>
      <c r="ZB42" s="165"/>
      <c r="ZC42" s="165"/>
      <c r="ZD42" s="165"/>
      <c r="ZE42" s="165"/>
      <c r="ZF42" s="165"/>
      <c r="ZG42" s="165"/>
      <c r="ZH42" s="165"/>
      <c r="ZI42" s="165"/>
      <c r="ZJ42" s="165"/>
      <c r="ZK42" s="165"/>
      <c r="ZL42" s="165"/>
      <c r="ZM42" s="165"/>
      <c r="ZN42" s="165"/>
      <c r="ZO42" s="165"/>
      <c r="ZP42" s="165"/>
      <c r="ZQ42" s="165"/>
      <c r="ZR42" s="165"/>
      <c r="ZS42" s="165"/>
      <c r="ZT42" s="165"/>
      <c r="ZU42" s="165"/>
      <c r="ZV42" s="165"/>
      <c r="ZW42" s="165"/>
      <c r="ZX42" s="165"/>
      <c r="ZY42" s="165"/>
      <c r="ZZ42" s="165"/>
      <c r="AAA42" s="165"/>
      <c r="AAB42" s="165"/>
      <c r="AAC42" s="165"/>
      <c r="AAD42" s="165"/>
      <c r="AAE42" s="165"/>
      <c r="AAF42" s="165"/>
      <c r="AAG42" s="165"/>
      <c r="AAH42" s="165"/>
      <c r="AAI42" s="165"/>
      <c r="AAJ42" s="165"/>
      <c r="AAK42" s="165"/>
      <c r="AAL42" s="165"/>
      <c r="AAM42" s="165"/>
      <c r="AAN42" s="165"/>
      <c r="AAO42" s="165"/>
      <c r="AAP42" s="165"/>
      <c r="AAQ42" s="165"/>
      <c r="AAR42" s="165"/>
      <c r="AAS42" s="165"/>
      <c r="AAT42" s="165"/>
      <c r="AAU42" s="165"/>
      <c r="AAV42" s="165"/>
      <c r="AAW42" s="165"/>
      <c r="AAX42" s="165"/>
      <c r="AAY42" s="165"/>
      <c r="AAZ42" s="165"/>
      <c r="ABA42" s="165"/>
      <c r="ABB42" s="165"/>
      <c r="ABC42" s="165"/>
      <c r="ABD42" s="165"/>
      <c r="ABE42" s="165"/>
      <c r="ABF42" s="165"/>
      <c r="ABG42" s="165"/>
      <c r="ABH42" s="165"/>
      <c r="ABI42" s="165"/>
      <c r="ABJ42" s="165"/>
      <c r="ABK42" s="165"/>
      <c r="ABL42" s="165"/>
      <c r="ABM42" s="165"/>
      <c r="ABN42" s="165"/>
      <c r="ABO42" s="165"/>
      <c r="ABP42" s="165"/>
      <c r="ABQ42" s="165"/>
      <c r="ABR42" s="165"/>
      <c r="ABS42" s="165"/>
      <c r="ABT42" s="165"/>
      <c r="ABU42" s="165"/>
      <c r="ABV42" s="165"/>
      <c r="ABW42" s="165"/>
      <c r="ABX42" s="165"/>
      <c r="ABY42" s="165"/>
      <c r="ABZ42" s="165"/>
      <c r="ACA42" s="165"/>
      <c r="ACB42" s="165"/>
      <c r="ACC42" s="165"/>
      <c r="ACD42" s="165"/>
      <c r="ACE42" s="165"/>
      <c r="ACF42" s="165"/>
      <c r="ACG42" s="165"/>
      <c r="ACH42" s="165"/>
      <c r="ACI42" s="165"/>
      <c r="ACJ42" s="165"/>
      <c r="ACK42" s="165"/>
      <c r="ACL42" s="165"/>
      <c r="ACM42" s="165"/>
      <c r="ACN42" s="165"/>
      <c r="ACO42" s="165"/>
      <c r="ACP42" s="165"/>
      <c r="ACQ42" s="165"/>
      <c r="ACR42" s="165"/>
      <c r="ACS42" s="165"/>
      <c r="ACT42" s="165"/>
      <c r="ACU42" s="165"/>
      <c r="ACV42" s="165"/>
      <c r="ACW42" s="165"/>
      <c r="ACX42" s="165"/>
      <c r="ACY42" s="165"/>
      <c r="ACZ42" s="165"/>
      <c r="ADA42" s="165"/>
      <c r="ADB42" s="165"/>
      <c r="ADC42" s="165"/>
      <c r="ADD42" s="165"/>
      <c r="ADE42" s="165"/>
      <c r="ADF42" s="165"/>
      <c r="ADG42" s="165"/>
      <c r="ADH42" s="165"/>
      <c r="ADI42" s="165"/>
      <c r="ADJ42" s="165"/>
      <c r="ADK42" s="165"/>
      <c r="ADL42" s="165"/>
      <c r="ADM42" s="165"/>
      <c r="ADN42" s="165"/>
      <c r="ADO42" s="165"/>
      <c r="ADP42" s="165"/>
      <c r="ADQ42" s="165"/>
      <c r="ADR42" s="165"/>
      <c r="ADS42" s="165"/>
      <c r="ADT42" s="165"/>
      <c r="ADU42" s="165"/>
      <c r="ADV42" s="165"/>
      <c r="ADW42" s="165"/>
      <c r="ADX42" s="165"/>
      <c r="ADY42" s="165"/>
      <c r="ADZ42" s="165"/>
      <c r="AEA42" s="165"/>
      <c r="AEB42" s="165"/>
      <c r="AEC42" s="165"/>
      <c r="AED42" s="165"/>
      <c r="AEE42" s="165"/>
      <c r="AEF42" s="165"/>
      <c r="AEG42" s="165"/>
      <c r="AEH42" s="165"/>
      <c r="AEI42" s="165"/>
      <c r="AEJ42" s="165"/>
      <c r="AEK42" s="165"/>
      <c r="AEL42" s="165"/>
      <c r="AEM42" s="165"/>
      <c r="AEN42" s="165"/>
      <c r="AEO42" s="165"/>
      <c r="AEP42" s="165"/>
      <c r="AEQ42" s="165"/>
      <c r="AER42" s="165"/>
      <c r="AES42" s="165"/>
      <c r="AET42" s="165"/>
      <c r="AEU42" s="165"/>
      <c r="AEV42" s="165"/>
      <c r="AEW42" s="165"/>
      <c r="AEX42" s="165"/>
      <c r="AEY42" s="165"/>
      <c r="AEZ42" s="165"/>
      <c r="AFA42" s="165"/>
      <c r="AFB42" s="165"/>
      <c r="AFC42" s="165"/>
      <c r="AFD42" s="165"/>
      <c r="AFE42" s="165"/>
      <c r="AFF42" s="165"/>
      <c r="AFG42" s="165"/>
      <c r="AFH42" s="165"/>
      <c r="AFI42" s="165"/>
      <c r="AFJ42" s="165"/>
      <c r="AFK42" s="165"/>
      <c r="AFL42" s="165"/>
      <c r="AFM42" s="165"/>
      <c r="AFN42" s="165"/>
      <c r="AFO42" s="165"/>
      <c r="AFP42" s="165"/>
      <c r="AFQ42" s="165"/>
      <c r="AFR42" s="165"/>
      <c r="AFS42" s="165"/>
      <c r="AFT42" s="165"/>
      <c r="AFU42" s="165"/>
      <c r="AFV42" s="165"/>
      <c r="AFW42" s="165"/>
      <c r="AFX42" s="165"/>
      <c r="AFY42" s="165"/>
      <c r="AFZ42" s="165"/>
      <c r="AGA42" s="165"/>
      <c r="AGB42" s="165"/>
      <c r="AGC42" s="165"/>
      <c r="AGD42" s="165"/>
      <c r="AGE42" s="165"/>
      <c r="AGF42" s="165"/>
      <c r="AGG42" s="165"/>
      <c r="AGH42" s="165"/>
      <c r="AGI42" s="165"/>
      <c r="AGJ42" s="165"/>
      <c r="AGK42" s="165"/>
      <c r="AGL42" s="165"/>
      <c r="AGM42" s="165"/>
      <c r="AGN42" s="165"/>
      <c r="AGO42" s="165"/>
      <c r="AGP42" s="165"/>
      <c r="AGQ42" s="165"/>
      <c r="AGR42" s="165"/>
      <c r="AGS42" s="165"/>
      <c r="AGT42" s="165"/>
      <c r="AGU42" s="165"/>
      <c r="AGV42" s="165"/>
      <c r="AGW42" s="165"/>
      <c r="AGX42" s="165"/>
      <c r="AGY42" s="165"/>
      <c r="AGZ42" s="165"/>
      <c r="AHA42" s="165"/>
      <c r="AHB42" s="165"/>
      <c r="AHC42" s="165"/>
      <c r="AHD42" s="165"/>
      <c r="AHE42" s="165"/>
      <c r="AHF42" s="165"/>
      <c r="AHG42" s="165"/>
      <c r="AHH42" s="165"/>
      <c r="AHI42" s="165"/>
      <c r="AHJ42" s="165"/>
      <c r="AHK42" s="165"/>
      <c r="AHL42" s="165"/>
      <c r="AHM42" s="165"/>
      <c r="AHN42" s="165"/>
      <c r="AHO42" s="165"/>
      <c r="AHP42" s="165"/>
      <c r="AHQ42" s="165"/>
      <c r="AHR42" s="165"/>
      <c r="AHS42" s="165"/>
      <c r="AHT42" s="165"/>
      <c r="AHU42" s="165"/>
      <c r="AHV42" s="165"/>
      <c r="AHW42" s="165"/>
      <c r="AHX42" s="165"/>
      <c r="AHY42" s="165"/>
      <c r="AHZ42" s="165"/>
      <c r="AIA42" s="165"/>
      <c r="AIB42" s="165"/>
      <c r="AIC42" s="165"/>
      <c r="AID42" s="165"/>
      <c r="AIE42" s="165"/>
      <c r="AIF42" s="165"/>
      <c r="AIG42" s="165"/>
      <c r="AIH42" s="165"/>
      <c r="AII42" s="165"/>
      <c r="AIJ42" s="165"/>
      <c r="AIK42" s="165"/>
      <c r="AIL42" s="165"/>
      <c r="AIM42" s="165"/>
      <c r="AIN42" s="165"/>
      <c r="AIO42" s="165"/>
      <c r="AIP42" s="165"/>
      <c r="AIQ42" s="165"/>
      <c r="AIR42" s="165"/>
      <c r="AIS42" s="165"/>
      <c r="AIT42" s="165"/>
      <c r="AIU42" s="165"/>
      <c r="AIV42" s="165"/>
      <c r="AIW42" s="165"/>
      <c r="AIX42" s="165"/>
      <c r="AIY42" s="165"/>
      <c r="AIZ42" s="165"/>
      <c r="AJA42" s="165"/>
      <c r="AJB42" s="165"/>
      <c r="AJC42" s="165"/>
      <c r="AJD42" s="165"/>
      <c r="AJE42" s="165"/>
      <c r="AJF42" s="165"/>
      <c r="AJG42" s="165"/>
      <c r="AJH42" s="165"/>
      <c r="AJI42" s="165"/>
      <c r="AJJ42" s="165"/>
      <c r="AJK42" s="165"/>
      <c r="AJL42" s="165"/>
      <c r="AJM42" s="165"/>
      <c r="AJN42" s="165"/>
      <c r="AJO42" s="165"/>
      <c r="AJP42" s="165"/>
      <c r="AJQ42" s="165"/>
      <c r="AJR42" s="165"/>
      <c r="AJS42" s="165"/>
      <c r="AJT42" s="165"/>
      <c r="AJU42" s="165"/>
      <c r="AJV42" s="165"/>
      <c r="AJW42" s="165"/>
      <c r="AJX42" s="165"/>
      <c r="AJY42" s="165"/>
      <c r="AJZ42" s="165"/>
      <c r="AKA42" s="165"/>
      <c r="AKB42" s="165"/>
      <c r="AKC42" s="165"/>
      <c r="AKD42" s="165"/>
      <c r="AKE42" s="165"/>
      <c r="AKF42" s="165"/>
      <c r="AKG42" s="165"/>
      <c r="AKH42" s="165"/>
      <c r="AKI42" s="165"/>
      <c r="AKJ42" s="165"/>
      <c r="AKK42" s="165"/>
      <c r="AKL42" s="165"/>
      <c r="AKM42" s="165"/>
      <c r="AKN42" s="165"/>
      <c r="AKO42" s="165"/>
      <c r="AKP42" s="165"/>
      <c r="AKQ42" s="165"/>
      <c r="AKR42" s="165"/>
      <c r="AKS42" s="165"/>
      <c r="AKT42" s="165"/>
      <c r="AKU42" s="165"/>
      <c r="AKV42" s="165"/>
      <c r="AKW42" s="165"/>
      <c r="AKX42" s="165"/>
      <c r="AKY42" s="165"/>
      <c r="AKZ42" s="165"/>
      <c r="ALA42" s="165"/>
      <c r="ALB42" s="165"/>
      <c r="ALC42" s="165"/>
      <c r="ALD42" s="165"/>
      <c r="ALE42" s="165"/>
      <c r="ALF42" s="165"/>
      <c r="ALG42" s="165"/>
      <c r="ALH42" s="165"/>
      <c r="ALI42" s="165"/>
      <c r="ALJ42" s="165"/>
      <c r="ALK42" s="165"/>
      <c r="ALL42" s="165"/>
      <c r="ALM42" s="165"/>
      <c r="ALN42" s="165"/>
      <c r="ALO42" s="165"/>
      <c r="ALP42" s="165"/>
      <c r="ALQ42" s="165"/>
      <c r="ALR42" s="165"/>
      <c r="ALS42" s="165"/>
      <c r="ALT42" s="165"/>
      <c r="ALU42" s="165"/>
      <c r="ALV42" s="165"/>
      <c r="ALW42" s="165"/>
      <c r="ALX42" s="165"/>
      <c r="ALY42" s="165"/>
      <c r="ALZ42" s="165"/>
      <c r="AMA42" s="165"/>
      <c r="AMB42" s="165"/>
      <c r="AMC42" s="165"/>
      <c r="AMD42" s="165"/>
      <c r="AME42" s="165"/>
      <c r="AMF42" s="165"/>
      <c r="AMG42" s="165"/>
      <c r="AMH42" s="165"/>
      <c r="AMI42" s="165"/>
      <c r="AMJ42" s="165"/>
      <c r="AMK42" s="165"/>
      <c r="AML42" s="165"/>
      <c r="AMM42" s="165"/>
      <c r="AMN42" s="165"/>
      <c r="AMO42" s="165"/>
      <c r="AMP42" s="165"/>
      <c r="AMQ42" s="165"/>
      <c r="AMR42" s="165"/>
      <c r="AMS42" s="165"/>
      <c r="AMT42" s="165"/>
      <c r="AMU42" s="165"/>
      <c r="AMV42" s="165"/>
      <c r="AMW42" s="165"/>
      <c r="AMX42" s="165"/>
      <c r="AMY42" s="165"/>
      <c r="AMZ42" s="165"/>
      <c r="ANA42" s="165"/>
      <c r="ANB42" s="165"/>
      <c r="ANC42" s="165"/>
      <c r="AND42" s="165"/>
      <c r="ANE42" s="165"/>
      <c r="ANF42" s="165"/>
      <c r="ANG42" s="165"/>
      <c r="ANH42" s="165"/>
      <c r="ANI42" s="165"/>
      <c r="ANJ42" s="165"/>
      <c r="ANK42" s="165"/>
      <c r="ANL42" s="165"/>
      <c r="ANM42" s="165"/>
      <c r="ANN42" s="165"/>
      <c r="ANO42" s="165"/>
      <c r="ANP42" s="165"/>
      <c r="ANQ42" s="165"/>
      <c r="ANR42" s="165"/>
      <c r="ANS42" s="165"/>
      <c r="ANT42" s="165"/>
      <c r="ANU42" s="165"/>
      <c r="ANV42" s="165"/>
      <c r="ANW42" s="165"/>
      <c r="ANX42" s="165"/>
      <c r="ANY42" s="165"/>
      <c r="ANZ42" s="165"/>
      <c r="AOA42" s="165"/>
      <c r="AOB42" s="165"/>
      <c r="AOC42" s="165"/>
      <c r="AOD42" s="165"/>
      <c r="AOE42" s="165"/>
      <c r="AOF42" s="165"/>
      <c r="AOG42" s="165"/>
      <c r="AOH42" s="165"/>
      <c r="AOI42" s="165"/>
      <c r="AOJ42" s="165"/>
      <c r="AOK42" s="165"/>
      <c r="AOL42" s="165"/>
      <c r="AOM42" s="165"/>
      <c r="AON42" s="165"/>
      <c r="AOO42" s="165"/>
      <c r="AOP42" s="165"/>
      <c r="AOQ42" s="165"/>
      <c r="AOR42" s="165"/>
      <c r="AOS42" s="165"/>
      <c r="AOT42" s="165"/>
      <c r="AOU42" s="165"/>
      <c r="AOV42" s="165"/>
      <c r="AOW42" s="165"/>
      <c r="AOX42" s="165"/>
      <c r="AOY42" s="165"/>
      <c r="AOZ42" s="165"/>
      <c r="APA42" s="165"/>
      <c r="APB42" s="165"/>
      <c r="APC42" s="165"/>
      <c r="APD42" s="165"/>
      <c r="APE42" s="165"/>
      <c r="APF42" s="165"/>
      <c r="APG42" s="165"/>
      <c r="APH42" s="165"/>
      <c r="API42" s="165"/>
      <c r="APJ42" s="165"/>
      <c r="APK42" s="165"/>
      <c r="APL42" s="165"/>
      <c r="APM42" s="165"/>
      <c r="APN42" s="165"/>
      <c r="APO42" s="165"/>
      <c r="APP42" s="165"/>
      <c r="APQ42" s="165"/>
      <c r="APR42" s="165"/>
      <c r="APS42" s="165"/>
      <c r="APT42" s="165"/>
      <c r="APU42" s="165"/>
      <c r="APV42" s="165"/>
      <c r="APW42" s="165"/>
      <c r="APX42" s="165"/>
      <c r="APY42" s="165"/>
      <c r="APZ42" s="165"/>
      <c r="AQA42" s="165"/>
      <c r="AQB42" s="165"/>
      <c r="AQC42" s="165"/>
      <c r="AQD42" s="165"/>
      <c r="AQE42" s="165"/>
      <c r="AQF42" s="165"/>
      <c r="AQG42" s="165"/>
      <c r="AQH42" s="165"/>
      <c r="AQI42" s="165"/>
      <c r="AQJ42" s="165"/>
      <c r="AQK42" s="165"/>
      <c r="AQL42" s="165"/>
      <c r="AQM42" s="165"/>
      <c r="AQN42" s="165"/>
      <c r="AQO42" s="165"/>
      <c r="AQP42" s="165"/>
      <c r="AQQ42" s="165"/>
      <c r="AQR42" s="165"/>
      <c r="AQS42" s="165"/>
      <c r="AQT42" s="165"/>
      <c r="AQU42" s="165"/>
      <c r="AQV42" s="165"/>
      <c r="AQW42" s="165"/>
      <c r="AQX42" s="165"/>
      <c r="AQY42" s="165"/>
      <c r="AQZ42" s="165"/>
      <c r="ARA42" s="165"/>
      <c r="ARB42" s="165"/>
      <c r="ARC42" s="165"/>
      <c r="ARD42" s="165"/>
      <c r="ARE42" s="165"/>
      <c r="ARF42" s="165"/>
      <c r="ARG42" s="165"/>
      <c r="ARH42" s="165"/>
      <c r="ARI42" s="165"/>
      <c r="ARJ42" s="165"/>
      <c r="ARK42" s="165"/>
      <c r="ARL42" s="165"/>
      <c r="ARM42" s="165"/>
      <c r="ARN42" s="165"/>
      <c r="ARO42" s="165"/>
      <c r="ARP42" s="165"/>
      <c r="ARQ42" s="165"/>
      <c r="ARR42" s="165"/>
      <c r="ARS42" s="165"/>
      <c r="ART42" s="165"/>
      <c r="ARU42" s="165"/>
      <c r="ARV42" s="165"/>
      <c r="ARW42" s="165"/>
      <c r="ARX42" s="165"/>
      <c r="ARY42" s="165"/>
      <c r="ARZ42" s="165"/>
      <c r="ASA42" s="165"/>
      <c r="ASB42" s="165"/>
      <c r="ASC42" s="165"/>
      <c r="ASD42" s="165"/>
      <c r="ASE42" s="165"/>
      <c r="ASF42" s="165"/>
      <c r="ASG42" s="165"/>
      <c r="ASH42" s="165"/>
      <c r="ASI42" s="165"/>
      <c r="ASJ42" s="165"/>
      <c r="ASK42" s="165"/>
      <c r="ASL42" s="165"/>
      <c r="ASM42" s="165"/>
      <c r="ASN42" s="165"/>
      <c r="ASO42" s="165"/>
      <c r="ASP42" s="165"/>
      <c r="ASQ42" s="165"/>
      <c r="ASR42" s="165"/>
      <c r="ASS42" s="165"/>
      <c r="AST42" s="165"/>
      <c r="ASU42" s="165"/>
      <c r="ASV42" s="165"/>
      <c r="ASW42" s="165"/>
      <c r="ASX42" s="165"/>
      <c r="ASY42" s="165"/>
      <c r="ASZ42" s="165"/>
      <c r="ATA42" s="165"/>
      <c r="ATB42" s="165"/>
      <c r="ATC42" s="165"/>
      <c r="ATD42" s="165"/>
      <c r="ATE42" s="165"/>
      <c r="ATF42" s="165"/>
      <c r="ATG42" s="165"/>
      <c r="ATH42" s="165"/>
      <c r="ATI42" s="165"/>
      <c r="ATJ42" s="165"/>
      <c r="ATK42" s="165"/>
      <c r="ATL42" s="165"/>
      <c r="ATM42" s="165"/>
      <c r="ATN42" s="165"/>
      <c r="ATO42" s="165"/>
      <c r="ATP42" s="165"/>
      <c r="ATQ42" s="165"/>
      <c r="ATR42" s="165"/>
      <c r="ATS42" s="165"/>
      <c r="ATT42" s="165"/>
      <c r="ATU42" s="165"/>
      <c r="ATV42" s="165"/>
      <c r="ATW42" s="165"/>
      <c r="ATX42" s="165"/>
      <c r="ATY42" s="165"/>
      <c r="ATZ42" s="165"/>
      <c r="AUA42" s="165"/>
      <c r="AUB42" s="165"/>
      <c r="AUC42" s="165"/>
      <c r="AUD42" s="165"/>
      <c r="AUE42" s="165"/>
      <c r="AUF42" s="165"/>
      <c r="AUG42" s="165"/>
      <c r="AUH42" s="165"/>
      <c r="AUI42" s="165"/>
      <c r="AUJ42" s="165"/>
      <c r="AUK42" s="165"/>
      <c r="AUL42" s="165"/>
      <c r="AUM42" s="165"/>
      <c r="AUN42" s="165"/>
      <c r="AUO42" s="165"/>
      <c r="AUP42" s="165"/>
      <c r="AUQ42" s="165"/>
      <c r="AUR42" s="165"/>
      <c r="AUS42" s="165"/>
      <c r="AUT42" s="165"/>
      <c r="AUU42" s="165"/>
      <c r="AUV42" s="165"/>
      <c r="AUW42" s="165"/>
      <c r="AUX42" s="165"/>
      <c r="AUY42" s="165"/>
      <c r="AUZ42" s="165"/>
      <c r="AVA42" s="165"/>
      <c r="AVB42" s="165"/>
      <c r="AVC42" s="165"/>
      <c r="AVD42" s="165"/>
      <c r="AVE42" s="165"/>
      <c r="AVF42" s="165"/>
      <c r="AVG42" s="165"/>
      <c r="AVH42" s="165"/>
      <c r="AVI42" s="165"/>
      <c r="AVJ42" s="165"/>
      <c r="AVK42" s="165"/>
      <c r="AVL42" s="165"/>
      <c r="AVM42" s="165"/>
      <c r="AVN42" s="165"/>
      <c r="AVO42" s="165"/>
      <c r="AVP42" s="165"/>
      <c r="AVQ42" s="165"/>
      <c r="AVR42" s="165"/>
      <c r="AVS42" s="165"/>
      <c r="AVT42" s="165"/>
      <c r="AVU42" s="165"/>
      <c r="AVV42" s="165"/>
      <c r="AVW42" s="165"/>
      <c r="AVX42" s="165"/>
      <c r="AVY42" s="165"/>
      <c r="AVZ42" s="165"/>
      <c r="AWA42" s="165"/>
      <c r="AWB42" s="165"/>
      <c r="AWC42" s="165"/>
      <c r="AWD42" s="165"/>
      <c r="AWE42" s="165"/>
      <c r="AWF42" s="165"/>
      <c r="AWG42" s="165"/>
      <c r="AWH42" s="165"/>
      <c r="AWI42" s="165"/>
      <c r="AWJ42" s="165"/>
      <c r="AWK42" s="165"/>
      <c r="AWL42" s="165"/>
      <c r="AWM42" s="165"/>
      <c r="AWN42" s="165"/>
      <c r="AWO42" s="165"/>
      <c r="AWP42" s="165"/>
      <c r="AWQ42" s="165"/>
      <c r="AWR42" s="165"/>
      <c r="AWS42" s="165"/>
      <c r="AWT42" s="165"/>
      <c r="AWU42" s="165"/>
      <c r="AWV42" s="165"/>
      <c r="AWW42" s="165"/>
      <c r="AWX42" s="165"/>
      <c r="AWY42" s="165"/>
      <c r="AWZ42" s="165"/>
      <c r="AXA42" s="165"/>
      <c r="AXB42" s="165"/>
      <c r="AXC42" s="165"/>
      <c r="AXD42" s="165"/>
      <c r="AXE42" s="165"/>
      <c r="AXF42" s="165"/>
      <c r="AXG42" s="165"/>
      <c r="AXH42" s="165"/>
      <c r="AXI42" s="165"/>
      <c r="AXJ42" s="165"/>
      <c r="AXK42" s="165"/>
      <c r="AXL42" s="165"/>
      <c r="AXM42" s="165"/>
      <c r="AXN42" s="165"/>
      <c r="AXO42" s="165"/>
      <c r="AXP42" s="165"/>
      <c r="AXQ42" s="165"/>
      <c r="AXR42" s="165"/>
      <c r="AXS42" s="165"/>
      <c r="AXT42" s="165"/>
      <c r="AXU42" s="165"/>
      <c r="AXV42" s="165"/>
      <c r="AXW42" s="165"/>
      <c r="AXX42" s="165"/>
      <c r="AXY42" s="165"/>
      <c r="AXZ42" s="165"/>
      <c r="AYA42" s="165"/>
      <c r="AYB42" s="165"/>
      <c r="AYC42" s="165"/>
      <c r="AYD42" s="165"/>
      <c r="AYE42" s="165"/>
      <c r="AYF42" s="165"/>
      <c r="AYG42" s="165"/>
      <c r="AYH42" s="165"/>
      <c r="AYI42" s="165"/>
      <c r="AYJ42" s="165"/>
      <c r="AYK42" s="165"/>
      <c r="AYL42" s="165"/>
      <c r="AYM42" s="165"/>
      <c r="AYN42" s="165"/>
      <c r="AYO42" s="165"/>
      <c r="AYP42" s="165"/>
      <c r="AYQ42" s="165"/>
      <c r="AYR42" s="165"/>
      <c r="AYS42" s="165"/>
      <c r="AYT42" s="165"/>
      <c r="AYU42" s="165"/>
      <c r="AYV42" s="165"/>
      <c r="AYW42" s="165"/>
      <c r="AYX42" s="165"/>
      <c r="AYY42" s="165"/>
      <c r="AYZ42" s="165"/>
      <c r="AZA42" s="165"/>
      <c r="AZB42" s="165"/>
      <c r="AZC42" s="165"/>
      <c r="AZD42" s="165"/>
      <c r="AZE42" s="165"/>
      <c r="AZF42" s="165"/>
      <c r="AZG42" s="165"/>
      <c r="AZH42" s="165"/>
      <c r="AZI42" s="165"/>
      <c r="AZJ42" s="165"/>
      <c r="AZK42" s="165"/>
      <c r="AZL42" s="165"/>
      <c r="AZM42" s="165"/>
      <c r="AZN42" s="165"/>
      <c r="AZO42" s="165"/>
      <c r="AZP42" s="165"/>
      <c r="AZQ42" s="165"/>
      <c r="AZR42" s="165"/>
      <c r="AZS42" s="165"/>
      <c r="AZT42" s="165"/>
      <c r="AZU42" s="165"/>
      <c r="AZV42" s="165"/>
      <c r="AZW42" s="165"/>
      <c r="AZX42" s="165"/>
      <c r="AZY42" s="165"/>
      <c r="AZZ42" s="165"/>
      <c r="BAA42" s="165"/>
      <c r="BAB42" s="165"/>
      <c r="BAC42" s="165"/>
      <c r="BAD42" s="165"/>
      <c r="BAE42" s="165"/>
      <c r="BAF42" s="165"/>
      <c r="BAG42" s="165"/>
      <c r="BAH42" s="165"/>
      <c r="BAI42" s="165"/>
      <c r="BAJ42" s="165"/>
      <c r="BAK42" s="165"/>
      <c r="BAL42" s="165"/>
      <c r="BAM42" s="165"/>
      <c r="BAN42" s="165"/>
      <c r="BAO42" s="165"/>
      <c r="BAP42" s="165"/>
      <c r="BAQ42" s="165"/>
      <c r="BAR42" s="165"/>
      <c r="BAS42" s="165"/>
      <c r="BAT42" s="165"/>
      <c r="BAU42" s="165"/>
      <c r="BAV42" s="165"/>
      <c r="BAW42" s="165"/>
      <c r="BAX42" s="165"/>
      <c r="BAY42" s="165"/>
      <c r="BAZ42" s="165"/>
      <c r="BBA42" s="165"/>
      <c r="BBB42" s="165"/>
      <c r="BBC42" s="165"/>
      <c r="BBD42" s="165"/>
      <c r="BBE42" s="165"/>
      <c r="BBF42" s="165"/>
      <c r="BBG42" s="165"/>
      <c r="BBH42" s="165"/>
      <c r="BBI42" s="165"/>
      <c r="BBJ42" s="165"/>
      <c r="BBK42" s="165"/>
      <c r="BBL42" s="165"/>
      <c r="BBM42" s="165"/>
      <c r="BBN42" s="165"/>
      <c r="BBO42" s="165"/>
      <c r="BBP42" s="165"/>
      <c r="BBQ42" s="165"/>
      <c r="BBR42" s="165"/>
      <c r="BBS42" s="165"/>
      <c r="BBT42" s="165"/>
      <c r="BBU42" s="165"/>
      <c r="BBV42" s="165"/>
      <c r="BBW42" s="165"/>
      <c r="BBX42" s="165"/>
      <c r="BBY42" s="165"/>
      <c r="BBZ42" s="165"/>
      <c r="BCA42" s="165"/>
      <c r="BCB42" s="165"/>
      <c r="BCC42" s="165"/>
      <c r="BCD42" s="165"/>
      <c r="BCE42" s="165"/>
      <c r="BCF42" s="165"/>
      <c r="BCG42" s="165"/>
      <c r="BCH42" s="165"/>
      <c r="BCI42" s="165"/>
      <c r="BCJ42" s="165"/>
      <c r="BCK42" s="165"/>
      <c r="BCL42" s="165"/>
      <c r="BCM42" s="165"/>
      <c r="BCN42" s="165"/>
      <c r="BCO42" s="165"/>
      <c r="BCP42" s="165"/>
      <c r="BCQ42" s="165"/>
      <c r="BCR42" s="165"/>
      <c r="BCS42" s="165"/>
      <c r="BCT42" s="165"/>
      <c r="BCU42" s="165"/>
      <c r="BCV42" s="165"/>
      <c r="BCW42" s="165"/>
      <c r="BCX42" s="165"/>
      <c r="BCY42" s="165"/>
      <c r="BCZ42" s="165"/>
      <c r="BDA42" s="165"/>
      <c r="BDB42" s="165"/>
      <c r="BDC42" s="165"/>
      <c r="BDD42" s="165"/>
      <c r="BDE42" s="165"/>
      <c r="BDF42" s="165"/>
      <c r="BDG42" s="165"/>
      <c r="BDH42" s="165"/>
      <c r="BDI42" s="165"/>
      <c r="BDJ42" s="165"/>
      <c r="BDK42" s="165"/>
      <c r="BDL42" s="165"/>
      <c r="BDM42" s="165"/>
      <c r="BDN42" s="165"/>
      <c r="BDO42" s="165"/>
      <c r="BDP42" s="165"/>
      <c r="BDQ42" s="165"/>
      <c r="BDR42" s="165"/>
      <c r="BDS42" s="165"/>
      <c r="BDT42" s="165"/>
      <c r="BDU42" s="165"/>
      <c r="BDV42" s="165"/>
      <c r="BDW42" s="165"/>
      <c r="BDX42" s="165"/>
      <c r="BDY42" s="165"/>
      <c r="BDZ42" s="165"/>
      <c r="BEA42" s="165"/>
      <c r="BEB42" s="165"/>
      <c r="BEC42" s="165"/>
      <c r="BED42" s="165"/>
      <c r="BEE42" s="165"/>
      <c r="BEF42" s="165"/>
      <c r="BEG42" s="165"/>
      <c r="BEH42" s="165"/>
      <c r="BEI42" s="165"/>
      <c r="BEJ42" s="165"/>
      <c r="BEK42" s="165"/>
      <c r="BEL42" s="165"/>
      <c r="BEM42" s="165"/>
      <c r="BEN42" s="165"/>
      <c r="BEO42" s="165"/>
      <c r="BEP42" s="165"/>
      <c r="BEQ42" s="165"/>
      <c r="BER42" s="165"/>
      <c r="BES42" s="165"/>
      <c r="BET42" s="165"/>
      <c r="BEU42" s="165"/>
      <c r="BEV42" s="165"/>
      <c r="BEW42" s="165"/>
      <c r="BEX42" s="165"/>
      <c r="BEY42" s="165"/>
      <c r="BEZ42" s="165"/>
      <c r="BFA42" s="165"/>
      <c r="BFB42" s="165"/>
      <c r="BFC42" s="165"/>
      <c r="BFD42" s="165"/>
      <c r="BFE42" s="165"/>
      <c r="BFF42" s="165"/>
      <c r="BFG42" s="165"/>
      <c r="BFH42" s="165"/>
      <c r="BFI42" s="165"/>
      <c r="BFJ42" s="165"/>
      <c r="BFK42" s="165"/>
      <c r="BFL42" s="165"/>
      <c r="BFM42" s="165"/>
      <c r="BFN42" s="165"/>
      <c r="BFO42" s="165"/>
      <c r="BFP42" s="165"/>
      <c r="BFQ42" s="165"/>
      <c r="BFR42" s="165"/>
      <c r="BFS42" s="165"/>
      <c r="BFT42" s="165"/>
      <c r="BFU42" s="165"/>
      <c r="BFV42" s="165"/>
      <c r="BFW42" s="165"/>
      <c r="BFX42" s="165"/>
      <c r="BFY42" s="165"/>
      <c r="BFZ42" s="165"/>
      <c r="BGA42" s="165"/>
      <c r="BGB42" s="165"/>
      <c r="BGC42" s="165"/>
      <c r="BGD42" s="165"/>
      <c r="BGE42" s="165"/>
      <c r="BGF42" s="165"/>
      <c r="BGG42" s="165"/>
      <c r="BGH42" s="165"/>
      <c r="BGI42" s="165"/>
      <c r="BGJ42" s="165"/>
      <c r="BGK42" s="165"/>
      <c r="BGL42" s="165"/>
      <c r="BGM42" s="165"/>
      <c r="BGN42" s="165"/>
      <c r="BGO42" s="165"/>
      <c r="BGP42" s="165"/>
      <c r="BGQ42" s="165"/>
      <c r="BGR42" s="165"/>
      <c r="BGS42" s="165"/>
      <c r="BGT42" s="165"/>
      <c r="BGU42" s="165"/>
      <c r="BGV42" s="165"/>
      <c r="BGW42" s="165"/>
      <c r="BGX42" s="165"/>
      <c r="BGY42" s="165"/>
      <c r="BGZ42" s="165"/>
      <c r="BHA42" s="165"/>
      <c r="BHB42" s="165"/>
      <c r="BHC42" s="165"/>
      <c r="BHD42" s="165"/>
      <c r="BHE42" s="165"/>
      <c r="BHF42" s="165"/>
      <c r="BHG42" s="165"/>
      <c r="BHH42" s="165"/>
      <c r="BHI42" s="165"/>
      <c r="BHJ42" s="165"/>
      <c r="BHK42" s="165"/>
      <c r="BHL42" s="165"/>
      <c r="BHM42" s="165"/>
      <c r="BHN42" s="165"/>
      <c r="BHO42" s="165"/>
      <c r="BHP42" s="165"/>
      <c r="BHQ42" s="165"/>
      <c r="BHR42" s="165"/>
      <c r="BHS42" s="165"/>
      <c r="BHT42" s="165"/>
      <c r="BHU42" s="165"/>
      <c r="BHV42" s="165"/>
      <c r="BHW42" s="165"/>
      <c r="BHX42" s="165"/>
      <c r="BHY42" s="165"/>
      <c r="BHZ42" s="165"/>
      <c r="BIA42" s="165"/>
      <c r="BIB42" s="165"/>
      <c r="BIC42" s="165"/>
      <c r="BID42" s="165"/>
      <c r="BIE42" s="165"/>
      <c r="BIF42" s="165"/>
      <c r="BIG42" s="165"/>
      <c r="BIH42" s="165"/>
      <c r="BII42" s="165"/>
      <c r="BIJ42" s="165"/>
      <c r="BIK42" s="165"/>
      <c r="BIL42" s="165"/>
      <c r="BIM42" s="165"/>
      <c r="BIN42" s="165"/>
      <c r="BIO42" s="165"/>
      <c r="BIP42" s="165"/>
      <c r="BIQ42" s="165"/>
      <c r="BIR42" s="165"/>
      <c r="BIS42" s="165"/>
      <c r="BIT42" s="165"/>
      <c r="BIU42" s="165"/>
      <c r="BIV42" s="165"/>
      <c r="BIW42" s="165"/>
      <c r="BIX42" s="165"/>
      <c r="BIY42" s="165"/>
      <c r="BIZ42" s="165"/>
      <c r="BJA42" s="165"/>
      <c r="BJB42" s="165"/>
      <c r="BJC42" s="165"/>
      <c r="BJD42" s="165"/>
      <c r="BJE42" s="165"/>
      <c r="BJF42" s="165"/>
      <c r="BJG42" s="165"/>
      <c r="BJH42" s="165"/>
      <c r="BJI42" s="165"/>
      <c r="BJJ42" s="165"/>
      <c r="BJK42" s="165"/>
      <c r="BJL42" s="165"/>
      <c r="BJM42" s="165"/>
      <c r="BJN42" s="165"/>
      <c r="BJO42" s="165"/>
      <c r="BJP42" s="165"/>
      <c r="BJQ42" s="165"/>
      <c r="BJR42" s="165"/>
      <c r="BJS42" s="165"/>
      <c r="BJT42" s="165"/>
      <c r="BJU42" s="165"/>
      <c r="BJV42" s="165"/>
      <c r="BJW42" s="165"/>
      <c r="BJX42" s="165"/>
      <c r="BJY42" s="165"/>
      <c r="BJZ42" s="165"/>
      <c r="BKA42" s="165"/>
      <c r="BKB42" s="165"/>
      <c r="BKC42" s="165"/>
      <c r="BKD42" s="165"/>
      <c r="BKE42" s="165"/>
      <c r="BKF42" s="165"/>
      <c r="BKG42" s="165"/>
      <c r="BKH42" s="165"/>
      <c r="BKI42" s="165"/>
      <c r="BKJ42" s="165"/>
      <c r="BKK42" s="165"/>
      <c r="BKL42" s="165"/>
      <c r="BKM42" s="165"/>
      <c r="BKN42" s="165"/>
      <c r="BKO42" s="165"/>
      <c r="BKP42" s="165"/>
      <c r="BKQ42" s="165"/>
      <c r="BKR42" s="165"/>
      <c r="BKS42" s="165"/>
      <c r="BKT42" s="165"/>
      <c r="BKU42" s="165"/>
      <c r="BKV42" s="165"/>
      <c r="BKW42" s="165"/>
      <c r="BKX42" s="165"/>
      <c r="BKY42" s="165"/>
      <c r="BKZ42" s="165"/>
      <c r="BLA42" s="165"/>
      <c r="BLB42" s="165"/>
      <c r="BLC42" s="165"/>
      <c r="BLD42" s="165"/>
      <c r="BLE42" s="165"/>
      <c r="BLF42" s="165"/>
      <c r="BLG42" s="165"/>
      <c r="BLH42" s="165"/>
      <c r="BLI42" s="165"/>
      <c r="BLJ42" s="165"/>
      <c r="BLK42" s="165"/>
      <c r="BLL42" s="165"/>
      <c r="BLM42" s="165"/>
      <c r="BLN42" s="165"/>
      <c r="BLO42" s="165"/>
      <c r="BLP42" s="165"/>
      <c r="BLQ42" s="165"/>
      <c r="BLR42" s="165"/>
      <c r="BLS42" s="165"/>
      <c r="BLT42" s="165"/>
      <c r="BLU42" s="165"/>
      <c r="BLV42" s="165"/>
      <c r="BLW42" s="165"/>
      <c r="BLX42" s="165"/>
      <c r="BLY42" s="165"/>
      <c r="BLZ42" s="165"/>
      <c r="BMA42" s="165"/>
      <c r="BMB42" s="165"/>
      <c r="BMC42" s="165"/>
      <c r="BMD42" s="165"/>
      <c r="BME42" s="165"/>
      <c r="BMF42" s="165"/>
      <c r="BMG42" s="165"/>
      <c r="BMH42" s="165"/>
      <c r="BMI42" s="165"/>
      <c r="BMJ42" s="165"/>
      <c r="BMK42" s="165"/>
      <c r="BML42" s="165"/>
      <c r="BMM42" s="165"/>
      <c r="BMN42" s="165"/>
      <c r="BMO42" s="165"/>
      <c r="BMP42" s="165"/>
      <c r="BMQ42" s="165"/>
      <c r="BMR42" s="165"/>
      <c r="BMS42" s="165"/>
      <c r="BMT42" s="165"/>
      <c r="BMU42" s="165"/>
      <c r="BMV42" s="165"/>
      <c r="BMW42" s="165"/>
      <c r="BMX42" s="165"/>
      <c r="BMY42" s="165"/>
      <c r="BMZ42" s="165"/>
      <c r="BNA42" s="165"/>
      <c r="BNB42" s="165"/>
      <c r="BNC42" s="165"/>
      <c r="BND42" s="165"/>
      <c r="BNE42" s="165"/>
      <c r="BNF42" s="165"/>
      <c r="BNG42" s="165"/>
      <c r="BNH42" s="165"/>
      <c r="BNI42" s="165"/>
      <c r="BNJ42" s="165"/>
      <c r="BNK42" s="165"/>
      <c r="BNL42" s="165"/>
      <c r="BNM42" s="165"/>
      <c r="BNN42" s="165"/>
      <c r="BNO42" s="165"/>
      <c r="BNP42" s="165"/>
      <c r="BNQ42" s="165"/>
      <c r="BNR42" s="165"/>
      <c r="BNS42" s="165"/>
      <c r="BNT42" s="165"/>
      <c r="BNU42" s="165"/>
      <c r="BNV42" s="165"/>
      <c r="BNW42" s="165"/>
      <c r="BNX42" s="165"/>
      <c r="BNY42" s="165"/>
      <c r="BNZ42" s="165"/>
      <c r="BOA42" s="165"/>
      <c r="BOB42" s="165"/>
      <c r="BOC42" s="165"/>
      <c r="BOD42" s="165"/>
      <c r="BOE42" s="165"/>
      <c r="BOF42" s="165"/>
      <c r="BOG42" s="165"/>
      <c r="BOH42" s="165"/>
      <c r="BOI42" s="165"/>
      <c r="BOJ42" s="165"/>
      <c r="BOK42" s="165"/>
      <c r="BOL42" s="165"/>
      <c r="BOM42" s="165"/>
      <c r="BON42" s="165"/>
      <c r="BOO42" s="165"/>
      <c r="BOP42" s="165"/>
      <c r="BOQ42" s="165"/>
      <c r="BOR42" s="165"/>
      <c r="BOS42" s="165"/>
      <c r="BOT42" s="165"/>
      <c r="BOU42" s="165"/>
      <c r="BOV42" s="165"/>
      <c r="BOW42" s="165"/>
      <c r="BOX42" s="165"/>
      <c r="BOY42" s="165"/>
      <c r="BOZ42" s="165"/>
      <c r="BPA42" s="165"/>
      <c r="BPB42" s="165"/>
      <c r="BPC42" s="165"/>
      <c r="BPD42" s="165"/>
      <c r="BPE42" s="165"/>
      <c r="BPF42" s="165"/>
      <c r="BPG42" s="165"/>
      <c r="BPH42" s="165"/>
      <c r="BPI42" s="165"/>
      <c r="BPJ42" s="165"/>
      <c r="BPK42" s="165"/>
      <c r="BPL42" s="165"/>
      <c r="BPM42" s="165"/>
      <c r="BPN42" s="165"/>
      <c r="BPO42" s="165"/>
      <c r="BPP42" s="165"/>
      <c r="BPQ42" s="165"/>
      <c r="BPR42" s="165"/>
      <c r="BPS42" s="165"/>
      <c r="BPT42" s="165"/>
      <c r="BPU42" s="165"/>
      <c r="BPV42" s="165"/>
      <c r="BPW42" s="165"/>
      <c r="BPX42" s="165"/>
      <c r="BPY42" s="165"/>
      <c r="BPZ42" s="165"/>
      <c r="BQA42" s="165"/>
      <c r="BQB42" s="165"/>
      <c r="BQC42" s="165"/>
      <c r="BQD42" s="165"/>
      <c r="BQE42" s="165"/>
      <c r="BQF42" s="165"/>
      <c r="BQG42" s="165"/>
      <c r="BQH42" s="165"/>
      <c r="BQI42" s="165"/>
      <c r="BQJ42" s="165"/>
      <c r="BQK42" s="165"/>
      <c r="BQL42" s="165"/>
      <c r="BQM42" s="165"/>
      <c r="BQN42" s="165"/>
      <c r="BQO42" s="165"/>
      <c r="BQP42" s="165"/>
      <c r="BQQ42" s="165"/>
      <c r="BQR42" s="165"/>
      <c r="BQS42" s="165"/>
      <c r="BQT42" s="165"/>
      <c r="BQU42" s="165"/>
      <c r="BQV42" s="165"/>
      <c r="BQW42" s="165"/>
      <c r="BQX42" s="165"/>
      <c r="BQY42" s="165"/>
      <c r="BQZ42" s="165"/>
      <c r="BRA42" s="165"/>
      <c r="BRB42" s="165"/>
      <c r="BRC42" s="165"/>
      <c r="BRD42" s="165"/>
      <c r="BRE42" s="165"/>
      <c r="BRF42" s="165"/>
      <c r="BRG42" s="165"/>
      <c r="BRH42" s="165"/>
      <c r="BRI42" s="165"/>
      <c r="BRJ42" s="165"/>
      <c r="BRK42" s="165"/>
      <c r="BRL42" s="165"/>
      <c r="BRM42" s="165"/>
      <c r="BRN42" s="165"/>
      <c r="BRO42" s="165"/>
      <c r="BRP42" s="165"/>
      <c r="BRQ42" s="165"/>
      <c r="BRR42" s="165"/>
      <c r="BRS42" s="165"/>
      <c r="BRT42" s="165"/>
      <c r="BRU42" s="165"/>
      <c r="BRV42" s="165"/>
      <c r="BRW42" s="165"/>
      <c r="BRX42" s="165"/>
      <c r="BRY42" s="165"/>
      <c r="BRZ42" s="165"/>
      <c r="BSA42" s="165"/>
      <c r="BSB42" s="165"/>
      <c r="BSC42" s="165"/>
      <c r="BSD42" s="165"/>
      <c r="BSE42" s="165"/>
      <c r="BSF42" s="165"/>
      <c r="BSG42" s="165"/>
      <c r="BSH42" s="165"/>
      <c r="BSI42" s="165"/>
      <c r="BSJ42" s="165"/>
      <c r="BSK42" s="165"/>
      <c r="BSL42" s="165"/>
      <c r="BSM42" s="165"/>
      <c r="BSN42" s="165"/>
      <c r="BSO42" s="165"/>
      <c r="BSP42" s="165"/>
      <c r="BSQ42" s="165"/>
      <c r="BSR42" s="165"/>
      <c r="BSS42" s="165"/>
      <c r="BST42" s="165"/>
      <c r="BSU42" s="165"/>
      <c r="BSV42" s="165"/>
      <c r="BSW42" s="165"/>
      <c r="BSX42" s="165"/>
      <c r="BSY42" s="165"/>
      <c r="BSZ42" s="165"/>
      <c r="BTA42" s="165"/>
      <c r="BTB42" s="165"/>
      <c r="BTC42" s="165"/>
      <c r="BTD42" s="165"/>
      <c r="BTE42" s="165"/>
      <c r="BTF42" s="165"/>
      <c r="BTG42" s="165"/>
      <c r="BTH42" s="165"/>
      <c r="BTI42" s="165"/>
      <c r="BTJ42" s="165"/>
      <c r="BTK42" s="165"/>
      <c r="BTL42" s="165"/>
      <c r="BTM42" s="165"/>
      <c r="BTN42" s="165"/>
      <c r="BTO42" s="165"/>
      <c r="BTP42" s="165"/>
      <c r="BTQ42" s="165"/>
      <c r="BTR42" s="165"/>
      <c r="BTS42" s="165"/>
      <c r="BTT42" s="165"/>
      <c r="BTU42" s="165"/>
      <c r="BTV42" s="165"/>
      <c r="BTW42" s="165"/>
      <c r="BTX42" s="165"/>
      <c r="BTY42" s="165"/>
      <c r="BTZ42" s="165"/>
      <c r="BUA42" s="165"/>
      <c r="BUB42" s="165"/>
      <c r="BUC42" s="165"/>
      <c r="BUD42" s="165"/>
      <c r="BUE42" s="165"/>
      <c r="BUF42" s="165"/>
      <c r="BUG42" s="165"/>
      <c r="BUH42" s="165"/>
      <c r="BUI42" s="165"/>
      <c r="BUJ42" s="165"/>
      <c r="BUK42" s="165"/>
      <c r="BUL42" s="165"/>
      <c r="BUM42" s="165"/>
      <c r="BUN42" s="165"/>
      <c r="BUO42" s="165"/>
      <c r="BUP42" s="165"/>
      <c r="BUQ42" s="165"/>
      <c r="BUR42" s="165"/>
      <c r="BUS42" s="165"/>
      <c r="BUT42" s="165"/>
      <c r="BUU42" s="165"/>
      <c r="BUV42" s="165"/>
      <c r="BUW42" s="165"/>
      <c r="BUX42" s="165"/>
      <c r="BUY42" s="165"/>
      <c r="BUZ42" s="165"/>
      <c r="BVA42" s="165"/>
      <c r="BVB42" s="165"/>
      <c r="BVC42" s="165"/>
      <c r="BVD42" s="165"/>
      <c r="BVE42" s="165"/>
      <c r="BVF42" s="165"/>
      <c r="BVG42" s="165"/>
      <c r="BVH42" s="165"/>
      <c r="BVI42" s="165"/>
      <c r="BVJ42" s="165"/>
      <c r="BVK42" s="165"/>
      <c r="BVL42" s="165"/>
      <c r="BVM42" s="165"/>
      <c r="BVN42" s="165"/>
      <c r="BVO42" s="165"/>
      <c r="BVP42" s="165"/>
      <c r="BVQ42" s="165"/>
      <c r="BVR42" s="165"/>
      <c r="BVS42" s="165"/>
      <c r="BVT42" s="165"/>
      <c r="BVU42" s="165"/>
      <c r="BVV42" s="165"/>
      <c r="BVW42" s="165"/>
      <c r="BVX42" s="165"/>
      <c r="BVY42" s="165"/>
      <c r="BVZ42" s="165"/>
      <c r="BWA42" s="165"/>
      <c r="BWB42" s="165"/>
      <c r="BWC42" s="165"/>
      <c r="BWD42" s="165"/>
      <c r="BWE42" s="165"/>
      <c r="BWF42" s="165"/>
      <c r="BWG42" s="165"/>
      <c r="BWH42" s="165"/>
      <c r="BWI42" s="165"/>
      <c r="BWJ42" s="165"/>
      <c r="BWK42" s="165"/>
      <c r="BWL42" s="165"/>
      <c r="BWM42" s="165"/>
      <c r="BWN42" s="165"/>
      <c r="BWO42" s="165"/>
      <c r="BWP42" s="165"/>
      <c r="BWQ42" s="165"/>
      <c r="BWR42" s="165"/>
      <c r="BWS42" s="165"/>
      <c r="BWT42" s="165"/>
      <c r="BWU42" s="165"/>
      <c r="BWV42" s="165"/>
      <c r="BWW42" s="165"/>
      <c r="BWX42" s="165"/>
      <c r="BWY42" s="165"/>
      <c r="BWZ42" s="165"/>
      <c r="BXA42" s="165"/>
      <c r="BXB42" s="165"/>
      <c r="BXC42" s="165"/>
      <c r="BXD42" s="165"/>
      <c r="BXE42" s="165"/>
      <c r="BXF42" s="165"/>
      <c r="BXG42" s="165"/>
      <c r="BXH42" s="165"/>
      <c r="BXI42" s="165"/>
      <c r="BXJ42" s="165"/>
      <c r="BXK42" s="165"/>
      <c r="BXL42" s="165"/>
      <c r="BXM42" s="165"/>
      <c r="BXN42" s="165"/>
      <c r="BXO42" s="165"/>
      <c r="BXP42" s="165"/>
      <c r="BXQ42" s="165"/>
      <c r="BXR42" s="165"/>
      <c r="BXS42" s="165"/>
      <c r="BXT42" s="165"/>
      <c r="BXU42" s="165"/>
      <c r="BXV42" s="165"/>
      <c r="BXW42" s="165"/>
      <c r="BXX42" s="165"/>
      <c r="BXY42" s="165"/>
      <c r="BXZ42" s="165"/>
      <c r="BYA42" s="165"/>
      <c r="BYB42" s="165"/>
      <c r="BYC42" s="165"/>
      <c r="BYD42" s="165"/>
      <c r="BYE42" s="165"/>
      <c r="BYF42" s="165"/>
      <c r="BYG42" s="165"/>
      <c r="BYH42" s="165"/>
      <c r="BYI42" s="165"/>
      <c r="BYJ42" s="165"/>
      <c r="BYK42" s="165"/>
      <c r="BYL42" s="165"/>
      <c r="BYM42" s="165"/>
      <c r="BYN42" s="165"/>
      <c r="BYO42" s="165"/>
      <c r="BYP42" s="165"/>
      <c r="BYQ42" s="165"/>
      <c r="BYR42" s="165"/>
      <c r="BYS42" s="165"/>
      <c r="BYT42" s="165"/>
      <c r="BYU42" s="165"/>
      <c r="BYV42" s="165"/>
      <c r="BYW42" s="165"/>
      <c r="BYX42" s="165"/>
      <c r="BYY42" s="165"/>
      <c r="BYZ42" s="165"/>
      <c r="BZA42" s="165"/>
      <c r="BZB42" s="165"/>
      <c r="BZC42" s="165"/>
      <c r="BZD42" s="165"/>
      <c r="BZE42" s="165"/>
      <c r="BZF42" s="165"/>
      <c r="BZG42" s="165"/>
      <c r="BZH42" s="165"/>
      <c r="BZI42" s="165"/>
      <c r="BZJ42" s="165"/>
      <c r="BZK42" s="165"/>
      <c r="BZL42" s="165"/>
      <c r="BZM42" s="165"/>
      <c r="BZN42" s="165"/>
      <c r="BZO42" s="165"/>
      <c r="BZP42" s="165"/>
      <c r="BZQ42" s="165"/>
      <c r="BZR42" s="165"/>
      <c r="BZS42" s="165"/>
      <c r="BZT42" s="165"/>
      <c r="BZU42" s="165"/>
      <c r="BZV42" s="165"/>
      <c r="BZW42" s="165"/>
      <c r="BZX42" s="165"/>
      <c r="BZY42" s="165"/>
      <c r="BZZ42" s="165"/>
      <c r="CAA42" s="165"/>
      <c r="CAB42" s="165"/>
      <c r="CAC42" s="165"/>
      <c r="CAD42" s="165"/>
      <c r="CAE42" s="165"/>
      <c r="CAF42" s="165"/>
      <c r="CAG42" s="165"/>
      <c r="CAH42" s="165"/>
      <c r="CAI42" s="165"/>
      <c r="CAJ42" s="165"/>
      <c r="CAK42" s="165"/>
      <c r="CAL42" s="165"/>
      <c r="CAM42" s="165"/>
      <c r="CAN42" s="165"/>
      <c r="CAO42" s="165"/>
      <c r="CAP42" s="165"/>
      <c r="CAQ42" s="165"/>
      <c r="CAR42" s="165"/>
      <c r="CAS42" s="165"/>
      <c r="CAT42" s="165"/>
      <c r="CAU42" s="165"/>
      <c r="CAV42" s="165"/>
      <c r="CAW42" s="165"/>
      <c r="CAX42" s="165"/>
      <c r="CAY42" s="165"/>
      <c r="CAZ42" s="165"/>
      <c r="CBA42" s="165"/>
      <c r="CBB42" s="165"/>
      <c r="CBC42" s="165"/>
      <c r="CBD42" s="165"/>
      <c r="CBE42" s="165"/>
      <c r="CBF42" s="165"/>
      <c r="CBG42" s="165"/>
      <c r="CBH42" s="165"/>
      <c r="CBI42" s="165"/>
      <c r="CBJ42" s="165"/>
      <c r="CBK42" s="165"/>
      <c r="CBL42" s="165"/>
      <c r="CBM42" s="165"/>
      <c r="CBN42" s="165"/>
      <c r="CBO42" s="165"/>
      <c r="CBP42" s="165"/>
      <c r="CBQ42" s="165"/>
      <c r="CBR42" s="165"/>
      <c r="CBS42" s="165"/>
      <c r="CBT42" s="165"/>
      <c r="CBU42" s="165"/>
      <c r="CBV42" s="165"/>
      <c r="CBW42" s="165"/>
      <c r="CBX42" s="165"/>
      <c r="CBY42" s="165"/>
      <c r="CBZ42" s="165"/>
      <c r="CCA42" s="165"/>
      <c r="CCB42" s="165"/>
      <c r="CCC42" s="165"/>
      <c r="CCD42" s="165"/>
      <c r="CCE42" s="165"/>
      <c r="CCF42" s="165"/>
      <c r="CCG42" s="165"/>
      <c r="CCH42" s="165"/>
      <c r="CCI42" s="165"/>
      <c r="CCJ42" s="165"/>
      <c r="CCK42" s="165"/>
      <c r="CCL42" s="165"/>
      <c r="CCM42" s="165"/>
      <c r="CCN42" s="165"/>
      <c r="CCO42" s="165"/>
      <c r="CCP42" s="165"/>
      <c r="CCQ42" s="165"/>
      <c r="CCR42" s="165"/>
      <c r="CCS42" s="165"/>
      <c r="CCT42" s="165"/>
      <c r="CCU42" s="165"/>
      <c r="CCV42" s="165"/>
      <c r="CCW42" s="165"/>
      <c r="CCX42" s="165"/>
      <c r="CCY42" s="165"/>
      <c r="CCZ42" s="165"/>
      <c r="CDA42" s="165"/>
      <c r="CDB42" s="165"/>
      <c r="CDC42" s="165"/>
      <c r="CDD42" s="165"/>
      <c r="CDE42" s="165"/>
      <c r="CDF42" s="165"/>
      <c r="CDG42" s="165"/>
      <c r="CDH42" s="165"/>
      <c r="CDI42" s="165"/>
      <c r="CDJ42" s="165"/>
      <c r="CDK42" s="165"/>
      <c r="CDL42" s="165"/>
      <c r="CDM42" s="165"/>
      <c r="CDN42" s="165"/>
      <c r="CDO42" s="165"/>
      <c r="CDP42" s="165"/>
      <c r="CDQ42" s="165"/>
      <c r="CDR42" s="165"/>
      <c r="CDS42" s="165"/>
      <c r="CDT42" s="165"/>
      <c r="CDU42" s="165"/>
      <c r="CDV42" s="165"/>
      <c r="CDW42" s="165"/>
      <c r="CDX42" s="165"/>
      <c r="CDY42" s="165"/>
      <c r="CDZ42" s="165"/>
      <c r="CEA42" s="165"/>
      <c r="CEB42" s="165"/>
      <c r="CEC42" s="165"/>
      <c r="CED42" s="165"/>
      <c r="CEE42" s="165"/>
      <c r="CEF42" s="165"/>
      <c r="CEG42" s="165"/>
      <c r="CEH42" s="165"/>
      <c r="CEI42" s="165"/>
      <c r="CEJ42" s="165"/>
      <c r="CEK42" s="165"/>
      <c r="CEL42" s="165"/>
      <c r="CEM42" s="165"/>
      <c r="CEN42" s="165"/>
      <c r="CEO42" s="165"/>
      <c r="CEP42" s="165"/>
      <c r="CEQ42" s="165"/>
      <c r="CER42" s="165"/>
      <c r="CES42" s="165"/>
      <c r="CET42" s="165"/>
      <c r="CEU42" s="165"/>
      <c r="CEV42" s="165"/>
      <c r="CEW42" s="165"/>
      <c r="CEX42" s="165"/>
      <c r="CEY42" s="165"/>
      <c r="CEZ42" s="165"/>
      <c r="CFA42" s="165"/>
      <c r="CFB42" s="165"/>
      <c r="CFC42" s="165"/>
      <c r="CFD42" s="165"/>
      <c r="CFE42" s="165"/>
      <c r="CFF42" s="165"/>
      <c r="CFG42" s="165"/>
      <c r="CFH42" s="165"/>
      <c r="CFI42" s="165"/>
      <c r="CFJ42" s="165"/>
      <c r="CFK42" s="165"/>
      <c r="CFL42" s="165"/>
      <c r="CFM42" s="165"/>
      <c r="CFN42" s="165"/>
      <c r="CFO42" s="165"/>
      <c r="CFP42" s="165"/>
      <c r="CFQ42" s="165"/>
      <c r="CFR42" s="165"/>
      <c r="CFS42" s="165"/>
      <c r="CFT42" s="165"/>
      <c r="CFU42" s="165"/>
      <c r="CFV42" s="165"/>
      <c r="CFW42" s="165"/>
      <c r="CFX42" s="165"/>
      <c r="CFY42" s="165"/>
      <c r="CFZ42" s="165"/>
      <c r="CGA42" s="165"/>
      <c r="CGB42" s="165"/>
      <c r="CGC42" s="165"/>
      <c r="CGD42" s="165"/>
      <c r="CGE42" s="165"/>
      <c r="CGF42" s="165"/>
      <c r="CGG42" s="165"/>
      <c r="CGH42" s="165"/>
      <c r="CGI42" s="165"/>
      <c r="CGJ42" s="165"/>
      <c r="CGK42" s="165"/>
      <c r="CGL42" s="165"/>
      <c r="CGM42" s="165"/>
      <c r="CGN42" s="165"/>
      <c r="CGO42" s="165"/>
      <c r="CGP42" s="165"/>
      <c r="CGQ42" s="165"/>
      <c r="CGR42" s="165"/>
      <c r="CGS42" s="165"/>
      <c r="CGT42" s="165"/>
      <c r="CGU42" s="165"/>
      <c r="CGV42" s="165"/>
      <c r="CGW42" s="165"/>
      <c r="CGX42" s="165"/>
      <c r="CGY42" s="165"/>
      <c r="CGZ42" s="165"/>
      <c r="CHA42" s="165"/>
      <c r="CHB42" s="165"/>
      <c r="CHC42" s="165"/>
      <c r="CHD42" s="165"/>
      <c r="CHE42" s="165"/>
      <c r="CHF42" s="165"/>
      <c r="CHG42" s="165"/>
      <c r="CHH42" s="165"/>
      <c r="CHI42" s="165"/>
      <c r="CHJ42" s="165"/>
      <c r="CHK42" s="165"/>
      <c r="CHL42" s="165"/>
      <c r="CHM42" s="165"/>
      <c r="CHN42" s="165"/>
      <c r="CHO42" s="165"/>
      <c r="CHP42" s="165"/>
      <c r="CHQ42" s="165"/>
      <c r="CHR42" s="165"/>
      <c r="CHS42" s="165"/>
      <c r="CHT42" s="165"/>
      <c r="CHU42" s="165"/>
      <c r="CHV42" s="165"/>
      <c r="CHW42" s="165"/>
      <c r="CHX42" s="165"/>
      <c r="CHY42" s="165"/>
      <c r="CHZ42" s="165"/>
      <c r="CIA42" s="165"/>
      <c r="CIB42" s="165"/>
      <c r="CIC42" s="165"/>
      <c r="CID42" s="165"/>
      <c r="CIE42" s="165"/>
      <c r="CIF42" s="165"/>
      <c r="CIG42" s="165"/>
      <c r="CIH42" s="165"/>
      <c r="CII42" s="165"/>
      <c r="CIJ42" s="165"/>
      <c r="CIK42" s="165"/>
      <c r="CIL42" s="165"/>
      <c r="CIM42" s="165"/>
      <c r="CIN42" s="165"/>
      <c r="CIO42" s="165"/>
      <c r="CIP42" s="165"/>
      <c r="CIQ42" s="165"/>
      <c r="CIR42" s="165"/>
      <c r="CIS42" s="165"/>
      <c r="CIT42" s="165"/>
      <c r="CIU42" s="165"/>
      <c r="CIV42" s="165"/>
      <c r="CIW42" s="165"/>
      <c r="CIX42" s="165"/>
      <c r="CIY42" s="165"/>
      <c r="CIZ42" s="165"/>
      <c r="CJA42" s="165"/>
      <c r="CJB42" s="165"/>
      <c r="CJC42" s="165"/>
      <c r="CJD42" s="165"/>
      <c r="CJE42" s="165"/>
      <c r="CJF42" s="165"/>
      <c r="CJG42" s="165"/>
      <c r="CJH42" s="165"/>
      <c r="CJI42" s="165"/>
      <c r="CJJ42" s="165"/>
      <c r="CJK42" s="165"/>
      <c r="CJL42" s="165"/>
      <c r="CJM42" s="165"/>
      <c r="CJN42" s="165"/>
      <c r="CJO42" s="165"/>
      <c r="CJP42" s="165"/>
      <c r="CJQ42" s="165"/>
      <c r="CJR42" s="165"/>
      <c r="CJS42" s="165"/>
      <c r="CJT42" s="165"/>
      <c r="CJU42" s="165"/>
      <c r="CJV42" s="165"/>
      <c r="CJW42" s="165"/>
      <c r="CJX42" s="165"/>
      <c r="CJY42" s="165"/>
      <c r="CJZ42" s="165"/>
      <c r="CKA42" s="165"/>
      <c r="CKB42" s="165"/>
      <c r="CKC42" s="165"/>
      <c r="CKD42" s="165"/>
      <c r="CKE42" s="165"/>
      <c r="CKF42" s="165"/>
      <c r="CKG42" s="165"/>
      <c r="CKH42" s="165"/>
      <c r="CKI42" s="165"/>
      <c r="CKJ42" s="165"/>
      <c r="CKK42" s="165"/>
      <c r="CKL42" s="165"/>
      <c r="CKM42" s="165"/>
      <c r="CKN42" s="165"/>
      <c r="CKO42" s="165"/>
      <c r="CKP42" s="165"/>
      <c r="CKQ42" s="165"/>
      <c r="CKR42" s="165"/>
      <c r="CKS42" s="165"/>
      <c r="CKT42" s="165"/>
      <c r="CKU42" s="165"/>
      <c r="CKV42" s="165"/>
      <c r="CKW42" s="165"/>
      <c r="CKX42" s="165"/>
      <c r="CKY42" s="165"/>
      <c r="CKZ42" s="165"/>
      <c r="CLA42" s="165"/>
      <c r="CLB42" s="165"/>
      <c r="CLC42" s="165"/>
      <c r="CLD42" s="165"/>
      <c r="CLE42" s="165"/>
      <c r="CLF42" s="165"/>
      <c r="CLG42" s="165"/>
      <c r="CLH42" s="165"/>
      <c r="CLI42" s="165"/>
      <c r="CLJ42" s="165"/>
      <c r="CLK42" s="165"/>
      <c r="CLL42" s="165"/>
      <c r="CLM42" s="165"/>
      <c r="CLN42" s="165"/>
      <c r="CLO42" s="165"/>
      <c r="CLP42" s="165"/>
      <c r="CLQ42" s="165"/>
      <c r="CLR42" s="165"/>
      <c r="CLS42" s="165"/>
      <c r="CLT42" s="165"/>
      <c r="CLU42" s="165"/>
      <c r="CLV42" s="165"/>
      <c r="CLW42" s="165"/>
      <c r="CLX42" s="165"/>
      <c r="CLY42" s="165"/>
      <c r="CLZ42" s="165"/>
      <c r="CMA42" s="165"/>
      <c r="CMB42" s="165"/>
      <c r="CMC42" s="165"/>
      <c r="CMD42" s="165"/>
      <c r="CME42" s="165"/>
      <c r="CMF42" s="165"/>
      <c r="CMG42" s="165"/>
      <c r="CMH42" s="165"/>
      <c r="CMI42" s="165"/>
      <c r="CMJ42" s="165"/>
      <c r="CMK42" s="165"/>
      <c r="CML42" s="165"/>
      <c r="CMM42" s="165"/>
      <c r="CMN42" s="165"/>
      <c r="CMO42" s="165"/>
      <c r="CMP42" s="165"/>
      <c r="CMQ42" s="165"/>
      <c r="CMR42" s="165"/>
      <c r="CMS42" s="165"/>
      <c r="CMT42" s="165"/>
      <c r="CMU42" s="165"/>
      <c r="CMV42" s="165"/>
      <c r="CMW42" s="165"/>
      <c r="CMX42" s="165"/>
      <c r="CMY42" s="165"/>
      <c r="CMZ42" s="165"/>
      <c r="CNA42" s="165"/>
      <c r="CNB42" s="165"/>
      <c r="CNC42" s="165"/>
      <c r="CND42" s="165"/>
      <c r="CNE42" s="165"/>
      <c r="CNF42" s="165"/>
      <c r="CNG42" s="165"/>
      <c r="CNH42" s="165"/>
      <c r="CNI42" s="165"/>
      <c r="CNJ42" s="165"/>
      <c r="CNK42" s="165"/>
      <c r="CNL42" s="165"/>
      <c r="CNM42" s="165"/>
      <c r="CNN42" s="165"/>
      <c r="CNO42" s="165"/>
      <c r="CNP42" s="165"/>
      <c r="CNQ42" s="165"/>
      <c r="CNR42" s="165"/>
      <c r="CNS42" s="165"/>
      <c r="CNT42" s="165"/>
      <c r="CNU42" s="165"/>
      <c r="CNV42" s="165"/>
      <c r="CNW42" s="165"/>
      <c r="CNX42" s="165"/>
      <c r="CNY42" s="165"/>
      <c r="CNZ42" s="165"/>
      <c r="COA42" s="165"/>
      <c r="COB42" s="165"/>
      <c r="COC42" s="165"/>
      <c r="COD42" s="165"/>
      <c r="COE42" s="165"/>
      <c r="COF42" s="165"/>
      <c r="COG42" s="165"/>
      <c r="COH42" s="165"/>
      <c r="COI42" s="165"/>
      <c r="COJ42" s="165"/>
      <c r="COK42" s="165"/>
      <c r="COL42" s="165"/>
      <c r="COM42" s="165"/>
      <c r="CON42" s="165"/>
      <c r="COO42" s="165"/>
      <c r="COP42" s="165"/>
      <c r="COQ42" s="165"/>
      <c r="COR42" s="165"/>
      <c r="COS42" s="165"/>
      <c r="COT42" s="165"/>
      <c r="COU42" s="165"/>
      <c r="COV42" s="165"/>
      <c r="COW42" s="165"/>
      <c r="COX42" s="165"/>
      <c r="COY42" s="165"/>
      <c r="COZ42" s="165"/>
      <c r="CPA42" s="165"/>
      <c r="CPB42" s="165"/>
      <c r="CPC42" s="165"/>
      <c r="CPD42" s="165"/>
      <c r="CPE42" s="165"/>
      <c r="CPF42" s="165"/>
      <c r="CPG42" s="165"/>
      <c r="CPH42" s="165"/>
      <c r="CPI42" s="165"/>
      <c r="CPJ42" s="165"/>
      <c r="CPK42" s="165"/>
      <c r="CPL42" s="165"/>
      <c r="CPM42" s="165"/>
      <c r="CPN42" s="165"/>
      <c r="CPO42" s="165"/>
      <c r="CPP42" s="165"/>
      <c r="CPQ42" s="165"/>
      <c r="CPR42" s="165"/>
      <c r="CPS42" s="165"/>
      <c r="CPT42" s="165"/>
      <c r="CPU42" s="165"/>
      <c r="CPV42" s="165"/>
      <c r="CPW42" s="165"/>
      <c r="CPX42" s="165"/>
      <c r="CPY42" s="165"/>
      <c r="CPZ42" s="165"/>
      <c r="CQA42" s="165"/>
      <c r="CQB42" s="165"/>
      <c r="CQC42" s="165"/>
      <c r="CQD42" s="165"/>
      <c r="CQE42" s="165"/>
      <c r="CQF42" s="165"/>
      <c r="CQG42" s="165"/>
      <c r="CQH42" s="165"/>
      <c r="CQI42" s="165"/>
      <c r="CQJ42" s="165"/>
      <c r="CQK42" s="165"/>
      <c r="CQL42" s="165"/>
      <c r="CQM42" s="165"/>
      <c r="CQN42" s="165"/>
      <c r="CQO42" s="165"/>
      <c r="CQP42" s="165"/>
      <c r="CQQ42" s="165"/>
      <c r="CQR42" s="165"/>
      <c r="CQS42" s="165"/>
      <c r="CQT42" s="165"/>
      <c r="CQU42" s="165"/>
      <c r="CQV42" s="165"/>
      <c r="CQW42" s="165"/>
      <c r="CQX42" s="165"/>
      <c r="CQY42" s="165"/>
      <c r="CQZ42" s="165"/>
      <c r="CRA42" s="165"/>
      <c r="CRB42" s="165"/>
      <c r="CRC42" s="165"/>
      <c r="CRD42" s="165"/>
      <c r="CRE42" s="165"/>
      <c r="CRF42" s="165"/>
      <c r="CRG42" s="165"/>
      <c r="CRH42" s="165"/>
      <c r="CRI42" s="165"/>
      <c r="CRJ42" s="165"/>
      <c r="CRK42" s="165"/>
      <c r="CRL42" s="165"/>
      <c r="CRM42" s="165"/>
      <c r="CRN42" s="165"/>
      <c r="CRO42" s="165"/>
      <c r="CRP42" s="165"/>
      <c r="CRQ42" s="165"/>
      <c r="CRR42" s="165"/>
      <c r="CRS42" s="165"/>
      <c r="CRT42" s="165"/>
      <c r="CRU42" s="165"/>
      <c r="CRV42" s="165"/>
      <c r="CRW42" s="165"/>
      <c r="CRX42" s="165"/>
      <c r="CRY42" s="165"/>
      <c r="CRZ42" s="165"/>
      <c r="CSA42" s="165"/>
      <c r="CSB42" s="165"/>
      <c r="CSC42" s="165"/>
      <c r="CSD42" s="165"/>
      <c r="CSE42" s="165"/>
      <c r="CSF42" s="165"/>
      <c r="CSG42" s="165"/>
      <c r="CSH42" s="165"/>
      <c r="CSI42" s="165"/>
      <c r="CSJ42" s="165"/>
      <c r="CSK42" s="165"/>
      <c r="CSL42" s="165"/>
      <c r="CSM42" s="165"/>
      <c r="CSN42" s="165"/>
      <c r="CSO42" s="165"/>
      <c r="CSP42" s="165"/>
      <c r="CSQ42" s="165"/>
      <c r="CSR42" s="165"/>
      <c r="CSS42" s="165"/>
      <c r="CST42" s="165"/>
      <c r="CSU42" s="165"/>
      <c r="CSV42" s="165"/>
      <c r="CSW42" s="165"/>
      <c r="CSX42" s="165"/>
      <c r="CSY42" s="165"/>
      <c r="CSZ42" s="165"/>
      <c r="CTA42" s="165"/>
      <c r="CTB42" s="165"/>
      <c r="CTC42" s="165"/>
      <c r="CTD42" s="165"/>
      <c r="CTE42" s="165"/>
      <c r="CTF42" s="165"/>
      <c r="CTG42" s="165"/>
      <c r="CTH42" s="165"/>
      <c r="CTI42" s="165"/>
      <c r="CTJ42" s="165"/>
      <c r="CTK42" s="165"/>
      <c r="CTL42" s="165"/>
      <c r="CTM42" s="165"/>
      <c r="CTN42" s="165"/>
      <c r="CTO42" s="165"/>
      <c r="CTP42" s="165"/>
      <c r="CTQ42" s="165"/>
      <c r="CTR42" s="165"/>
      <c r="CTS42" s="165"/>
      <c r="CTT42" s="165"/>
      <c r="CTU42" s="165"/>
      <c r="CTV42" s="165"/>
      <c r="CTW42" s="165"/>
      <c r="CTX42" s="165"/>
      <c r="CTY42" s="165"/>
      <c r="CTZ42" s="165"/>
      <c r="CUA42" s="165"/>
      <c r="CUB42" s="165"/>
      <c r="CUC42" s="165"/>
      <c r="CUD42" s="165"/>
      <c r="CUE42" s="165"/>
      <c r="CUF42" s="165"/>
      <c r="CUG42" s="165"/>
      <c r="CUH42" s="165"/>
      <c r="CUI42" s="165"/>
      <c r="CUJ42" s="165"/>
      <c r="CUK42" s="165"/>
      <c r="CUL42" s="165"/>
      <c r="CUM42" s="165"/>
      <c r="CUN42" s="165"/>
      <c r="CUO42" s="165"/>
      <c r="CUP42" s="165"/>
      <c r="CUQ42" s="165"/>
      <c r="CUR42" s="165"/>
      <c r="CUS42" s="165"/>
      <c r="CUT42" s="165"/>
      <c r="CUU42" s="165"/>
      <c r="CUV42" s="165"/>
      <c r="CUW42" s="165"/>
      <c r="CUX42" s="165"/>
      <c r="CUY42" s="165"/>
      <c r="CUZ42" s="165"/>
      <c r="CVA42" s="165"/>
      <c r="CVB42" s="165"/>
      <c r="CVC42" s="165"/>
      <c r="CVD42" s="165"/>
      <c r="CVE42" s="165"/>
      <c r="CVF42" s="165"/>
      <c r="CVG42" s="165"/>
      <c r="CVH42" s="165"/>
      <c r="CVI42" s="165"/>
      <c r="CVJ42" s="165"/>
      <c r="CVK42" s="165"/>
      <c r="CVL42" s="165"/>
      <c r="CVM42" s="165"/>
      <c r="CVN42" s="165"/>
      <c r="CVO42" s="165"/>
      <c r="CVP42" s="165"/>
      <c r="CVQ42" s="165"/>
      <c r="CVR42" s="165"/>
      <c r="CVS42" s="165"/>
      <c r="CVT42" s="165"/>
      <c r="CVU42" s="165"/>
      <c r="CVV42" s="165"/>
      <c r="CVW42" s="165"/>
      <c r="CVX42" s="165"/>
      <c r="CVY42" s="165"/>
      <c r="CVZ42" s="165"/>
      <c r="CWA42" s="165"/>
      <c r="CWB42" s="165"/>
      <c r="CWC42" s="165"/>
      <c r="CWD42" s="165"/>
      <c r="CWE42" s="165"/>
      <c r="CWF42" s="165"/>
      <c r="CWG42" s="165"/>
      <c r="CWH42" s="165"/>
      <c r="CWI42" s="165"/>
      <c r="CWJ42" s="165"/>
      <c r="CWK42" s="165"/>
      <c r="CWL42" s="165"/>
      <c r="CWM42" s="165"/>
      <c r="CWN42" s="165"/>
      <c r="CWO42" s="165"/>
      <c r="CWP42" s="165"/>
      <c r="CWQ42" s="165"/>
      <c r="CWR42" s="165"/>
      <c r="CWS42" s="165"/>
      <c r="CWT42" s="165"/>
      <c r="CWU42" s="165"/>
      <c r="CWV42" s="165"/>
      <c r="CWW42" s="165"/>
      <c r="CWX42" s="165"/>
      <c r="CWY42" s="165"/>
      <c r="CWZ42" s="165"/>
      <c r="CXA42" s="165"/>
      <c r="CXB42" s="165"/>
      <c r="CXC42" s="165"/>
      <c r="CXD42" s="165"/>
      <c r="CXE42" s="165"/>
      <c r="CXF42" s="165"/>
      <c r="CXG42" s="165"/>
      <c r="CXH42" s="165"/>
      <c r="CXI42" s="165"/>
      <c r="CXJ42" s="165"/>
      <c r="CXK42" s="165"/>
      <c r="CXL42" s="165"/>
      <c r="CXM42" s="165"/>
      <c r="CXN42" s="165"/>
      <c r="CXO42" s="165"/>
      <c r="CXP42" s="165"/>
      <c r="CXQ42" s="165"/>
      <c r="CXR42" s="165"/>
      <c r="CXS42" s="165"/>
      <c r="CXT42" s="165"/>
      <c r="CXU42" s="165"/>
      <c r="CXV42" s="165"/>
      <c r="CXW42" s="165"/>
      <c r="CXX42" s="165"/>
      <c r="CXY42" s="165"/>
      <c r="CXZ42" s="165"/>
      <c r="CYA42" s="165"/>
      <c r="CYB42" s="165"/>
      <c r="CYC42" s="165"/>
      <c r="CYD42" s="165"/>
      <c r="CYE42" s="165"/>
      <c r="CYF42" s="165"/>
      <c r="CYG42" s="165"/>
      <c r="CYH42" s="165"/>
      <c r="CYI42" s="165"/>
      <c r="CYJ42" s="165"/>
      <c r="CYK42" s="165"/>
      <c r="CYL42" s="165"/>
      <c r="CYM42" s="165"/>
      <c r="CYN42" s="165"/>
      <c r="CYO42" s="165"/>
      <c r="CYP42" s="165"/>
      <c r="CYQ42" s="165"/>
      <c r="CYR42" s="165"/>
      <c r="CYS42" s="165"/>
      <c r="CYT42" s="165"/>
      <c r="CYU42" s="165"/>
      <c r="CYV42" s="165"/>
      <c r="CYW42" s="165"/>
      <c r="CYX42" s="165"/>
      <c r="CYY42" s="165"/>
      <c r="CYZ42" s="165"/>
      <c r="CZA42" s="165"/>
      <c r="CZB42" s="165"/>
      <c r="CZC42" s="165"/>
      <c r="CZD42" s="165"/>
      <c r="CZE42" s="165"/>
      <c r="CZF42" s="165"/>
      <c r="CZG42" s="165"/>
      <c r="CZH42" s="165"/>
      <c r="CZI42" s="165"/>
      <c r="CZJ42" s="165"/>
      <c r="CZK42" s="165"/>
      <c r="CZL42" s="165"/>
      <c r="CZM42" s="165"/>
      <c r="CZN42" s="165"/>
      <c r="CZO42" s="165"/>
      <c r="CZP42" s="165"/>
      <c r="CZQ42" s="165"/>
      <c r="CZR42" s="165"/>
      <c r="CZS42" s="165"/>
      <c r="CZT42" s="165"/>
      <c r="CZU42" s="165"/>
      <c r="CZV42" s="165"/>
      <c r="CZW42" s="165"/>
      <c r="CZX42" s="165"/>
      <c r="CZY42" s="165"/>
      <c r="CZZ42" s="165"/>
      <c r="DAA42" s="165"/>
      <c r="DAB42" s="165"/>
      <c r="DAC42" s="165"/>
      <c r="DAD42" s="165"/>
      <c r="DAE42" s="165"/>
      <c r="DAF42" s="165"/>
      <c r="DAG42" s="165"/>
      <c r="DAH42" s="165"/>
      <c r="DAI42" s="165"/>
      <c r="DAJ42" s="165"/>
      <c r="DAK42" s="165"/>
      <c r="DAL42" s="165"/>
      <c r="DAM42" s="165"/>
      <c r="DAN42" s="165"/>
      <c r="DAO42" s="165"/>
      <c r="DAP42" s="165"/>
      <c r="DAQ42" s="165"/>
      <c r="DAR42" s="165"/>
      <c r="DAS42" s="165"/>
      <c r="DAT42" s="165"/>
      <c r="DAU42" s="165"/>
      <c r="DAV42" s="165"/>
      <c r="DAW42" s="165"/>
      <c r="DAX42" s="165"/>
      <c r="DAY42" s="165"/>
      <c r="DAZ42" s="165"/>
      <c r="DBA42" s="165"/>
      <c r="DBB42" s="165"/>
      <c r="DBC42" s="165"/>
      <c r="DBD42" s="165"/>
      <c r="DBE42" s="165"/>
      <c r="DBF42" s="165"/>
      <c r="DBG42" s="165"/>
      <c r="DBH42" s="165"/>
      <c r="DBI42" s="165"/>
      <c r="DBJ42" s="165"/>
      <c r="DBK42" s="165"/>
      <c r="DBL42" s="165"/>
      <c r="DBM42" s="165"/>
      <c r="DBN42" s="165"/>
      <c r="DBO42" s="165"/>
      <c r="DBP42" s="165"/>
      <c r="DBQ42" s="165"/>
      <c r="DBR42" s="165"/>
      <c r="DBS42" s="165"/>
      <c r="DBT42" s="165"/>
      <c r="DBU42" s="165"/>
      <c r="DBV42" s="165"/>
      <c r="DBW42" s="165"/>
      <c r="DBX42" s="165"/>
      <c r="DBY42" s="165"/>
      <c r="DBZ42" s="165"/>
      <c r="DCA42" s="165"/>
      <c r="DCB42" s="165"/>
      <c r="DCC42" s="165"/>
      <c r="DCD42" s="165"/>
      <c r="DCE42" s="165"/>
      <c r="DCF42" s="165"/>
      <c r="DCG42" s="165"/>
      <c r="DCH42" s="165"/>
      <c r="DCI42" s="165"/>
      <c r="DCJ42" s="165"/>
      <c r="DCK42" s="165"/>
      <c r="DCL42" s="165"/>
      <c r="DCM42" s="165"/>
      <c r="DCN42" s="165"/>
      <c r="DCO42" s="165"/>
      <c r="DCP42" s="165"/>
      <c r="DCQ42" s="165"/>
      <c r="DCR42" s="165"/>
      <c r="DCS42" s="165"/>
      <c r="DCT42" s="165"/>
      <c r="DCU42" s="165"/>
      <c r="DCV42" s="165"/>
      <c r="DCW42" s="165"/>
      <c r="DCX42" s="165"/>
      <c r="DCY42" s="165"/>
      <c r="DCZ42" s="165"/>
      <c r="DDA42" s="165"/>
      <c r="DDB42" s="165"/>
      <c r="DDC42" s="165"/>
      <c r="DDD42" s="165"/>
      <c r="DDE42" s="165"/>
      <c r="DDF42" s="165"/>
      <c r="DDG42" s="165"/>
      <c r="DDH42" s="165"/>
      <c r="DDI42" s="165"/>
      <c r="DDJ42" s="165"/>
      <c r="DDK42" s="165"/>
      <c r="DDL42" s="165"/>
      <c r="DDM42" s="165"/>
      <c r="DDN42" s="165"/>
      <c r="DDO42" s="165"/>
      <c r="DDP42" s="165"/>
      <c r="DDQ42" s="165"/>
      <c r="DDR42" s="165"/>
      <c r="DDS42" s="165"/>
      <c r="DDT42" s="165"/>
      <c r="DDU42" s="165"/>
      <c r="DDV42" s="165"/>
      <c r="DDW42" s="165"/>
      <c r="DDX42" s="165"/>
      <c r="DDY42" s="165"/>
      <c r="DDZ42" s="165"/>
      <c r="DEA42" s="165"/>
      <c r="DEB42" s="165"/>
      <c r="DEC42" s="165"/>
      <c r="DED42" s="165"/>
      <c r="DEE42" s="165"/>
      <c r="DEF42" s="165"/>
      <c r="DEG42" s="165"/>
      <c r="DEH42" s="165"/>
      <c r="DEI42" s="165"/>
      <c r="DEJ42" s="165"/>
      <c r="DEK42" s="165"/>
      <c r="DEL42" s="165"/>
      <c r="DEM42" s="165"/>
      <c r="DEN42" s="165"/>
      <c r="DEO42" s="165"/>
      <c r="DEP42" s="165"/>
      <c r="DEQ42" s="165"/>
      <c r="DER42" s="165"/>
      <c r="DES42" s="165"/>
      <c r="DET42" s="165"/>
      <c r="DEU42" s="165"/>
      <c r="DEV42" s="165"/>
      <c r="DEW42" s="165"/>
      <c r="DEX42" s="165"/>
      <c r="DEY42" s="165"/>
      <c r="DEZ42" s="165"/>
      <c r="DFA42" s="165"/>
      <c r="DFB42" s="165"/>
      <c r="DFC42" s="165"/>
      <c r="DFD42" s="165"/>
      <c r="DFE42" s="165"/>
      <c r="DFF42" s="165"/>
      <c r="DFG42" s="165"/>
      <c r="DFH42" s="165"/>
      <c r="DFI42" s="165"/>
      <c r="DFJ42" s="165"/>
      <c r="DFK42" s="165"/>
      <c r="DFL42" s="165"/>
      <c r="DFM42" s="165"/>
      <c r="DFN42" s="165"/>
      <c r="DFO42" s="165"/>
      <c r="DFP42" s="165"/>
      <c r="DFQ42" s="165"/>
      <c r="DFR42" s="165"/>
      <c r="DFS42" s="165"/>
      <c r="DFT42" s="165"/>
      <c r="DFU42" s="165"/>
      <c r="DFV42" s="165"/>
      <c r="DFW42" s="165"/>
      <c r="DFX42" s="165"/>
      <c r="DFY42" s="165"/>
      <c r="DFZ42" s="165"/>
      <c r="DGA42" s="165"/>
      <c r="DGB42" s="165"/>
      <c r="DGC42" s="165"/>
      <c r="DGD42" s="165"/>
      <c r="DGE42" s="165"/>
      <c r="DGF42" s="165"/>
      <c r="DGG42" s="165"/>
      <c r="DGH42" s="165"/>
      <c r="DGI42" s="165"/>
      <c r="DGJ42" s="165"/>
      <c r="DGK42" s="165"/>
      <c r="DGL42" s="165"/>
      <c r="DGM42" s="165"/>
      <c r="DGN42" s="165"/>
      <c r="DGO42" s="165"/>
      <c r="DGP42" s="165"/>
      <c r="DGQ42" s="165"/>
      <c r="DGR42" s="165"/>
      <c r="DGS42" s="165"/>
      <c r="DGT42" s="165"/>
      <c r="DGU42" s="165"/>
      <c r="DGV42" s="165"/>
      <c r="DGW42" s="165"/>
      <c r="DGX42" s="165"/>
      <c r="DGY42" s="165"/>
      <c r="DGZ42" s="165"/>
      <c r="DHA42" s="165"/>
      <c r="DHB42" s="165"/>
      <c r="DHC42" s="165"/>
      <c r="DHD42" s="165"/>
      <c r="DHE42" s="165"/>
      <c r="DHF42" s="165"/>
      <c r="DHG42" s="165"/>
      <c r="DHH42" s="165"/>
      <c r="DHI42" s="165"/>
      <c r="DHJ42" s="165"/>
      <c r="DHK42" s="165"/>
      <c r="DHL42" s="165"/>
      <c r="DHM42" s="165"/>
      <c r="DHN42" s="165"/>
      <c r="DHO42" s="165"/>
      <c r="DHP42" s="165"/>
      <c r="DHQ42" s="165"/>
      <c r="DHR42" s="165"/>
      <c r="DHS42" s="165"/>
      <c r="DHT42" s="165"/>
      <c r="DHU42" s="165"/>
      <c r="DHV42" s="165"/>
      <c r="DHW42" s="165"/>
      <c r="DHX42" s="165"/>
      <c r="DHY42" s="165"/>
      <c r="DHZ42" s="165"/>
      <c r="DIA42" s="165"/>
      <c r="DIB42" s="165"/>
      <c r="DIC42" s="165"/>
      <c r="DID42" s="165"/>
      <c r="DIE42" s="165"/>
      <c r="DIF42" s="165"/>
      <c r="DIG42" s="165"/>
      <c r="DIH42" s="165"/>
      <c r="DII42" s="165"/>
      <c r="DIJ42" s="165"/>
      <c r="DIK42" s="165"/>
      <c r="DIL42" s="165"/>
      <c r="DIM42" s="165"/>
      <c r="DIN42" s="165"/>
      <c r="DIO42" s="165"/>
      <c r="DIP42" s="165"/>
      <c r="DIQ42" s="165"/>
      <c r="DIR42" s="165"/>
      <c r="DIS42" s="165"/>
      <c r="DIT42" s="165"/>
      <c r="DIU42" s="165"/>
      <c r="DIV42" s="165"/>
      <c r="DIW42" s="165"/>
      <c r="DIX42" s="165"/>
      <c r="DIY42" s="165"/>
      <c r="DIZ42" s="165"/>
      <c r="DJA42" s="165"/>
      <c r="DJB42" s="165"/>
      <c r="DJC42" s="165"/>
      <c r="DJD42" s="165"/>
      <c r="DJE42" s="165"/>
      <c r="DJF42" s="165"/>
      <c r="DJG42" s="165"/>
      <c r="DJH42" s="165"/>
      <c r="DJI42" s="165"/>
      <c r="DJJ42" s="165"/>
      <c r="DJK42" s="165"/>
      <c r="DJL42" s="165"/>
      <c r="DJM42" s="165"/>
      <c r="DJN42" s="165"/>
      <c r="DJO42" s="165"/>
      <c r="DJP42" s="165"/>
      <c r="DJQ42" s="165"/>
      <c r="DJR42" s="165"/>
      <c r="DJS42" s="165"/>
      <c r="DJT42" s="165"/>
      <c r="DJU42" s="165"/>
      <c r="DJV42" s="165"/>
      <c r="DJW42" s="165"/>
      <c r="DJX42" s="165"/>
      <c r="DJY42" s="165"/>
      <c r="DJZ42" s="165"/>
      <c r="DKA42" s="165"/>
      <c r="DKB42" s="165"/>
      <c r="DKC42" s="165"/>
      <c r="DKD42" s="165"/>
      <c r="DKE42" s="165"/>
      <c r="DKF42" s="165"/>
      <c r="DKG42" s="165"/>
      <c r="DKH42" s="165"/>
      <c r="DKI42" s="165"/>
      <c r="DKJ42" s="165"/>
      <c r="DKK42" s="165"/>
      <c r="DKL42" s="165"/>
      <c r="DKM42" s="165"/>
      <c r="DKN42" s="165"/>
      <c r="DKO42" s="165"/>
      <c r="DKP42" s="165"/>
      <c r="DKQ42" s="165"/>
      <c r="DKR42" s="165"/>
      <c r="DKS42" s="165"/>
      <c r="DKT42" s="165"/>
      <c r="DKU42" s="165"/>
      <c r="DKV42" s="165"/>
      <c r="DKW42" s="165"/>
      <c r="DKX42" s="165"/>
      <c r="DKY42" s="165"/>
      <c r="DKZ42" s="165"/>
      <c r="DLA42" s="165"/>
      <c r="DLB42" s="165"/>
      <c r="DLC42" s="165"/>
      <c r="DLD42" s="165"/>
      <c r="DLE42" s="165"/>
      <c r="DLF42" s="165"/>
      <c r="DLG42" s="165"/>
      <c r="DLH42" s="165"/>
      <c r="DLI42" s="165"/>
      <c r="DLJ42" s="165"/>
      <c r="DLK42" s="165"/>
      <c r="DLL42" s="165"/>
      <c r="DLM42" s="165"/>
      <c r="DLN42" s="165"/>
      <c r="DLO42" s="165"/>
      <c r="DLP42" s="165"/>
      <c r="DLQ42" s="165"/>
      <c r="DLR42" s="165"/>
      <c r="DLS42" s="165"/>
      <c r="DLT42" s="165"/>
      <c r="DLU42" s="165"/>
      <c r="DLV42" s="165"/>
      <c r="DLW42" s="165"/>
      <c r="DLX42" s="165"/>
      <c r="DLY42" s="165"/>
      <c r="DLZ42" s="165"/>
      <c r="DMA42" s="165"/>
      <c r="DMB42" s="165"/>
      <c r="DMC42" s="165"/>
      <c r="DMD42" s="165"/>
      <c r="DME42" s="165"/>
      <c r="DMF42" s="165"/>
      <c r="DMG42" s="165"/>
      <c r="DMH42" s="165"/>
      <c r="DMI42" s="165"/>
      <c r="DMJ42" s="165"/>
      <c r="DMK42" s="165"/>
      <c r="DML42" s="165"/>
      <c r="DMM42" s="165"/>
      <c r="DMN42" s="165"/>
      <c r="DMO42" s="165"/>
      <c r="DMP42" s="165"/>
      <c r="DMQ42" s="165"/>
      <c r="DMR42" s="165"/>
      <c r="DMS42" s="165"/>
      <c r="DMT42" s="165"/>
      <c r="DMU42" s="165"/>
      <c r="DMV42" s="165"/>
      <c r="DMW42" s="165"/>
      <c r="DMX42" s="165"/>
      <c r="DMY42" s="165"/>
      <c r="DMZ42" s="165"/>
      <c r="DNA42" s="165"/>
      <c r="DNB42" s="165"/>
      <c r="DNC42" s="165"/>
      <c r="DND42" s="165"/>
      <c r="DNE42" s="165"/>
      <c r="DNF42" s="165"/>
      <c r="DNG42" s="165"/>
      <c r="DNH42" s="165"/>
      <c r="DNI42" s="165"/>
      <c r="DNJ42" s="165"/>
      <c r="DNK42" s="165"/>
      <c r="DNL42" s="165"/>
      <c r="DNM42" s="165"/>
      <c r="DNN42" s="165"/>
      <c r="DNO42" s="165"/>
      <c r="DNP42" s="165"/>
      <c r="DNQ42" s="165"/>
      <c r="DNR42" s="165"/>
      <c r="DNS42" s="165"/>
      <c r="DNT42" s="165"/>
      <c r="DNU42" s="165"/>
      <c r="DNV42" s="165"/>
      <c r="DNW42" s="165"/>
      <c r="DNX42" s="165"/>
      <c r="DNY42" s="165"/>
      <c r="DNZ42" s="165"/>
      <c r="DOA42" s="165"/>
      <c r="DOB42" s="165"/>
      <c r="DOC42" s="165"/>
      <c r="DOD42" s="165"/>
      <c r="DOE42" s="165"/>
      <c r="DOF42" s="165"/>
      <c r="DOG42" s="165"/>
      <c r="DOH42" s="165"/>
      <c r="DOI42" s="165"/>
      <c r="DOJ42" s="165"/>
      <c r="DOK42" s="165"/>
      <c r="DOL42" s="165"/>
      <c r="DOM42" s="165"/>
      <c r="DON42" s="165"/>
      <c r="DOO42" s="165"/>
      <c r="DOP42" s="165"/>
      <c r="DOQ42" s="165"/>
      <c r="DOR42" s="165"/>
      <c r="DOS42" s="165"/>
      <c r="DOT42" s="165"/>
      <c r="DOU42" s="165"/>
      <c r="DOV42" s="165"/>
      <c r="DOW42" s="165"/>
      <c r="DOX42" s="165"/>
      <c r="DOY42" s="165"/>
      <c r="DOZ42" s="165"/>
      <c r="DPA42" s="165"/>
      <c r="DPB42" s="165"/>
      <c r="DPC42" s="165"/>
      <c r="DPD42" s="165"/>
      <c r="DPE42" s="165"/>
      <c r="DPF42" s="165"/>
      <c r="DPG42" s="165"/>
      <c r="DPH42" s="165"/>
      <c r="DPI42" s="165"/>
      <c r="DPJ42" s="165"/>
      <c r="DPK42" s="165"/>
      <c r="DPL42" s="165"/>
      <c r="DPM42" s="165"/>
      <c r="DPN42" s="165"/>
      <c r="DPO42" s="165"/>
      <c r="DPP42" s="165"/>
      <c r="DPQ42" s="165"/>
      <c r="DPR42" s="165"/>
      <c r="DPS42" s="165"/>
      <c r="DPT42" s="165"/>
      <c r="DPU42" s="165"/>
      <c r="DPV42" s="165"/>
      <c r="DPW42" s="165"/>
      <c r="DPX42" s="165"/>
      <c r="DPY42" s="165"/>
      <c r="DPZ42" s="165"/>
      <c r="DQA42" s="165"/>
      <c r="DQB42" s="165"/>
      <c r="DQC42" s="165"/>
      <c r="DQD42" s="165"/>
      <c r="DQE42" s="165"/>
      <c r="DQF42" s="165"/>
      <c r="DQG42" s="165"/>
      <c r="DQH42" s="165"/>
      <c r="DQI42" s="165"/>
      <c r="DQJ42" s="165"/>
      <c r="DQK42" s="165"/>
      <c r="DQL42" s="165"/>
      <c r="DQM42" s="165"/>
      <c r="DQN42" s="165"/>
      <c r="DQO42" s="165"/>
      <c r="DQP42" s="165"/>
      <c r="DQQ42" s="165"/>
      <c r="DQR42" s="165"/>
      <c r="DQS42" s="165"/>
      <c r="DQT42" s="165"/>
      <c r="DQU42" s="165"/>
      <c r="DQV42" s="165"/>
      <c r="DQW42" s="165"/>
      <c r="DQX42" s="165"/>
      <c r="DQY42" s="165"/>
      <c r="DQZ42" s="165"/>
      <c r="DRA42" s="165"/>
      <c r="DRB42" s="165"/>
      <c r="DRC42" s="165"/>
      <c r="DRD42" s="165"/>
      <c r="DRE42" s="165"/>
      <c r="DRF42" s="165"/>
      <c r="DRG42" s="165"/>
      <c r="DRH42" s="165"/>
      <c r="DRI42" s="165"/>
      <c r="DRJ42" s="165"/>
      <c r="DRK42" s="165"/>
      <c r="DRL42" s="165"/>
      <c r="DRM42" s="165"/>
      <c r="DRN42" s="165"/>
      <c r="DRO42" s="165"/>
      <c r="DRP42" s="165"/>
      <c r="DRQ42" s="165"/>
      <c r="DRR42" s="165"/>
      <c r="DRS42" s="165"/>
      <c r="DRT42" s="165"/>
      <c r="DRU42" s="165"/>
      <c r="DRV42" s="165"/>
      <c r="DRW42" s="165"/>
      <c r="DRX42" s="165"/>
      <c r="DRY42" s="165"/>
      <c r="DRZ42" s="165"/>
      <c r="DSA42" s="165"/>
      <c r="DSB42" s="165"/>
      <c r="DSC42" s="165"/>
      <c r="DSD42" s="165"/>
      <c r="DSE42" s="165"/>
      <c r="DSF42" s="165"/>
      <c r="DSG42" s="165"/>
      <c r="DSH42" s="165"/>
      <c r="DSI42" s="165"/>
      <c r="DSJ42" s="165"/>
      <c r="DSK42" s="165"/>
      <c r="DSL42" s="165"/>
      <c r="DSM42" s="165"/>
      <c r="DSN42" s="165"/>
      <c r="DSO42" s="165"/>
      <c r="DSP42" s="165"/>
      <c r="DSQ42" s="165"/>
      <c r="DSR42" s="165"/>
      <c r="DSS42" s="165"/>
      <c r="DST42" s="165"/>
      <c r="DSU42" s="165"/>
      <c r="DSV42" s="165"/>
      <c r="DSW42" s="165"/>
      <c r="DSX42" s="165"/>
      <c r="DSY42" s="165"/>
      <c r="DSZ42" s="165"/>
      <c r="DTA42" s="165"/>
      <c r="DTB42" s="165"/>
      <c r="DTC42" s="165"/>
      <c r="DTD42" s="165"/>
      <c r="DTE42" s="165"/>
      <c r="DTF42" s="165"/>
      <c r="DTG42" s="165"/>
      <c r="DTH42" s="165"/>
      <c r="DTI42" s="165"/>
      <c r="DTJ42" s="165"/>
      <c r="DTK42" s="165"/>
      <c r="DTL42" s="165"/>
      <c r="DTM42" s="165"/>
      <c r="DTN42" s="165"/>
      <c r="DTO42" s="165"/>
      <c r="DTP42" s="165"/>
      <c r="DTQ42" s="165"/>
      <c r="DTR42" s="165"/>
      <c r="DTS42" s="165"/>
      <c r="DTT42" s="165"/>
      <c r="DTU42" s="165"/>
      <c r="DTV42" s="165"/>
      <c r="DTW42" s="165"/>
      <c r="DTX42" s="165"/>
      <c r="DTY42" s="165"/>
      <c r="DTZ42" s="165"/>
      <c r="DUA42" s="165"/>
      <c r="DUB42" s="165"/>
      <c r="DUC42" s="165"/>
      <c r="DUD42" s="165"/>
      <c r="DUE42" s="165"/>
      <c r="DUF42" s="165"/>
      <c r="DUG42" s="165"/>
      <c r="DUH42" s="165"/>
      <c r="DUI42" s="165"/>
      <c r="DUJ42" s="165"/>
      <c r="DUK42" s="165"/>
      <c r="DUL42" s="165"/>
      <c r="DUM42" s="165"/>
      <c r="DUN42" s="165"/>
      <c r="DUO42" s="165"/>
      <c r="DUP42" s="165"/>
      <c r="DUQ42" s="165"/>
      <c r="DUR42" s="165"/>
      <c r="DUS42" s="165"/>
      <c r="DUT42" s="165"/>
      <c r="DUU42" s="165"/>
      <c r="DUV42" s="165"/>
      <c r="DUW42" s="165"/>
      <c r="DUX42" s="165"/>
      <c r="DUY42" s="165"/>
      <c r="DUZ42" s="165"/>
      <c r="DVA42" s="165"/>
      <c r="DVB42" s="165"/>
      <c r="DVC42" s="165"/>
      <c r="DVD42" s="165"/>
      <c r="DVE42" s="165"/>
      <c r="DVF42" s="165"/>
      <c r="DVG42" s="165"/>
      <c r="DVH42" s="165"/>
      <c r="DVI42" s="165"/>
      <c r="DVJ42" s="165"/>
      <c r="DVK42" s="165"/>
      <c r="DVL42" s="165"/>
      <c r="DVM42" s="165"/>
      <c r="DVN42" s="165"/>
      <c r="DVO42" s="165"/>
      <c r="DVP42" s="165"/>
      <c r="DVQ42" s="165"/>
      <c r="DVR42" s="165"/>
      <c r="DVS42" s="165"/>
      <c r="DVT42" s="165"/>
      <c r="DVU42" s="165"/>
      <c r="DVV42" s="165"/>
      <c r="DVW42" s="165"/>
      <c r="DVX42" s="165"/>
      <c r="DVY42" s="165"/>
      <c r="DVZ42" s="165"/>
      <c r="DWA42" s="165"/>
      <c r="DWB42" s="165"/>
      <c r="DWC42" s="165"/>
      <c r="DWD42" s="165"/>
      <c r="DWE42" s="165"/>
      <c r="DWF42" s="165"/>
      <c r="DWG42" s="165"/>
      <c r="DWH42" s="165"/>
      <c r="DWI42" s="165"/>
      <c r="DWJ42" s="165"/>
      <c r="DWK42" s="165"/>
      <c r="DWL42" s="165"/>
      <c r="DWM42" s="165"/>
      <c r="DWN42" s="165"/>
      <c r="DWO42" s="165"/>
      <c r="DWP42" s="165"/>
      <c r="DWQ42" s="165"/>
      <c r="DWR42" s="165"/>
      <c r="DWS42" s="165"/>
      <c r="DWT42" s="165"/>
      <c r="DWU42" s="165"/>
      <c r="DWV42" s="165"/>
      <c r="DWW42" s="165"/>
      <c r="DWX42" s="165"/>
      <c r="DWY42" s="165"/>
      <c r="DWZ42" s="165"/>
      <c r="DXA42" s="165"/>
      <c r="DXB42" s="165"/>
      <c r="DXC42" s="165"/>
      <c r="DXD42" s="165"/>
      <c r="DXE42" s="165"/>
      <c r="DXF42" s="165"/>
      <c r="DXG42" s="165"/>
      <c r="DXH42" s="165"/>
      <c r="DXI42" s="165"/>
      <c r="DXJ42" s="165"/>
      <c r="DXK42" s="165"/>
      <c r="DXL42" s="165"/>
      <c r="DXM42" s="165"/>
      <c r="DXN42" s="165"/>
      <c r="DXO42" s="165"/>
      <c r="DXP42" s="165"/>
      <c r="DXQ42" s="165"/>
      <c r="DXR42" s="165"/>
      <c r="DXS42" s="165"/>
      <c r="DXT42" s="165"/>
      <c r="DXU42" s="165"/>
      <c r="DXV42" s="165"/>
      <c r="DXW42" s="165"/>
      <c r="DXX42" s="165"/>
      <c r="DXY42" s="165"/>
      <c r="DXZ42" s="165"/>
      <c r="DYA42" s="165"/>
      <c r="DYB42" s="165"/>
      <c r="DYC42" s="165"/>
      <c r="DYD42" s="165"/>
      <c r="DYE42" s="165"/>
      <c r="DYF42" s="165"/>
      <c r="DYG42" s="165"/>
      <c r="DYH42" s="165"/>
      <c r="DYI42" s="165"/>
      <c r="DYJ42" s="165"/>
      <c r="DYK42" s="165"/>
      <c r="DYL42" s="165"/>
      <c r="DYM42" s="165"/>
      <c r="DYN42" s="165"/>
      <c r="DYO42" s="165"/>
      <c r="DYP42" s="165"/>
      <c r="DYQ42" s="165"/>
      <c r="DYR42" s="165"/>
      <c r="DYS42" s="165"/>
      <c r="DYT42" s="165"/>
      <c r="DYU42" s="165"/>
      <c r="DYV42" s="165"/>
      <c r="DYW42" s="165"/>
      <c r="DYX42" s="165"/>
      <c r="DYY42" s="165"/>
      <c r="DYZ42" s="165"/>
      <c r="DZA42" s="165"/>
      <c r="DZB42" s="165"/>
      <c r="DZC42" s="165"/>
      <c r="DZD42" s="165"/>
      <c r="DZE42" s="165"/>
      <c r="DZF42" s="165"/>
      <c r="DZG42" s="165"/>
      <c r="DZH42" s="165"/>
      <c r="DZI42" s="165"/>
      <c r="DZJ42" s="165"/>
      <c r="DZK42" s="165"/>
      <c r="DZL42" s="165"/>
      <c r="DZM42" s="165"/>
      <c r="DZN42" s="165"/>
      <c r="DZO42" s="165"/>
      <c r="DZP42" s="165"/>
      <c r="DZQ42" s="165"/>
      <c r="DZR42" s="165"/>
      <c r="DZS42" s="165"/>
      <c r="DZT42" s="165"/>
      <c r="DZU42" s="165"/>
      <c r="DZV42" s="165"/>
      <c r="DZW42" s="165"/>
      <c r="DZX42" s="165"/>
      <c r="DZY42" s="165"/>
      <c r="DZZ42" s="165"/>
      <c r="EAA42" s="165"/>
      <c r="EAB42" s="165"/>
      <c r="EAC42" s="165"/>
      <c r="EAD42" s="165"/>
      <c r="EAE42" s="165"/>
      <c r="EAF42" s="165"/>
      <c r="EAG42" s="165"/>
      <c r="EAH42" s="165"/>
      <c r="EAI42" s="165"/>
      <c r="EAJ42" s="165"/>
      <c r="EAK42" s="165"/>
      <c r="EAL42" s="165"/>
      <c r="EAM42" s="165"/>
      <c r="EAN42" s="165"/>
      <c r="EAO42" s="165"/>
      <c r="EAP42" s="165"/>
      <c r="EAQ42" s="165"/>
      <c r="EAR42" s="165"/>
      <c r="EAS42" s="165"/>
      <c r="EAT42" s="165"/>
      <c r="EAU42" s="165"/>
      <c r="EAV42" s="165"/>
      <c r="EAW42" s="165"/>
      <c r="EAX42" s="165"/>
      <c r="EAY42" s="165"/>
      <c r="EAZ42" s="165"/>
      <c r="EBA42" s="165"/>
      <c r="EBB42" s="165"/>
      <c r="EBC42" s="165"/>
      <c r="EBD42" s="165"/>
      <c r="EBE42" s="165"/>
      <c r="EBF42" s="165"/>
      <c r="EBG42" s="165"/>
      <c r="EBH42" s="165"/>
      <c r="EBI42" s="165"/>
      <c r="EBJ42" s="165"/>
      <c r="EBK42" s="165"/>
      <c r="EBL42" s="165"/>
      <c r="EBM42" s="165"/>
      <c r="EBN42" s="165"/>
      <c r="EBO42" s="165"/>
      <c r="EBP42" s="165"/>
      <c r="EBQ42" s="165"/>
      <c r="EBR42" s="165"/>
      <c r="EBS42" s="165"/>
      <c r="EBT42" s="165"/>
      <c r="EBU42" s="165"/>
      <c r="EBV42" s="165"/>
      <c r="EBW42" s="165"/>
      <c r="EBX42" s="165"/>
      <c r="EBY42" s="165"/>
      <c r="EBZ42" s="165"/>
      <c r="ECA42" s="165"/>
      <c r="ECB42" s="165"/>
      <c r="ECC42" s="165"/>
      <c r="ECD42" s="165"/>
      <c r="ECE42" s="165"/>
      <c r="ECF42" s="165"/>
      <c r="ECG42" s="165"/>
      <c r="ECH42" s="165"/>
      <c r="ECI42" s="165"/>
      <c r="ECJ42" s="165"/>
      <c r="ECK42" s="165"/>
      <c r="ECL42" s="165"/>
      <c r="ECM42" s="165"/>
      <c r="ECN42" s="165"/>
      <c r="ECO42" s="165"/>
      <c r="ECP42" s="165"/>
      <c r="ECQ42" s="165"/>
      <c r="ECR42" s="165"/>
      <c r="ECS42" s="165"/>
      <c r="ECT42" s="165"/>
      <c r="ECU42" s="165"/>
      <c r="ECV42" s="165"/>
      <c r="ECW42" s="165"/>
      <c r="ECX42" s="165"/>
      <c r="ECY42" s="165"/>
      <c r="ECZ42" s="165"/>
      <c r="EDA42" s="165"/>
      <c r="EDB42" s="165"/>
      <c r="EDC42" s="165"/>
      <c r="EDD42" s="165"/>
      <c r="EDE42" s="165"/>
      <c r="EDF42" s="165"/>
      <c r="EDG42" s="165"/>
      <c r="EDH42" s="165"/>
      <c r="EDI42" s="165"/>
      <c r="EDJ42" s="165"/>
      <c r="EDK42" s="165"/>
      <c r="EDL42" s="165"/>
      <c r="EDM42" s="165"/>
      <c r="EDN42" s="165"/>
      <c r="EDO42" s="165"/>
      <c r="EDP42" s="165"/>
      <c r="EDQ42" s="165"/>
      <c r="EDR42" s="165"/>
      <c r="EDS42" s="165"/>
      <c r="EDT42" s="165"/>
      <c r="EDU42" s="165"/>
      <c r="EDV42" s="165"/>
      <c r="EDW42" s="165"/>
      <c r="EDX42" s="165"/>
      <c r="EDY42" s="165"/>
      <c r="EDZ42" s="165"/>
      <c r="EEA42" s="165"/>
      <c r="EEB42" s="165"/>
      <c r="EEC42" s="165"/>
      <c r="EED42" s="165"/>
      <c r="EEE42" s="165"/>
      <c r="EEF42" s="165"/>
      <c r="EEG42" s="165"/>
      <c r="EEH42" s="165"/>
      <c r="EEI42" s="165"/>
      <c r="EEJ42" s="165"/>
      <c r="EEK42" s="165"/>
      <c r="EEL42" s="165"/>
      <c r="EEM42" s="165"/>
      <c r="EEN42" s="165"/>
      <c r="EEO42" s="165"/>
      <c r="EEP42" s="165"/>
      <c r="EEQ42" s="165"/>
      <c r="EER42" s="165"/>
      <c r="EES42" s="165"/>
      <c r="EET42" s="165"/>
      <c r="EEU42" s="165"/>
      <c r="EEV42" s="165"/>
      <c r="EEW42" s="165"/>
      <c r="EEX42" s="165"/>
      <c r="EEY42" s="165"/>
      <c r="EEZ42" s="165"/>
      <c r="EFA42" s="165"/>
      <c r="EFB42" s="165"/>
      <c r="EFC42" s="165"/>
      <c r="EFD42" s="165"/>
      <c r="EFE42" s="165"/>
      <c r="EFF42" s="165"/>
      <c r="EFG42" s="165"/>
      <c r="EFH42" s="165"/>
      <c r="EFI42" s="165"/>
      <c r="EFJ42" s="165"/>
      <c r="EFK42" s="165"/>
      <c r="EFL42" s="165"/>
      <c r="EFM42" s="165"/>
      <c r="EFN42" s="165"/>
      <c r="EFO42" s="165"/>
      <c r="EFP42" s="165"/>
      <c r="EFQ42" s="165"/>
      <c r="EFR42" s="165"/>
      <c r="EFS42" s="165"/>
      <c r="EFT42" s="165"/>
      <c r="EFU42" s="165"/>
      <c r="EFV42" s="165"/>
      <c r="EFW42" s="165"/>
      <c r="EFX42" s="165"/>
      <c r="EFY42" s="165"/>
      <c r="EFZ42" s="165"/>
      <c r="EGA42" s="165"/>
      <c r="EGB42" s="165"/>
      <c r="EGC42" s="165"/>
      <c r="EGD42" s="165"/>
      <c r="EGE42" s="165"/>
      <c r="EGF42" s="165"/>
      <c r="EGG42" s="165"/>
      <c r="EGH42" s="165"/>
      <c r="EGI42" s="165"/>
      <c r="EGJ42" s="165"/>
      <c r="EGK42" s="165"/>
      <c r="EGL42" s="165"/>
      <c r="EGM42" s="165"/>
      <c r="EGN42" s="165"/>
      <c r="EGO42" s="165"/>
      <c r="EGP42" s="165"/>
      <c r="EGQ42" s="165"/>
      <c r="EGR42" s="165"/>
      <c r="EGS42" s="165"/>
      <c r="EGT42" s="165"/>
      <c r="EGU42" s="165"/>
      <c r="EGV42" s="165"/>
      <c r="EGW42" s="165"/>
      <c r="EGX42" s="165"/>
      <c r="EGY42" s="165"/>
      <c r="EGZ42" s="165"/>
      <c r="EHA42" s="165"/>
      <c r="EHB42" s="165"/>
      <c r="EHC42" s="165"/>
      <c r="EHD42" s="165"/>
      <c r="EHE42" s="165"/>
      <c r="EHF42" s="165"/>
      <c r="EHG42" s="165"/>
      <c r="EHH42" s="165"/>
      <c r="EHI42" s="165"/>
      <c r="EHJ42" s="165"/>
      <c r="EHK42" s="165"/>
      <c r="EHL42" s="165"/>
      <c r="EHM42" s="165"/>
      <c r="EHN42" s="165"/>
      <c r="EHO42" s="165"/>
      <c r="EHP42" s="165"/>
      <c r="EHQ42" s="165"/>
      <c r="EHR42" s="165"/>
      <c r="EHS42" s="165"/>
      <c r="EHT42" s="165"/>
      <c r="EHU42" s="165"/>
      <c r="EHV42" s="165"/>
      <c r="EHW42" s="165"/>
      <c r="EHX42" s="165"/>
      <c r="EHY42" s="165"/>
      <c r="EHZ42" s="165"/>
      <c r="EIA42" s="165"/>
      <c r="EIB42" s="165"/>
      <c r="EIC42" s="165"/>
      <c r="EID42" s="165"/>
      <c r="EIE42" s="165"/>
      <c r="EIF42" s="165"/>
      <c r="EIG42" s="165"/>
      <c r="EIH42" s="165"/>
      <c r="EII42" s="165"/>
      <c r="EIJ42" s="165"/>
      <c r="EIK42" s="165"/>
      <c r="EIL42" s="165"/>
      <c r="EIM42" s="165"/>
      <c r="EIN42" s="165"/>
      <c r="EIO42" s="165"/>
      <c r="EIP42" s="165"/>
      <c r="EIQ42" s="165"/>
      <c r="EIR42" s="165"/>
      <c r="EIS42" s="165"/>
      <c r="EIT42" s="165"/>
      <c r="EIU42" s="165"/>
      <c r="EIV42" s="165"/>
      <c r="EIW42" s="165"/>
      <c r="EIX42" s="165"/>
      <c r="EIY42" s="165"/>
      <c r="EIZ42" s="165"/>
      <c r="EJA42" s="165"/>
      <c r="EJB42" s="165"/>
      <c r="EJC42" s="165"/>
      <c r="EJD42" s="165"/>
      <c r="EJE42" s="165"/>
      <c r="EJF42" s="165"/>
      <c r="EJG42" s="165"/>
      <c r="EJH42" s="165"/>
      <c r="EJI42" s="165"/>
      <c r="EJJ42" s="165"/>
      <c r="EJK42" s="165"/>
      <c r="EJL42" s="165"/>
      <c r="EJM42" s="165"/>
      <c r="EJN42" s="165"/>
      <c r="EJO42" s="165"/>
      <c r="EJP42" s="165"/>
      <c r="EJQ42" s="165"/>
      <c r="EJR42" s="165"/>
      <c r="EJS42" s="165"/>
      <c r="EJT42" s="165"/>
      <c r="EJU42" s="165"/>
      <c r="EJV42" s="165"/>
      <c r="EJW42" s="165"/>
      <c r="EJX42" s="165"/>
      <c r="EJY42" s="165"/>
      <c r="EJZ42" s="165"/>
      <c r="EKA42" s="165"/>
      <c r="EKB42" s="165"/>
      <c r="EKC42" s="165"/>
      <c r="EKD42" s="165"/>
      <c r="EKE42" s="165"/>
      <c r="EKF42" s="165"/>
      <c r="EKG42" s="165"/>
      <c r="EKH42" s="165"/>
      <c r="EKI42" s="165"/>
      <c r="EKJ42" s="165"/>
      <c r="EKK42" s="165"/>
      <c r="EKL42" s="165"/>
      <c r="EKM42" s="165"/>
      <c r="EKN42" s="165"/>
      <c r="EKO42" s="165"/>
      <c r="EKP42" s="165"/>
      <c r="EKQ42" s="165"/>
      <c r="EKR42" s="165"/>
      <c r="EKS42" s="165"/>
      <c r="EKT42" s="165"/>
      <c r="EKU42" s="165"/>
      <c r="EKV42" s="165"/>
      <c r="EKW42" s="165"/>
      <c r="EKX42" s="165"/>
      <c r="EKY42" s="165"/>
      <c r="EKZ42" s="165"/>
      <c r="ELA42" s="165"/>
      <c r="ELB42" s="165"/>
      <c r="ELC42" s="165"/>
      <c r="ELD42" s="165"/>
      <c r="ELE42" s="165"/>
      <c r="ELF42" s="165"/>
      <c r="ELG42" s="165"/>
      <c r="ELH42" s="165"/>
      <c r="ELI42" s="165"/>
      <c r="ELJ42" s="165"/>
      <c r="ELK42" s="165"/>
      <c r="ELL42" s="165"/>
      <c r="ELM42" s="165"/>
      <c r="ELN42" s="165"/>
      <c r="ELO42" s="165"/>
      <c r="ELP42" s="165"/>
      <c r="ELQ42" s="165"/>
      <c r="ELR42" s="165"/>
      <c r="ELS42" s="165"/>
      <c r="ELT42" s="165"/>
      <c r="ELU42" s="165"/>
      <c r="ELV42" s="165"/>
      <c r="ELW42" s="165"/>
      <c r="ELX42" s="165"/>
      <c r="ELY42" s="165"/>
      <c r="ELZ42" s="165"/>
      <c r="EMA42" s="165"/>
      <c r="EMB42" s="165"/>
      <c r="EMC42" s="165"/>
      <c r="EMD42" s="165"/>
      <c r="EME42" s="165"/>
      <c r="EMF42" s="165"/>
      <c r="EMG42" s="165"/>
      <c r="EMH42" s="165"/>
      <c r="EMI42" s="165"/>
      <c r="EMJ42" s="165"/>
      <c r="EMK42" s="165"/>
      <c r="EML42" s="165"/>
      <c r="EMM42" s="165"/>
      <c r="EMN42" s="165"/>
      <c r="EMO42" s="165"/>
      <c r="EMP42" s="165"/>
      <c r="EMQ42" s="165"/>
      <c r="EMR42" s="165"/>
      <c r="EMS42" s="165"/>
      <c r="EMT42" s="165"/>
      <c r="EMU42" s="165"/>
      <c r="EMV42" s="165"/>
      <c r="EMW42" s="165"/>
      <c r="EMX42" s="165"/>
      <c r="EMY42" s="165"/>
      <c r="EMZ42" s="165"/>
      <c r="ENA42" s="165"/>
      <c r="ENB42" s="165"/>
      <c r="ENC42" s="165"/>
      <c r="END42" s="165"/>
      <c r="ENE42" s="165"/>
      <c r="ENF42" s="165"/>
      <c r="ENG42" s="165"/>
      <c r="ENH42" s="165"/>
      <c r="ENI42" s="165"/>
      <c r="ENJ42" s="165"/>
      <c r="ENK42" s="165"/>
      <c r="ENL42" s="165"/>
      <c r="ENM42" s="165"/>
      <c r="ENN42" s="165"/>
      <c r="ENO42" s="165"/>
      <c r="ENP42" s="165"/>
      <c r="ENQ42" s="165"/>
      <c r="ENR42" s="165"/>
      <c r="ENS42" s="165"/>
      <c r="ENT42" s="165"/>
      <c r="ENU42" s="165"/>
      <c r="ENV42" s="165"/>
      <c r="ENW42" s="165"/>
      <c r="ENX42" s="165"/>
      <c r="ENY42" s="165"/>
      <c r="ENZ42" s="165"/>
      <c r="EOA42" s="165"/>
      <c r="EOB42" s="165"/>
      <c r="EOC42" s="165"/>
      <c r="EOD42" s="165"/>
      <c r="EOE42" s="165"/>
      <c r="EOF42" s="165"/>
      <c r="EOG42" s="165"/>
      <c r="EOH42" s="165"/>
      <c r="EOI42" s="165"/>
      <c r="EOJ42" s="165"/>
      <c r="EOK42" s="165"/>
      <c r="EOL42" s="165"/>
      <c r="EOM42" s="165"/>
      <c r="EON42" s="165"/>
      <c r="EOO42" s="165"/>
      <c r="EOP42" s="165"/>
      <c r="EOQ42" s="165"/>
      <c r="EOR42" s="165"/>
      <c r="EOS42" s="165"/>
      <c r="EOT42" s="165"/>
      <c r="EOU42" s="165"/>
      <c r="EOV42" s="165"/>
      <c r="EOW42" s="165"/>
      <c r="EOX42" s="165"/>
      <c r="EOY42" s="165"/>
      <c r="EOZ42" s="165"/>
      <c r="EPA42" s="165"/>
      <c r="EPB42" s="165"/>
      <c r="EPC42" s="165"/>
      <c r="EPD42" s="165"/>
      <c r="EPE42" s="165"/>
      <c r="EPF42" s="165"/>
      <c r="EPG42" s="165"/>
      <c r="EPH42" s="165"/>
      <c r="EPI42" s="165"/>
      <c r="EPJ42" s="165"/>
      <c r="EPK42" s="165"/>
      <c r="EPL42" s="165"/>
      <c r="EPM42" s="165"/>
      <c r="EPN42" s="165"/>
      <c r="EPO42" s="165"/>
      <c r="EPP42" s="165"/>
      <c r="EPQ42" s="165"/>
      <c r="EPR42" s="165"/>
      <c r="EPS42" s="165"/>
      <c r="EPT42" s="165"/>
      <c r="EPU42" s="165"/>
      <c r="EPV42" s="165"/>
      <c r="EPW42" s="165"/>
      <c r="EPX42" s="165"/>
      <c r="EPY42" s="165"/>
      <c r="EPZ42" s="165"/>
      <c r="EQA42" s="165"/>
      <c r="EQB42" s="165"/>
      <c r="EQC42" s="165"/>
      <c r="EQD42" s="165"/>
      <c r="EQE42" s="165"/>
      <c r="EQF42" s="165"/>
      <c r="EQG42" s="165"/>
      <c r="EQH42" s="165"/>
      <c r="EQI42" s="165"/>
      <c r="EQJ42" s="165"/>
      <c r="EQK42" s="165"/>
      <c r="EQL42" s="165"/>
      <c r="EQM42" s="165"/>
      <c r="EQN42" s="165"/>
      <c r="EQO42" s="165"/>
      <c r="EQP42" s="165"/>
      <c r="EQQ42" s="165"/>
      <c r="EQR42" s="165"/>
      <c r="EQS42" s="165"/>
      <c r="EQT42" s="165"/>
      <c r="EQU42" s="165"/>
      <c r="EQV42" s="165"/>
      <c r="EQW42" s="165"/>
      <c r="EQX42" s="165"/>
      <c r="EQY42" s="165"/>
      <c r="EQZ42" s="165"/>
      <c r="ERA42" s="165"/>
      <c r="ERB42" s="165"/>
      <c r="ERC42" s="165"/>
      <c r="ERD42" s="165"/>
      <c r="ERE42" s="165"/>
      <c r="ERF42" s="165"/>
      <c r="ERG42" s="165"/>
      <c r="ERH42" s="165"/>
      <c r="ERI42" s="165"/>
      <c r="ERJ42" s="165"/>
      <c r="ERK42" s="165"/>
      <c r="ERL42" s="165"/>
      <c r="ERM42" s="165"/>
      <c r="ERN42" s="165"/>
      <c r="ERO42" s="165"/>
      <c r="ERP42" s="165"/>
      <c r="ERQ42" s="165"/>
      <c r="ERR42" s="165"/>
      <c r="ERS42" s="165"/>
      <c r="ERT42" s="165"/>
      <c r="ERU42" s="165"/>
      <c r="ERV42" s="165"/>
      <c r="ERW42" s="165"/>
      <c r="ERX42" s="165"/>
      <c r="ERY42" s="165"/>
      <c r="ERZ42" s="165"/>
      <c r="ESA42" s="165"/>
      <c r="ESB42" s="165"/>
      <c r="ESC42" s="165"/>
      <c r="ESD42" s="165"/>
      <c r="ESE42" s="165"/>
      <c r="ESF42" s="165"/>
      <c r="ESG42" s="165"/>
      <c r="ESH42" s="165"/>
      <c r="ESI42" s="165"/>
      <c r="ESJ42" s="165"/>
      <c r="ESK42" s="165"/>
      <c r="ESL42" s="165"/>
      <c r="ESM42" s="165"/>
      <c r="ESN42" s="165"/>
      <c r="ESO42" s="165"/>
      <c r="ESP42" s="165"/>
      <c r="ESQ42" s="165"/>
      <c r="ESR42" s="165"/>
      <c r="ESS42" s="165"/>
      <c r="EST42" s="165"/>
      <c r="ESU42" s="165"/>
      <c r="ESV42" s="165"/>
      <c r="ESW42" s="165"/>
      <c r="ESX42" s="165"/>
      <c r="ESY42" s="165"/>
      <c r="ESZ42" s="165"/>
      <c r="ETA42" s="165"/>
      <c r="ETB42" s="165"/>
      <c r="ETC42" s="165"/>
      <c r="ETD42" s="165"/>
      <c r="ETE42" s="165"/>
      <c r="ETF42" s="165"/>
      <c r="ETG42" s="165"/>
      <c r="ETH42" s="165"/>
      <c r="ETI42" s="165"/>
      <c r="ETJ42" s="165"/>
      <c r="ETK42" s="165"/>
      <c r="ETL42" s="165"/>
      <c r="ETM42" s="165"/>
      <c r="ETN42" s="165"/>
      <c r="ETO42" s="165"/>
      <c r="ETP42" s="165"/>
      <c r="ETQ42" s="165"/>
      <c r="ETR42" s="165"/>
      <c r="ETS42" s="165"/>
      <c r="ETT42" s="165"/>
      <c r="ETU42" s="165"/>
      <c r="ETV42" s="165"/>
      <c r="ETW42" s="165"/>
      <c r="ETX42" s="165"/>
      <c r="ETY42" s="165"/>
      <c r="ETZ42" s="165"/>
      <c r="EUA42" s="165"/>
      <c r="EUB42" s="165"/>
      <c r="EUC42" s="165"/>
      <c r="EUD42" s="165"/>
      <c r="EUE42" s="165"/>
      <c r="EUF42" s="165"/>
      <c r="EUG42" s="165"/>
      <c r="EUH42" s="165"/>
      <c r="EUI42" s="165"/>
      <c r="EUJ42" s="165"/>
      <c r="EUK42" s="165"/>
      <c r="EUL42" s="165"/>
      <c r="EUM42" s="165"/>
      <c r="EUN42" s="165"/>
      <c r="EUO42" s="165"/>
      <c r="EUP42" s="165"/>
      <c r="EUQ42" s="165"/>
      <c r="EUR42" s="165"/>
      <c r="EUS42" s="165"/>
      <c r="EUT42" s="165"/>
      <c r="EUU42" s="165"/>
      <c r="EUV42" s="165"/>
      <c r="EUW42" s="165"/>
      <c r="EUX42" s="165"/>
      <c r="EUY42" s="165"/>
      <c r="EUZ42" s="165"/>
      <c r="EVA42" s="165"/>
      <c r="EVB42" s="165"/>
      <c r="EVC42" s="165"/>
      <c r="EVD42" s="165"/>
      <c r="EVE42" s="165"/>
      <c r="EVF42" s="165"/>
      <c r="EVG42" s="165"/>
      <c r="EVH42" s="165"/>
      <c r="EVI42" s="165"/>
      <c r="EVJ42" s="165"/>
      <c r="EVK42" s="165"/>
      <c r="EVL42" s="165"/>
      <c r="EVM42" s="165"/>
      <c r="EVN42" s="165"/>
      <c r="EVO42" s="165"/>
      <c r="EVP42" s="165"/>
      <c r="EVQ42" s="165"/>
      <c r="EVR42" s="165"/>
      <c r="EVS42" s="165"/>
      <c r="EVT42" s="165"/>
      <c r="EVU42" s="165"/>
      <c r="EVV42" s="165"/>
      <c r="EVW42" s="165"/>
      <c r="EVX42" s="165"/>
      <c r="EVY42" s="165"/>
      <c r="EVZ42" s="165"/>
      <c r="EWA42" s="165"/>
      <c r="EWB42" s="165"/>
      <c r="EWC42" s="165"/>
      <c r="EWD42" s="165"/>
      <c r="EWE42" s="165"/>
      <c r="EWF42" s="165"/>
      <c r="EWG42" s="165"/>
      <c r="EWH42" s="165"/>
      <c r="EWI42" s="165"/>
      <c r="EWJ42" s="165"/>
      <c r="EWK42" s="165"/>
      <c r="EWL42" s="165"/>
      <c r="EWM42" s="165"/>
      <c r="EWN42" s="165"/>
      <c r="EWO42" s="165"/>
      <c r="EWP42" s="165"/>
      <c r="EWQ42" s="165"/>
      <c r="EWR42" s="165"/>
      <c r="EWS42" s="165"/>
      <c r="EWT42" s="165"/>
      <c r="EWU42" s="165"/>
      <c r="EWV42" s="165"/>
      <c r="EWW42" s="165"/>
      <c r="EWX42" s="165"/>
      <c r="EWY42" s="165"/>
      <c r="EWZ42" s="165"/>
      <c r="EXA42" s="165"/>
      <c r="EXB42" s="165"/>
      <c r="EXC42" s="165"/>
      <c r="EXD42" s="165"/>
      <c r="EXE42" s="165"/>
      <c r="EXF42" s="165"/>
      <c r="EXG42" s="165"/>
      <c r="EXH42" s="165"/>
      <c r="EXI42" s="165"/>
      <c r="EXJ42" s="165"/>
      <c r="EXK42" s="165"/>
      <c r="EXL42" s="165"/>
      <c r="EXM42" s="165"/>
      <c r="EXN42" s="165"/>
      <c r="EXO42" s="165"/>
      <c r="EXP42" s="165"/>
      <c r="EXQ42" s="165"/>
      <c r="EXR42" s="165"/>
      <c r="EXS42" s="165"/>
      <c r="EXT42" s="165"/>
      <c r="EXU42" s="165"/>
      <c r="EXV42" s="165"/>
      <c r="EXW42" s="165"/>
      <c r="EXX42" s="165"/>
      <c r="EXY42" s="165"/>
      <c r="EXZ42" s="165"/>
      <c r="EYA42" s="165"/>
      <c r="EYB42" s="165"/>
      <c r="EYC42" s="165"/>
      <c r="EYD42" s="165"/>
      <c r="EYE42" s="165"/>
      <c r="EYF42" s="165"/>
      <c r="EYG42" s="165"/>
      <c r="EYH42" s="165"/>
      <c r="EYI42" s="165"/>
      <c r="EYJ42" s="165"/>
      <c r="EYK42" s="165"/>
      <c r="EYL42" s="165"/>
      <c r="EYM42" s="165"/>
      <c r="EYN42" s="165"/>
      <c r="EYO42" s="165"/>
      <c r="EYP42" s="165"/>
      <c r="EYQ42" s="165"/>
      <c r="EYR42" s="165"/>
      <c r="EYS42" s="165"/>
      <c r="EYT42" s="165"/>
      <c r="EYU42" s="165"/>
      <c r="EYV42" s="165"/>
      <c r="EYW42" s="165"/>
      <c r="EYX42" s="165"/>
      <c r="EYY42" s="165"/>
      <c r="EYZ42" s="165"/>
      <c r="EZA42" s="165"/>
      <c r="EZB42" s="165"/>
      <c r="EZC42" s="165"/>
      <c r="EZD42" s="165"/>
      <c r="EZE42" s="165"/>
      <c r="EZF42" s="165"/>
      <c r="EZG42" s="165"/>
      <c r="EZH42" s="165"/>
      <c r="EZI42" s="165"/>
      <c r="EZJ42" s="165"/>
      <c r="EZK42" s="165"/>
      <c r="EZL42" s="165"/>
      <c r="EZM42" s="165"/>
      <c r="EZN42" s="165"/>
      <c r="EZO42" s="165"/>
      <c r="EZP42" s="165"/>
      <c r="EZQ42" s="165"/>
      <c r="EZR42" s="165"/>
      <c r="EZS42" s="165"/>
      <c r="EZT42" s="165"/>
      <c r="EZU42" s="165"/>
      <c r="EZV42" s="165"/>
      <c r="EZW42" s="165"/>
      <c r="EZX42" s="165"/>
      <c r="EZY42" s="165"/>
      <c r="EZZ42" s="165"/>
      <c r="FAA42" s="165"/>
      <c r="FAB42" s="165"/>
      <c r="FAC42" s="165"/>
      <c r="FAD42" s="165"/>
      <c r="FAE42" s="165"/>
      <c r="FAF42" s="165"/>
      <c r="FAG42" s="165"/>
      <c r="FAH42" s="165"/>
      <c r="FAI42" s="165"/>
      <c r="FAJ42" s="165"/>
      <c r="FAK42" s="165"/>
      <c r="FAL42" s="165"/>
      <c r="FAM42" s="165"/>
      <c r="FAN42" s="165"/>
      <c r="FAO42" s="165"/>
      <c r="FAP42" s="165"/>
      <c r="FAQ42" s="165"/>
      <c r="FAR42" s="165"/>
      <c r="FAS42" s="165"/>
      <c r="FAT42" s="165"/>
      <c r="FAU42" s="165"/>
      <c r="FAV42" s="165"/>
      <c r="FAW42" s="165"/>
      <c r="FAX42" s="165"/>
      <c r="FAY42" s="165"/>
      <c r="FAZ42" s="165"/>
      <c r="FBA42" s="165"/>
      <c r="FBB42" s="165"/>
      <c r="FBC42" s="165"/>
      <c r="FBD42" s="165"/>
      <c r="FBE42" s="165"/>
      <c r="FBF42" s="165"/>
      <c r="FBG42" s="165"/>
      <c r="FBH42" s="165"/>
      <c r="FBI42" s="165"/>
      <c r="FBJ42" s="165"/>
      <c r="FBK42" s="165"/>
      <c r="FBL42" s="165"/>
      <c r="FBM42" s="165"/>
      <c r="FBN42" s="165"/>
      <c r="FBO42" s="165"/>
      <c r="FBP42" s="165"/>
      <c r="FBQ42" s="165"/>
      <c r="FBR42" s="165"/>
      <c r="FBS42" s="165"/>
      <c r="FBT42" s="165"/>
      <c r="FBU42" s="165"/>
      <c r="FBV42" s="165"/>
      <c r="FBW42" s="165"/>
      <c r="FBX42" s="165"/>
      <c r="FBY42" s="165"/>
      <c r="FBZ42" s="165"/>
      <c r="FCA42" s="165"/>
      <c r="FCB42" s="165"/>
      <c r="FCC42" s="165"/>
      <c r="FCD42" s="165"/>
      <c r="FCE42" s="165"/>
      <c r="FCF42" s="165"/>
      <c r="FCG42" s="165"/>
      <c r="FCH42" s="165"/>
      <c r="FCI42" s="165"/>
      <c r="FCJ42" s="165"/>
      <c r="FCK42" s="165"/>
      <c r="FCL42" s="165"/>
      <c r="FCM42" s="165"/>
      <c r="FCN42" s="165"/>
      <c r="FCO42" s="165"/>
      <c r="FCP42" s="165"/>
      <c r="FCQ42" s="165"/>
      <c r="FCR42" s="165"/>
      <c r="FCS42" s="165"/>
      <c r="FCT42" s="165"/>
      <c r="FCU42" s="165"/>
      <c r="FCV42" s="165"/>
      <c r="FCW42" s="165"/>
      <c r="FCX42" s="165"/>
      <c r="FCY42" s="165"/>
      <c r="FCZ42" s="165"/>
      <c r="FDA42" s="165"/>
      <c r="FDB42" s="165"/>
      <c r="FDC42" s="165"/>
      <c r="FDD42" s="165"/>
      <c r="FDE42" s="165"/>
      <c r="FDF42" s="165"/>
      <c r="FDG42" s="165"/>
      <c r="FDH42" s="165"/>
      <c r="FDI42" s="165"/>
      <c r="FDJ42" s="165"/>
      <c r="FDK42" s="165"/>
      <c r="FDL42" s="165"/>
      <c r="FDM42" s="165"/>
      <c r="FDN42" s="165"/>
      <c r="FDO42" s="165"/>
      <c r="FDP42" s="165"/>
      <c r="FDQ42" s="165"/>
      <c r="FDR42" s="165"/>
      <c r="FDS42" s="165"/>
      <c r="FDT42" s="165"/>
      <c r="FDU42" s="165"/>
      <c r="FDV42" s="165"/>
      <c r="FDW42" s="165"/>
      <c r="FDX42" s="165"/>
      <c r="FDY42" s="165"/>
      <c r="FDZ42" s="165"/>
      <c r="FEA42" s="165"/>
      <c r="FEB42" s="165"/>
      <c r="FEC42" s="165"/>
      <c r="FED42" s="165"/>
      <c r="FEE42" s="165"/>
      <c r="FEF42" s="165"/>
      <c r="FEG42" s="165"/>
      <c r="FEH42" s="165"/>
      <c r="FEI42" s="165"/>
      <c r="FEJ42" s="165"/>
      <c r="FEK42" s="165"/>
      <c r="FEL42" s="165"/>
      <c r="FEM42" s="165"/>
      <c r="FEN42" s="165"/>
      <c r="FEO42" s="165"/>
      <c r="FEP42" s="165"/>
      <c r="FEQ42" s="165"/>
      <c r="FER42" s="165"/>
      <c r="FES42" s="165"/>
      <c r="FET42" s="165"/>
      <c r="FEU42" s="165"/>
      <c r="FEV42" s="165"/>
      <c r="FEW42" s="165"/>
      <c r="FEX42" s="165"/>
      <c r="FEY42" s="165"/>
      <c r="FEZ42" s="165"/>
      <c r="FFA42" s="165"/>
      <c r="FFB42" s="165"/>
      <c r="FFC42" s="165"/>
      <c r="FFD42" s="165"/>
      <c r="FFE42" s="165"/>
      <c r="FFF42" s="165"/>
      <c r="FFG42" s="165"/>
      <c r="FFH42" s="165"/>
      <c r="FFI42" s="165"/>
      <c r="FFJ42" s="165"/>
      <c r="FFK42" s="165"/>
      <c r="FFL42" s="165"/>
      <c r="FFM42" s="165"/>
      <c r="FFN42" s="165"/>
      <c r="FFO42" s="165"/>
      <c r="FFP42" s="165"/>
      <c r="FFQ42" s="165"/>
      <c r="FFR42" s="165"/>
      <c r="FFS42" s="165"/>
      <c r="FFT42" s="165"/>
      <c r="FFU42" s="165"/>
      <c r="FFV42" s="165"/>
      <c r="FFW42" s="165"/>
      <c r="FFX42" s="165"/>
      <c r="FFY42" s="165"/>
      <c r="FFZ42" s="165"/>
      <c r="FGA42" s="165"/>
      <c r="FGB42" s="165"/>
      <c r="FGC42" s="165"/>
      <c r="FGD42" s="165"/>
      <c r="FGE42" s="165"/>
      <c r="FGF42" s="165"/>
      <c r="FGG42" s="165"/>
      <c r="FGH42" s="165"/>
      <c r="FGI42" s="165"/>
      <c r="FGJ42" s="165"/>
      <c r="FGK42" s="165"/>
      <c r="FGL42" s="165"/>
      <c r="FGM42" s="165"/>
      <c r="FGN42" s="165"/>
      <c r="FGO42" s="165"/>
      <c r="FGP42" s="165"/>
      <c r="FGQ42" s="165"/>
      <c r="FGR42" s="165"/>
      <c r="FGS42" s="165"/>
      <c r="FGT42" s="165"/>
      <c r="FGU42" s="165"/>
      <c r="FGV42" s="165"/>
      <c r="FGW42" s="165"/>
      <c r="FGX42" s="165"/>
      <c r="FGY42" s="165"/>
      <c r="FGZ42" s="165"/>
      <c r="FHA42" s="165"/>
      <c r="FHB42" s="165"/>
      <c r="FHC42" s="165"/>
      <c r="FHD42" s="165"/>
      <c r="FHE42" s="165"/>
      <c r="FHF42" s="165"/>
      <c r="FHG42" s="165"/>
      <c r="FHH42" s="165"/>
      <c r="FHI42" s="165"/>
      <c r="FHJ42" s="165"/>
      <c r="FHK42" s="165"/>
      <c r="FHL42" s="165"/>
      <c r="FHM42" s="165"/>
      <c r="FHN42" s="165"/>
      <c r="FHO42" s="165"/>
      <c r="FHP42" s="165"/>
      <c r="FHQ42" s="165"/>
      <c r="FHR42" s="165"/>
      <c r="FHS42" s="165"/>
      <c r="FHT42" s="165"/>
      <c r="FHU42" s="165"/>
      <c r="FHV42" s="165"/>
      <c r="FHW42" s="165"/>
      <c r="FHX42" s="165"/>
      <c r="FHY42" s="165"/>
      <c r="FHZ42" s="165"/>
      <c r="FIA42" s="165"/>
      <c r="FIB42" s="165"/>
      <c r="FIC42" s="165"/>
      <c r="FID42" s="165"/>
      <c r="FIE42" s="165"/>
      <c r="FIF42" s="165"/>
      <c r="FIG42" s="165"/>
      <c r="FIH42" s="165"/>
      <c r="FII42" s="165"/>
      <c r="FIJ42" s="165"/>
      <c r="FIK42" s="165"/>
      <c r="FIL42" s="165"/>
      <c r="FIM42" s="165"/>
      <c r="FIN42" s="165"/>
      <c r="FIO42" s="165"/>
      <c r="FIP42" s="165"/>
      <c r="FIQ42" s="165"/>
      <c r="FIR42" s="165"/>
      <c r="FIS42" s="165"/>
      <c r="FIT42" s="165"/>
      <c r="FIU42" s="165"/>
      <c r="FIV42" s="165"/>
      <c r="FIW42" s="165"/>
      <c r="FIX42" s="165"/>
      <c r="FIY42" s="165"/>
      <c r="FIZ42" s="165"/>
      <c r="FJA42" s="165"/>
      <c r="FJB42" s="165"/>
      <c r="FJC42" s="165"/>
      <c r="FJD42" s="165"/>
      <c r="FJE42" s="165"/>
      <c r="FJF42" s="165"/>
      <c r="FJG42" s="165"/>
      <c r="FJH42" s="165"/>
      <c r="FJI42" s="165"/>
      <c r="FJJ42" s="165"/>
      <c r="FJK42" s="165"/>
      <c r="FJL42" s="165"/>
      <c r="FJM42" s="165"/>
      <c r="FJN42" s="165"/>
      <c r="FJO42" s="165"/>
      <c r="FJP42" s="165"/>
      <c r="FJQ42" s="165"/>
      <c r="FJR42" s="165"/>
      <c r="FJS42" s="165"/>
      <c r="FJT42" s="165"/>
      <c r="FJU42" s="165"/>
      <c r="FJV42" s="165"/>
      <c r="FJW42" s="165"/>
      <c r="FJX42" s="165"/>
      <c r="FJY42" s="165"/>
      <c r="FJZ42" s="165"/>
      <c r="FKA42" s="165"/>
      <c r="FKB42" s="165"/>
      <c r="FKC42" s="165"/>
      <c r="FKD42" s="165"/>
      <c r="FKE42" s="165"/>
      <c r="FKF42" s="165"/>
      <c r="FKG42" s="165"/>
      <c r="FKH42" s="165"/>
      <c r="FKI42" s="165"/>
      <c r="FKJ42" s="165"/>
      <c r="FKK42" s="165"/>
      <c r="FKL42" s="165"/>
      <c r="FKM42" s="165"/>
      <c r="FKN42" s="165"/>
      <c r="FKO42" s="165"/>
      <c r="FKP42" s="165"/>
      <c r="FKQ42" s="165"/>
      <c r="FKR42" s="165"/>
      <c r="FKS42" s="165"/>
      <c r="FKT42" s="165"/>
      <c r="FKU42" s="165"/>
      <c r="FKV42" s="165"/>
      <c r="FKW42" s="165"/>
      <c r="FKX42" s="165"/>
      <c r="FKY42" s="165"/>
      <c r="FKZ42" s="165"/>
      <c r="FLA42" s="165"/>
      <c r="FLB42" s="165"/>
      <c r="FLC42" s="165"/>
      <c r="FLD42" s="165"/>
      <c r="FLE42" s="165"/>
      <c r="FLF42" s="165"/>
      <c r="FLG42" s="165"/>
      <c r="FLH42" s="165"/>
      <c r="FLI42" s="165"/>
      <c r="FLJ42" s="165"/>
      <c r="FLK42" s="165"/>
      <c r="FLL42" s="165"/>
      <c r="FLM42" s="165"/>
      <c r="FLN42" s="165"/>
      <c r="FLO42" s="165"/>
      <c r="FLP42" s="165"/>
      <c r="FLQ42" s="165"/>
      <c r="FLR42" s="165"/>
      <c r="FLS42" s="165"/>
      <c r="FLT42" s="165"/>
      <c r="FLU42" s="165"/>
      <c r="FLV42" s="165"/>
      <c r="FLW42" s="165"/>
      <c r="FLX42" s="165"/>
      <c r="FLY42" s="165"/>
      <c r="FLZ42" s="165"/>
      <c r="FMA42" s="165"/>
      <c r="FMB42" s="165"/>
      <c r="FMC42" s="165"/>
      <c r="FMD42" s="165"/>
      <c r="FME42" s="165"/>
      <c r="FMF42" s="165"/>
      <c r="FMG42" s="165"/>
      <c r="FMH42" s="165"/>
      <c r="FMI42" s="165"/>
      <c r="FMJ42" s="165"/>
      <c r="FMK42" s="165"/>
      <c r="FML42" s="165"/>
      <c r="FMM42" s="165"/>
      <c r="FMN42" s="165"/>
      <c r="FMO42" s="165"/>
      <c r="FMP42" s="165"/>
      <c r="FMQ42" s="165"/>
      <c r="FMR42" s="165"/>
      <c r="FMS42" s="165"/>
      <c r="FMT42" s="165"/>
      <c r="FMU42" s="165"/>
      <c r="FMV42" s="165"/>
      <c r="FMW42" s="165"/>
      <c r="FMX42" s="165"/>
      <c r="FMY42" s="165"/>
      <c r="FMZ42" s="165"/>
      <c r="FNA42" s="165"/>
      <c r="FNB42" s="165"/>
      <c r="FNC42" s="165"/>
      <c r="FND42" s="165"/>
      <c r="FNE42" s="165"/>
      <c r="FNF42" s="165"/>
      <c r="FNG42" s="165"/>
      <c r="FNH42" s="165"/>
      <c r="FNI42" s="165"/>
      <c r="FNJ42" s="165"/>
      <c r="FNK42" s="165"/>
      <c r="FNL42" s="165"/>
      <c r="FNM42" s="165"/>
      <c r="FNN42" s="165"/>
      <c r="FNO42" s="165"/>
      <c r="FNP42" s="165"/>
      <c r="FNQ42" s="165"/>
      <c r="FNR42" s="165"/>
      <c r="FNS42" s="165"/>
      <c r="FNT42" s="165"/>
      <c r="FNU42" s="165"/>
      <c r="FNV42" s="165"/>
      <c r="FNW42" s="165"/>
      <c r="FNX42" s="165"/>
      <c r="FNY42" s="165"/>
      <c r="FNZ42" s="165"/>
      <c r="FOA42" s="165"/>
      <c r="FOB42" s="165"/>
      <c r="FOC42" s="165"/>
      <c r="FOD42" s="165"/>
      <c r="FOE42" s="165"/>
      <c r="FOF42" s="165"/>
      <c r="FOG42" s="165"/>
      <c r="FOH42" s="165"/>
      <c r="FOI42" s="165"/>
      <c r="FOJ42" s="165"/>
      <c r="FOK42" s="165"/>
      <c r="FOL42" s="165"/>
      <c r="FOM42" s="165"/>
      <c r="FON42" s="165"/>
      <c r="FOO42" s="165"/>
      <c r="FOP42" s="165"/>
      <c r="FOQ42" s="165"/>
      <c r="FOR42" s="165"/>
      <c r="FOS42" s="165"/>
      <c r="FOT42" s="165"/>
      <c r="FOU42" s="165"/>
      <c r="FOV42" s="165"/>
      <c r="FOW42" s="165"/>
      <c r="FOX42" s="165"/>
      <c r="FOY42" s="165"/>
      <c r="FOZ42" s="165"/>
      <c r="FPA42" s="165"/>
      <c r="FPB42" s="165"/>
      <c r="FPC42" s="165"/>
      <c r="FPD42" s="165"/>
      <c r="FPE42" s="165"/>
      <c r="FPF42" s="165"/>
      <c r="FPG42" s="165"/>
      <c r="FPH42" s="165"/>
      <c r="FPI42" s="165"/>
      <c r="FPJ42" s="165"/>
      <c r="FPK42" s="165"/>
      <c r="FPL42" s="165"/>
      <c r="FPM42" s="165"/>
      <c r="FPN42" s="165"/>
      <c r="FPO42" s="165"/>
      <c r="FPP42" s="165"/>
      <c r="FPQ42" s="165"/>
      <c r="FPR42" s="165"/>
      <c r="FPS42" s="165"/>
      <c r="FPT42" s="165"/>
      <c r="FPU42" s="165"/>
      <c r="FPV42" s="165"/>
      <c r="FPW42" s="165"/>
      <c r="FPX42" s="165"/>
      <c r="FPY42" s="165"/>
      <c r="FPZ42" s="165"/>
      <c r="FQA42" s="165"/>
      <c r="FQB42" s="165"/>
      <c r="FQC42" s="165"/>
      <c r="FQD42" s="165"/>
      <c r="FQE42" s="165"/>
      <c r="FQF42" s="165"/>
      <c r="FQG42" s="165"/>
      <c r="FQH42" s="165"/>
      <c r="FQI42" s="165"/>
      <c r="FQJ42" s="165"/>
      <c r="FQK42" s="165"/>
      <c r="FQL42" s="165"/>
      <c r="FQM42" s="165"/>
      <c r="FQN42" s="165"/>
      <c r="FQO42" s="165"/>
      <c r="FQP42" s="165"/>
      <c r="FQQ42" s="165"/>
      <c r="FQR42" s="165"/>
      <c r="FQS42" s="165"/>
      <c r="FQT42" s="165"/>
      <c r="FQU42" s="165"/>
      <c r="FQV42" s="165"/>
      <c r="FQW42" s="165"/>
      <c r="FQX42" s="165"/>
      <c r="FQY42" s="165"/>
      <c r="FQZ42" s="165"/>
      <c r="FRA42" s="165"/>
      <c r="FRB42" s="165"/>
      <c r="FRC42" s="165"/>
      <c r="FRD42" s="165"/>
      <c r="FRE42" s="165"/>
      <c r="FRF42" s="165"/>
      <c r="FRG42" s="165"/>
      <c r="FRH42" s="165"/>
      <c r="FRI42" s="165"/>
      <c r="FRJ42" s="165"/>
      <c r="FRK42" s="165"/>
      <c r="FRL42" s="165"/>
      <c r="FRM42" s="165"/>
      <c r="FRN42" s="165"/>
      <c r="FRO42" s="165"/>
      <c r="FRP42" s="165"/>
      <c r="FRQ42" s="165"/>
      <c r="FRR42" s="165"/>
      <c r="FRS42" s="165"/>
      <c r="FRT42" s="165"/>
      <c r="FRU42" s="165"/>
      <c r="FRV42" s="165"/>
      <c r="FRW42" s="165"/>
      <c r="FRX42" s="165"/>
      <c r="FRY42" s="165"/>
      <c r="FRZ42" s="165"/>
      <c r="FSA42" s="165"/>
      <c r="FSB42" s="165"/>
      <c r="FSC42" s="165"/>
      <c r="FSD42" s="165"/>
      <c r="FSE42" s="165"/>
      <c r="FSF42" s="165"/>
      <c r="FSG42" s="165"/>
      <c r="FSH42" s="165"/>
      <c r="FSI42" s="165"/>
      <c r="FSJ42" s="165"/>
      <c r="FSK42" s="165"/>
      <c r="FSL42" s="165"/>
      <c r="FSM42" s="165"/>
      <c r="FSN42" s="165"/>
      <c r="FSO42" s="165"/>
      <c r="FSP42" s="165"/>
      <c r="FSQ42" s="165"/>
      <c r="FSR42" s="165"/>
      <c r="FSS42" s="165"/>
      <c r="FST42" s="165"/>
      <c r="FSU42" s="165"/>
      <c r="FSV42" s="165"/>
      <c r="FSW42" s="165"/>
      <c r="FSX42" s="165"/>
      <c r="FSY42" s="165"/>
      <c r="FSZ42" s="165"/>
      <c r="FTA42" s="165"/>
      <c r="FTB42" s="165"/>
      <c r="FTC42" s="165"/>
      <c r="FTD42" s="165"/>
      <c r="FTE42" s="165"/>
      <c r="FTF42" s="165"/>
      <c r="FTG42" s="165"/>
      <c r="FTH42" s="165"/>
      <c r="FTI42" s="165"/>
      <c r="FTJ42" s="165"/>
      <c r="FTK42" s="165"/>
      <c r="FTL42" s="165"/>
      <c r="FTM42" s="165"/>
      <c r="FTN42" s="165"/>
      <c r="FTO42" s="165"/>
      <c r="FTP42" s="165"/>
      <c r="FTQ42" s="165"/>
      <c r="FTR42" s="165"/>
      <c r="FTS42" s="165"/>
      <c r="FTT42" s="165"/>
      <c r="FTU42" s="165"/>
      <c r="FTV42" s="165"/>
      <c r="FTW42" s="165"/>
      <c r="FTX42" s="165"/>
      <c r="FTY42" s="165"/>
      <c r="FTZ42" s="165"/>
      <c r="FUA42" s="165"/>
      <c r="FUB42" s="165"/>
      <c r="FUC42" s="165"/>
      <c r="FUD42" s="165"/>
      <c r="FUE42" s="165"/>
      <c r="FUF42" s="165"/>
      <c r="FUG42" s="165"/>
      <c r="FUH42" s="165"/>
      <c r="FUI42" s="165"/>
      <c r="FUJ42" s="165"/>
      <c r="FUK42" s="165"/>
      <c r="FUL42" s="165"/>
      <c r="FUM42" s="165"/>
      <c r="FUN42" s="165"/>
      <c r="FUO42" s="165"/>
      <c r="FUP42" s="165"/>
      <c r="FUQ42" s="165"/>
      <c r="FUR42" s="165"/>
      <c r="FUS42" s="165"/>
      <c r="FUT42" s="165"/>
      <c r="FUU42" s="165"/>
      <c r="FUV42" s="165"/>
      <c r="FUW42" s="165"/>
      <c r="FUX42" s="165"/>
      <c r="FUY42" s="165"/>
      <c r="FUZ42" s="165"/>
      <c r="FVA42" s="165"/>
      <c r="FVB42" s="165"/>
      <c r="FVC42" s="165"/>
      <c r="FVD42" s="165"/>
      <c r="FVE42" s="165"/>
      <c r="FVF42" s="165"/>
      <c r="FVG42" s="165"/>
      <c r="FVH42" s="165"/>
      <c r="FVI42" s="165"/>
      <c r="FVJ42" s="165"/>
      <c r="FVK42" s="165"/>
      <c r="FVL42" s="165"/>
      <c r="FVM42" s="165"/>
      <c r="FVN42" s="165"/>
      <c r="FVO42" s="165"/>
      <c r="FVP42" s="165"/>
      <c r="FVQ42" s="165"/>
      <c r="FVR42" s="165"/>
      <c r="FVS42" s="165"/>
      <c r="FVT42" s="165"/>
      <c r="FVU42" s="165"/>
      <c r="FVV42" s="165"/>
      <c r="FVW42" s="165"/>
      <c r="FVX42" s="165"/>
      <c r="FVY42" s="165"/>
      <c r="FVZ42" s="165"/>
      <c r="FWA42" s="165"/>
      <c r="FWB42" s="165"/>
      <c r="FWC42" s="165"/>
      <c r="FWD42" s="165"/>
      <c r="FWE42" s="165"/>
      <c r="FWF42" s="165"/>
      <c r="FWG42" s="165"/>
      <c r="FWH42" s="165"/>
      <c r="FWI42" s="165"/>
      <c r="FWJ42" s="165"/>
      <c r="FWK42" s="165"/>
      <c r="FWL42" s="165"/>
      <c r="FWM42" s="165"/>
      <c r="FWN42" s="165"/>
      <c r="FWO42" s="165"/>
      <c r="FWP42" s="165"/>
      <c r="FWQ42" s="165"/>
      <c r="FWR42" s="165"/>
      <c r="FWS42" s="165"/>
      <c r="FWT42" s="165"/>
      <c r="FWU42" s="165"/>
      <c r="FWV42" s="165"/>
      <c r="FWW42" s="165"/>
      <c r="FWX42" s="165"/>
      <c r="FWY42" s="165"/>
      <c r="FWZ42" s="165"/>
      <c r="FXA42" s="165"/>
      <c r="FXB42" s="165"/>
      <c r="FXC42" s="165"/>
      <c r="FXD42" s="165"/>
      <c r="FXE42" s="165"/>
      <c r="FXF42" s="165"/>
      <c r="FXG42" s="165"/>
      <c r="FXH42" s="165"/>
      <c r="FXI42" s="165"/>
      <c r="FXJ42" s="165"/>
      <c r="FXK42" s="165"/>
      <c r="FXL42" s="165"/>
      <c r="FXM42" s="165"/>
      <c r="FXN42" s="165"/>
      <c r="FXO42" s="165"/>
      <c r="FXP42" s="165"/>
      <c r="FXQ42" s="165"/>
      <c r="FXR42" s="165"/>
      <c r="FXS42" s="165"/>
      <c r="FXT42" s="165"/>
      <c r="FXU42" s="165"/>
      <c r="FXV42" s="165"/>
      <c r="FXW42" s="165"/>
      <c r="FXX42" s="165"/>
      <c r="FXY42" s="165"/>
      <c r="FXZ42" s="165"/>
      <c r="FYA42" s="165"/>
      <c r="FYB42" s="165"/>
      <c r="FYC42" s="165"/>
      <c r="FYD42" s="165"/>
      <c r="FYE42" s="165"/>
      <c r="FYF42" s="165"/>
      <c r="FYG42" s="165"/>
      <c r="FYH42" s="165"/>
      <c r="FYI42" s="165"/>
      <c r="FYJ42" s="165"/>
      <c r="FYK42" s="165"/>
      <c r="FYL42" s="165"/>
      <c r="FYM42" s="165"/>
      <c r="FYN42" s="165"/>
      <c r="FYO42" s="165"/>
      <c r="FYP42" s="165"/>
      <c r="FYQ42" s="165"/>
      <c r="FYR42" s="165"/>
      <c r="FYS42" s="165"/>
      <c r="FYT42" s="165"/>
      <c r="FYU42" s="165"/>
      <c r="FYV42" s="165"/>
      <c r="FYW42" s="165"/>
      <c r="FYX42" s="165"/>
      <c r="FYY42" s="165"/>
      <c r="FYZ42" s="165"/>
      <c r="FZA42" s="165"/>
      <c r="FZB42" s="165"/>
      <c r="FZC42" s="165"/>
      <c r="FZD42" s="165"/>
      <c r="FZE42" s="165"/>
      <c r="FZF42" s="165"/>
      <c r="FZG42" s="165"/>
      <c r="FZH42" s="165"/>
      <c r="FZI42" s="165"/>
      <c r="FZJ42" s="165"/>
      <c r="FZK42" s="165"/>
      <c r="FZL42" s="165"/>
      <c r="FZM42" s="165"/>
      <c r="FZN42" s="165"/>
      <c r="FZO42" s="165"/>
      <c r="FZP42" s="165"/>
      <c r="FZQ42" s="165"/>
      <c r="FZR42" s="165"/>
      <c r="FZS42" s="165"/>
      <c r="FZT42" s="165"/>
      <c r="FZU42" s="165"/>
      <c r="FZV42" s="165"/>
      <c r="FZW42" s="165"/>
      <c r="FZX42" s="165"/>
      <c r="FZY42" s="165"/>
      <c r="FZZ42" s="165"/>
      <c r="GAA42" s="165"/>
      <c r="GAB42" s="165"/>
      <c r="GAC42" s="165"/>
      <c r="GAD42" s="165"/>
      <c r="GAE42" s="165"/>
      <c r="GAF42" s="165"/>
      <c r="GAG42" s="165"/>
      <c r="GAH42" s="165"/>
      <c r="GAI42" s="165"/>
      <c r="GAJ42" s="165"/>
      <c r="GAK42" s="165"/>
      <c r="GAL42" s="165"/>
      <c r="GAM42" s="165"/>
      <c r="GAN42" s="165"/>
      <c r="GAO42" s="165"/>
      <c r="GAP42" s="165"/>
      <c r="GAQ42" s="165"/>
      <c r="GAR42" s="165"/>
      <c r="GAS42" s="165"/>
      <c r="GAT42" s="165"/>
      <c r="GAU42" s="165"/>
      <c r="GAV42" s="165"/>
      <c r="GAW42" s="165"/>
      <c r="GAX42" s="165"/>
      <c r="GAY42" s="165"/>
      <c r="GAZ42" s="165"/>
      <c r="GBA42" s="165"/>
      <c r="GBB42" s="165"/>
      <c r="GBC42" s="165"/>
      <c r="GBD42" s="165"/>
      <c r="GBE42" s="165"/>
      <c r="GBF42" s="165"/>
      <c r="GBG42" s="165"/>
      <c r="GBH42" s="165"/>
      <c r="GBI42" s="165"/>
      <c r="GBJ42" s="165"/>
      <c r="GBK42" s="165"/>
      <c r="GBL42" s="165"/>
      <c r="GBM42" s="165"/>
      <c r="GBN42" s="165"/>
      <c r="GBO42" s="165"/>
      <c r="GBP42" s="165"/>
      <c r="GBQ42" s="165"/>
      <c r="GBR42" s="165"/>
      <c r="GBS42" s="165"/>
      <c r="GBT42" s="165"/>
      <c r="GBU42" s="165"/>
      <c r="GBV42" s="165"/>
      <c r="GBW42" s="165"/>
      <c r="GBX42" s="165"/>
      <c r="GBY42" s="165"/>
      <c r="GBZ42" s="165"/>
      <c r="GCA42" s="165"/>
      <c r="GCB42" s="165"/>
      <c r="GCC42" s="165"/>
      <c r="GCD42" s="165"/>
      <c r="GCE42" s="165"/>
      <c r="GCF42" s="165"/>
      <c r="GCG42" s="165"/>
      <c r="GCH42" s="165"/>
      <c r="GCI42" s="165"/>
      <c r="GCJ42" s="165"/>
      <c r="GCK42" s="165"/>
      <c r="GCL42" s="165"/>
      <c r="GCM42" s="165"/>
      <c r="GCN42" s="165"/>
      <c r="GCO42" s="165"/>
      <c r="GCP42" s="165"/>
      <c r="GCQ42" s="165"/>
      <c r="GCR42" s="165"/>
      <c r="GCS42" s="165"/>
      <c r="GCT42" s="165"/>
      <c r="GCU42" s="165"/>
      <c r="GCV42" s="165"/>
      <c r="GCW42" s="165"/>
      <c r="GCX42" s="165"/>
      <c r="GCY42" s="165"/>
      <c r="GCZ42" s="165"/>
      <c r="GDA42" s="165"/>
      <c r="GDB42" s="165"/>
      <c r="GDC42" s="165"/>
      <c r="GDD42" s="165"/>
      <c r="GDE42" s="165"/>
      <c r="GDF42" s="165"/>
      <c r="GDG42" s="165"/>
      <c r="GDH42" s="165"/>
      <c r="GDI42" s="165"/>
      <c r="GDJ42" s="165"/>
      <c r="GDK42" s="165"/>
      <c r="GDL42" s="165"/>
      <c r="GDM42" s="165"/>
      <c r="GDN42" s="165"/>
      <c r="GDO42" s="165"/>
      <c r="GDP42" s="165"/>
      <c r="GDQ42" s="165"/>
      <c r="GDR42" s="165"/>
      <c r="GDS42" s="165"/>
      <c r="GDT42" s="165"/>
      <c r="GDU42" s="165"/>
      <c r="GDV42" s="165"/>
      <c r="GDW42" s="165"/>
      <c r="GDX42" s="165"/>
      <c r="GDY42" s="165"/>
      <c r="GDZ42" s="165"/>
      <c r="GEA42" s="165"/>
      <c r="GEB42" s="165"/>
      <c r="GEC42" s="165"/>
      <c r="GED42" s="165"/>
      <c r="GEE42" s="165"/>
      <c r="GEF42" s="165"/>
      <c r="GEG42" s="165"/>
      <c r="GEH42" s="165"/>
      <c r="GEI42" s="165"/>
      <c r="GEJ42" s="165"/>
      <c r="GEK42" s="165"/>
      <c r="GEL42" s="165"/>
      <c r="GEM42" s="165"/>
      <c r="GEN42" s="165"/>
      <c r="GEO42" s="165"/>
      <c r="GEP42" s="165"/>
      <c r="GEQ42" s="165"/>
      <c r="GER42" s="165"/>
      <c r="GES42" s="165"/>
      <c r="GET42" s="165"/>
      <c r="GEU42" s="165"/>
      <c r="GEV42" s="165"/>
      <c r="GEW42" s="165"/>
      <c r="GEX42" s="165"/>
      <c r="GEY42" s="165"/>
      <c r="GEZ42" s="165"/>
      <c r="GFA42" s="165"/>
      <c r="GFB42" s="165"/>
      <c r="GFC42" s="165"/>
      <c r="GFD42" s="165"/>
      <c r="GFE42" s="165"/>
      <c r="GFF42" s="165"/>
      <c r="GFG42" s="165"/>
      <c r="GFH42" s="165"/>
      <c r="GFI42" s="165"/>
      <c r="GFJ42" s="165"/>
      <c r="GFK42" s="165"/>
      <c r="GFL42" s="165"/>
      <c r="GFM42" s="165"/>
      <c r="GFN42" s="165"/>
      <c r="GFO42" s="165"/>
      <c r="GFP42" s="165"/>
      <c r="GFQ42" s="165"/>
      <c r="GFR42" s="165"/>
      <c r="GFS42" s="165"/>
      <c r="GFT42" s="165"/>
      <c r="GFU42" s="165"/>
      <c r="GFV42" s="165"/>
      <c r="GFW42" s="165"/>
      <c r="GFX42" s="165"/>
      <c r="GFY42" s="165"/>
      <c r="GFZ42" s="165"/>
      <c r="GGA42" s="165"/>
      <c r="GGB42" s="165"/>
      <c r="GGC42" s="165"/>
      <c r="GGD42" s="165"/>
      <c r="GGE42" s="165"/>
      <c r="GGF42" s="165"/>
      <c r="GGG42" s="165"/>
      <c r="GGH42" s="165"/>
      <c r="GGI42" s="165"/>
      <c r="GGJ42" s="165"/>
      <c r="GGK42" s="165"/>
      <c r="GGL42" s="165"/>
      <c r="GGM42" s="165"/>
      <c r="GGN42" s="165"/>
      <c r="GGO42" s="165"/>
      <c r="GGP42" s="165"/>
      <c r="GGQ42" s="165"/>
      <c r="GGR42" s="165"/>
      <c r="GGS42" s="165"/>
      <c r="GGT42" s="165"/>
      <c r="GGU42" s="165"/>
      <c r="GGV42" s="165"/>
      <c r="GGW42" s="165"/>
      <c r="GGX42" s="165"/>
      <c r="GGY42" s="165"/>
      <c r="GGZ42" s="165"/>
      <c r="GHA42" s="165"/>
      <c r="GHB42" s="165"/>
      <c r="GHC42" s="165"/>
      <c r="GHD42" s="165"/>
      <c r="GHE42" s="165"/>
      <c r="GHF42" s="165"/>
      <c r="GHG42" s="165"/>
      <c r="GHH42" s="165"/>
      <c r="GHI42" s="165"/>
      <c r="GHJ42" s="165"/>
      <c r="GHK42" s="165"/>
      <c r="GHL42" s="165"/>
      <c r="GHM42" s="165"/>
      <c r="GHN42" s="165"/>
      <c r="GHO42" s="165"/>
      <c r="GHP42" s="165"/>
      <c r="GHQ42" s="165"/>
      <c r="GHR42" s="165"/>
      <c r="GHS42" s="165"/>
      <c r="GHT42" s="165"/>
      <c r="GHU42" s="165"/>
      <c r="GHV42" s="165"/>
      <c r="GHW42" s="165"/>
      <c r="GHX42" s="165"/>
      <c r="GHY42" s="165"/>
      <c r="GHZ42" s="165"/>
      <c r="GIA42" s="165"/>
      <c r="GIB42" s="165"/>
      <c r="GIC42" s="165"/>
      <c r="GID42" s="165"/>
      <c r="GIE42" s="165"/>
      <c r="GIF42" s="165"/>
      <c r="GIG42" s="165"/>
      <c r="GIH42" s="165"/>
      <c r="GII42" s="165"/>
      <c r="GIJ42" s="165"/>
      <c r="GIK42" s="165"/>
      <c r="GIL42" s="165"/>
      <c r="GIM42" s="165"/>
      <c r="GIN42" s="165"/>
      <c r="GIO42" s="165"/>
      <c r="GIP42" s="165"/>
      <c r="GIQ42" s="165"/>
      <c r="GIR42" s="165"/>
      <c r="GIS42" s="165"/>
      <c r="GIT42" s="165"/>
      <c r="GIU42" s="165"/>
      <c r="GIV42" s="165"/>
      <c r="GIW42" s="165"/>
      <c r="GIX42" s="165"/>
      <c r="GIY42" s="165"/>
      <c r="GIZ42" s="165"/>
      <c r="GJA42" s="165"/>
      <c r="GJB42" s="165"/>
      <c r="GJC42" s="165"/>
      <c r="GJD42" s="165"/>
      <c r="GJE42" s="165"/>
      <c r="GJF42" s="165"/>
      <c r="GJG42" s="165"/>
      <c r="GJH42" s="165"/>
      <c r="GJI42" s="165"/>
      <c r="GJJ42" s="165"/>
      <c r="GJK42" s="165"/>
      <c r="GJL42" s="165"/>
      <c r="GJM42" s="165"/>
      <c r="GJN42" s="165"/>
      <c r="GJO42" s="165"/>
      <c r="GJP42" s="165"/>
      <c r="GJQ42" s="165"/>
      <c r="GJR42" s="165"/>
      <c r="GJS42" s="165"/>
      <c r="GJT42" s="165"/>
      <c r="GJU42" s="165"/>
      <c r="GJV42" s="165"/>
      <c r="GJW42" s="165"/>
      <c r="GJX42" s="165"/>
      <c r="GJY42" s="165"/>
      <c r="GJZ42" s="165"/>
      <c r="GKA42" s="165"/>
      <c r="GKB42" s="165"/>
      <c r="GKC42" s="165"/>
      <c r="GKD42" s="165"/>
      <c r="GKE42" s="165"/>
      <c r="GKF42" s="165"/>
      <c r="GKG42" s="165"/>
      <c r="GKH42" s="165"/>
      <c r="GKI42" s="165"/>
      <c r="GKJ42" s="165"/>
      <c r="GKK42" s="165"/>
      <c r="GKL42" s="165"/>
      <c r="GKM42" s="165"/>
      <c r="GKN42" s="165"/>
      <c r="GKO42" s="165"/>
      <c r="GKP42" s="165"/>
      <c r="GKQ42" s="165"/>
      <c r="GKR42" s="165"/>
      <c r="GKS42" s="165"/>
      <c r="GKT42" s="165"/>
      <c r="GKU42" s="165"/>
      <c r="GKV42" s="165"/>
      <c r="GKW42" s="165"/>
      <c r="GKX42" s="165"/>
      <c r="GKY42" s="165"/>
      <c r="GKZ42" s="165"/>
      <c r="GLA42" s="165"/>
      <c r="GLB42" s="165"/>
      <c r="GLC42" s="165"/>
      <c r="GLD42" s="165"/>
      <c r="GLE42" s="165"/>
      <c r="GLF42" s="165"/>
      <c r="GLG42" s="165"/>
      <c r="GLH42" s="165"/>
      <c r="GLI42" s="165"/>
      <c r="GLJ42" s="165"/>
      <c r="GLK42" s="165"/>
      <c r="GLL42" s="165"/>
      <c r="GLM42" s="165"/>
      <c r="GLN42" s="165"/>
      <c r="GLO42" s="165"/>
      <c r="GLP42" s="165"/>
      <c r="GLQ42" s="165"/>
      <c r="GLR42" s="165"/>
      <c r="GLS42" s="165"/>
      <c r="GLT42" s="165"/>
      <c r="GLU42" s="165"/>
      <c r="GLV42" s="165"/>
      <c r="GLW42" s="165"/>
      <c r="GLX42" s="165"/>
      <c r="GLY42" s="165"/>
      <c r="GLZ42" s="165"/>
      <c r="GMA42" s="165"/>
      <c r="GMB42" s="165"/>
      <c r="GMC42" s="165"/>
      <c r="GMD42" s="165"/>
      <c r="GME42" s="165"/>
      <c r="GMF42" s="165"/>
      <c r="GMG42" s="165"/>
      <c r="GMH42" s="165"/>
      <c r="GMI42" s="165"/>
      <c r="GMJ42" s="165"/>
      <c r="GMK42" s="165"/>
      <c r="GML42" s="165"/>
      <c r="GMM42" s="165"/>
      <c r="GMN42" s="165"/>
      <c r="GMO42" s="165"/>
      <c r="GMP42" s="165"/>
      <c r="GMQ42" s="165"/>
      <c r="GMR42" s="165"/>
      <c r="GMS42" s="165"/>
      <c r="GMT42" s="165"/>
      <c r="GMU42" s="165"/>
      <c r="GMV42" s="165"/>
      <c r="GMW42" s="165"/>
      <c r="GMX42" s="165"/>
      <c r="GMY42" s="165"/>
      <c r="GMZ42" s="165"/>
      <c r="GNA42" s="165"/>
      <c r="GNB42" s="165"/>
      <c r="GNC42" s="165"/>
      <c r="GND42" s="165"/>
      <c r="GNE42" s="165"/>
      <c r="GNF42" s="165"/>
      <c r="GNG42" s="165"/>
      <c r="GNH42" s="165"/>
      <c r="GNI42" s="165"/>
      <c r="GNJ42" s="165"/>
      <c r="GNK42" s="165"/>
      <c r="GNL42" s="165"/>
      <c r="GNM42" s="165"/>
      <c r="GNN42" s="165"/>
      <c r="GNO42" s="165"/>
      <c r="GNP42" s="165"/>
      <c r="GNQ42" s="165"/>
      <c r="GNR42" s="165"/>
      <c r="GNS42" s="165"/>
      <c r="GNT42" s="165"/>
      <c r="GNU42" s="165"/>
      <c r="GNV42" s="165"/>
      <c r="GNW42" s="165"/>
      <c r="GNX42" s="165"/>
      <c r="GNY42" s="165"/>
      <c r="GNZ42" s="165"/>
      <c r="GOA42" s="165"/>
      <c r="GOB42" s="165"/>
      <c r="GOC42" s="165"/>
      <c r="GOD42" s="165"/>
      <c r="GOE42" s="165"/>
      <c r="GOF42" s="165"/>
      <c r="GOG42" s="165"/>
      <c r="GOH42" s="165"/>
      <c r="GOI42" s="165"/>
      <c r="GOJ42" s="165"/>
      <c r="GOK42" s="165"/>
      <c r="GOL42" s="165"/>
      <c r="GOM42" s="165"/>
      <c r="GON42" s="165"/>
      <c r="GOO42" s="165"/>
      <c r="GOP42" s="165"/>
      <c r="GOQ42" s="165"/>
      <c r="GOR42" s="165"/>
      <c r="GOS42" s="165"/>
      <c r="GOT42" s="165"/>
      <c r="GOU42" s="165"/>
      <c r="GOV42" s="165"/>
      <c r="GOW42" s="165"/>
      <c r="GOX42" s="165"/>
      <c r="GOY42" s="165"/>
      <c r="GOZ42" s="165"/>
      <c r="GPA42" s="165"/>
      <c r="GPB42" s="165"/>
      <c r="GPC42" s="165"/>
      <c r="GPD42" s="165"/>
      <c r="GPE42" s="165"/>
      <c r="GPF42" s="165"/>
      <c r="GPG42" s="165"/>
      <c r="GPH42" s="165"/>
      <c r="GPI42" s="165"/>
      <c r="GPJ42" s="165"/>
      <c r="GPK42" s="165"/>
      <c r="GPL42" s="165"/>
      <c r="GPM42" s="165"/>
      <c r="GPN42" s="165"/>
      <c r="GPO42" s="165"/>
      <c r="GPP42" s="165"/>
      <c r="GPQ42" s="165"/>
      <c r="GPR42" s="165"/>
      <c r="GPS42" s="165"/>
      <c r="GPT42" s="165"/>
      <c r="GPU42" s="165"/>
      <c r="GPV42" s="165"/>
      <c r="GPW42" s="165"/>
      <c r="GPX42" s="165"/>
      <c r="GPY42" s="165"/>
      <c r="GPZ42" s="165"/>
      <c r="GQA42" s="165"/>
      <c r="GQB42" s="165"/>
      <c r="GQC42" s="165"/>
      <c r="GQD42" s="165"/>
      <c r="GQE42" s="165"/>
      <c r="GQF42" s="165"/>
      <c r="GQG42" s="165"/>
      <c r="GQH42" s="165"/>
      <c r="GQI42" s="165"/>
      <c r="GQJ42" s="165"/>
      <c r="GQK42" s="165"/>
      <c r="GQL42" s="165"/>
      <c r="GQM42" s="165"/>
      <c r="GQN42" s="165"/>
      <c r="GQO42" s="165"/>
      <c r="GQP42" s="165"/>
      <c r="GQQ42" s="165"/>
      <c r="GQR42" s="165"/>
      <c r="GQS42" s="165"/>
      <c r="GQT42" s="165"/>
      <c r="GQU42" s="165"/>
      <c r="GQV42" s="165"/>
      <c r="GQW42" s="165"/>
      <c r="GQX42" s="165"/>
      <c r="GQY42" s="165"/>
      <c r="GQZ42" s="165"/>
      <c r="GRA42" s="165"/>
      <c r="GRB42" s="165"/>
      <c r="GRC42" s="165"/>
      <c r="GRD42" s="165"/>
      <c r="GRE42" s="165"/>
      <c r="GRF42" s="165"/>
      <c r="GRG42" s="165"/>
      <c r="GRH42" s="165"/>
      <c r="GRI42" s="165"/>
      <c r="GRJ42" s="165"/>
      <c r="GRK42" s="165"/>
      <c r="GRL42" s="165"/>
      <c r="GRM42" s="165"/>
      <c r="GRN42" s="165"/>
      <c r="GRO42" s="165"/>
      <c r="GRP42" s="165"/>
      <c r="GRQ42" s="165"/>
      <c r="GRR42" s="165"/>
      <c r="GRS42" s="165"/>
      <c r="GRT42" s="165"/>
      <c r="GRU42" s="165"/>
      <c r="GRV42" s="165"/>
      <c r="GRW42" s="165"/>
      <c r="GRX42" s="165"/>
      <c r="GRY42" s="165"/>
      <c r="GRZ42" s="165"/>
      <c r="GSA42" s="165"/>
      <c r="GSB42" s="165"/>
      <c r="GSC42" s="165"/>
      <c r="GSD42" s="165"/>
      <c r="GSE42" s="165"/>
      <c r="GSF42" s="165"/>
      <c r="GSG42" s="165"/>
      <c r="GSH42" s="165"/>
      <c r="GSI42" s="165"/>
      <c r="GSJ42" s="165"/>
      <c r="GSK42" s="165"/>
      <c r="GSL42" s="165"/>
      <c r="GSM42" s="165"/>
      <c r="GSN42" s="165"/>
      <c r="GSO42" s="165"/>
      <c r="GSP42" s="165"/>
      <c r="GSQ42" s="165"/>
      <c r="GSR42" s="165"/>
      <c r="GSS42" s="165"/>
      <c r="GST42" s="165"/>
      <c r="GSU42" s="165"/>
      <c r="GSV42" s="165"/>
      <c r="GSW42" s="165"/>
      <c r="GSX42" s="165"/>
      <c r="GSY42" s="165"/>
      <c r="GSZ42" s="165"/>
      <c r="GTA42" s="165"/>
      <c r="GTB42" s="165"/>
      <c r="GTC42" s="165"/>
      <c r="GTD42" s="165"/>
      <c r="GTE42" s="165"/>
      <c r="GTF42" s="165"/>
      <c r="GTG42" s="165"/>
      <c r="GTH42" s="165"/>
      <c r="GTI42" s="165"/>
      <c r="GTJ42" s="165"/>
      <c r="GTK42" s="165"/>
      <c r="GTL42" s="165"/>
      <c r="GTM42" s="165"/>
      <c r="GTN42" s="165"/>
      <c r="GTO42" s="165"/>
      <c r="GTP42" s="165"/>
      <c r="GTQ42" s="165"/>
      <c r="GTR42" s="165"/>
      <c r="GTS42" s="165"/>
      <c r="GTT42" s="165"/>
      <c r="GTU42" s="165"/>
      <c r="GTV42" s="165"/>
      <c r="GTW42" s="165"/>
      <c r="GTX42" s="165"/>
      <c r="GTY42" s="165"/>
      <c r="GTZ42" s="165"/>
      <c r="GUA42" s="165"/>
      <c r="GUB42" s="165"/>
      <c r="GUC42" s="165"/>
      <c r="GUD42" s="165"/>
      <c r="GUE42" s="165"/>
      <c r="GUF42" s="165"/>
      <c r="GUG42" s="165"/>
      <c r="GUH42" s="165"/>
      <c r="GUI42" s="165"/>
      <c r="GUJ42" s="165"/>
      <c r="GUK42" s="165"/>
      <c r="GUL42" s="165"/>
      <c r="GUM42" s="165"/>
      <c r="GUN42" s="165"/>
      <c r="GUO42" s="165"/>
      <c r="GUP42" s="165"/>
      <c r="GUQ42" s="165"/>
      <c r="GUR42" s="165"/>
      <c r="GUS42" s="165"/>
      <c r="GUT42" s="165"/>
      <c r="GUU42" s="165"/>
      <c r="GUV42" s="165"/>
      <c r="GUW42" s="165"/>
      <c r="GUX42" s="165"/>
      <c r="GUY42" s="165"/>
      <c r="GUZ42" s="165"/>
      <c r="GVA42" s="165"/>
      <c r="GVB42" s="165"/>
      <c r="GVC42" s="165"/>
      <c r="GVD42" s="165"/>
      <c r="GVE42" s="165"/>
      <c r="GVF42" s="165"/>
      <c r="GVG42" s="165"/>
      <c r="GVH42" s="165"/>
      <c r="GVI42" s="165"/>
      <c r="GVJ42" s="165"/>
      <c r="GVK42" s="165"/>
      <c r="GVL42" s="165"/>
      <c r="GVM42" s="165"/>
      <c r="GVN42" s="165"/>
      <c r="GVO42" s="165"/>
      <c r="GVP42" s="165"/>
      <c r="GVQ42" s="165"/>
      <c r="GVR42" s="165"/>
      <c r="GVS42" s="165"/>
      <c r="GVT42" s="165"/>
      <c r="GVU42" s="165"/>
      <c r="GVV42" s="165"/>
      <c r="GVW42" s="165"/>
      <c r="GVX42" s="165"/>
      <c r="GVY42" s="165"/>
      <c r="GVZ42" s="165"/>
      <c r="GWA42" s="165"/>
      <c r="GWB42" s="165"/>
      <c r="GWC42" s="165"/>
      <c r="GWD42" s="165"/>
      <c r="GWE42" s="165"/>
      <c r="GWF42" s="165"/>
      <c r="GWG42" s="165"/>
      <c r="GWH42" s="165"/>
      <c r="GWI42" s="165"/>
      <c r="GWJ42" s="165"/>
      <c r="GWK42" s="165"/>
      <c r="GWL42" s="165"/>
      <c r="GWM42" s="165"/>
      <c r="GWN42" s="165"/>
      <c r="GWO42" s="165"/>
      <c r="GWP42" s="165"/>
      <c r="GWQ42" s="165"/>
      <c r="GWR42" s="165"/>
      <c r="GWS42" s="165"/>
      <c r="GWT42" s="165"/>
      <c r="GWU42" s="165"/>
      <c r="GWV42" s="165"/>
      <c r="GWW42" s="165"/>
      <c r="GWX42" s="165"/>
      <c r="GWY42" s="165"/>
      <c r="GWZ42" s="165"/>
      <c r="GXA42" s="165"/>
      <c r="GXB42" s="165"/>
      <c r="GXC42" s="165"/>
      <c r="GXD42" s="165"/>
      <c r="GXE42" s="165"/>
      <c r="GXF42" s="165"/>
      <c r="GXG42" s="165"/>
      <c r="GXH42" s="165"/>
      <c r="GXI42" s="165"/>
      <c r="GXJ42" s="165"/>
      <c r="GXK42" s="165"/>
      <c r="GXL42" s="165"/>
      <c r="GXM42" s="165"/>
      <c r="GXN42" s="165"/>
      <c r="GXO42" s="165"/>
      <c r="GXP42" s="165"/>
      <c r="GXQ42" s="165"/>
      <c r="GXR42" s="165"/>
      <c r="GXS42" s="165"/>
      <c r="GXT42" s="165"/>
      <c r="GXU42" s="165"/>
      <c r="GXV42" s="165"/>
      <c r="GXW42" s="165"/>
      <c r="GXX42" s="165"/>
      <c r="GXY42" s="165"/>
      <c r="GXZ42" s="165"/>
      <c r="GYA42" s="165"/>
      <c r="GYB42" s="165"/>
      <c r="GYC42" s="165"/>
      <c r="GYD42" s="165"/>
      <c r="GYE42" s="165"/>
      <c r="GYF42" s="165"/>
      <c r="GYG42" s="165"/>
      <c r="GYH42" s="165"/>
      <c r="GYI42" s="165"/>
      <c r="GYJ42" s="165"/>
      <c r="GYK42" s="165"/>
      <c r="GYL42" s="165"/>
      <c r="GYM42" s="165"/>
      <c r="GYN42" s="165"/>
      <c r="GYO42" s="165"/>
      <c r="GYP42" s="165"/>
      <c r="GYQ42" s="165"/>
      <c r="GYR42" s="165"/>
      <c r="GYS42" s="165"/>
      <c r="GYT42" s="165"/>
      <c r="GYU42" s="165"/>
      <c r="GYV42" s="165"/>
      <c r="GYW42" s="165"/>
      <c r="GYX42" s="165"/>
      <c r="GYY42" s="165"/>
      <c r="GYZ42" s="165"/>
      <c r="GZA42" s="165"/>
      <c r="GZB42" s="165"/>
      <c r="GZC42" s="165"/>
      <c r="GZD42" s="165"/>
      <c r="GZE42" s="165"/>
      <c r="GZF42" s="165"/>
      <c r="GZG42" s="165"/>
      <c r="GZH42" s="165"/>
      <c r="GZI42" s="165"/>
      <c r="GZJ42" s="165"/>
      <c r="GZK42" s="165"/>
      <c r="GZL42" s="165"/>
      <c r="GZM42" s="165"/>
      <c r="GZN42" s="165"/>
      <c r="GZO42" s="165"/>
      <c r="GZP42" s="165"/>
      <c r="GZQ42" s="165"/>
      <c r="GZR42" s="165"/>
      <c r="GZS42" s="165"/>
      <c r="GZT42" s="165"/>
      <c r="GZU42" s="165"/>
      <c r="GZV42" s="165"/>
      <c r="GZW42" s="165"/>
      <c r="GZX42" s="165"/>
      <c r="GZY42" s="165"/>
      <c r="GZZ42" s="165"/>
      <c r="HAA42" s="165"/>
      <c r="HAB42" s="165"/>
      <c r="HAC42" s="165"/>
      <c r="HAD42" s="165"/>
      <c r="HAE42" s="165"/>
      <c r="HAF42" s="165"/>
      <c r="HAG42" s="165"/>
      <c r="HAH42" s="165"/>
      <c r="HAI42" s="165"/>
      <c r="HAJ42" s="165"/>
      <c r="HAK42" s="165"/>
      <c r="HAL42" s="165"/>
      <c r="HAM42" s="165"/>
      <c r="HAN42" s="165"/>
      <c r="HAO42" s="165"/>
      <c r="HAP42" s="165"/>
      <c r="HAQ42" s="165"/>
      <c r="HAR42" s="165"/>
      <c r="HAS42" s="165"/>
      <c r="HAT42" s="165"/>
      <c r="HAU42" s="165"/>
      <c r="HAV42" s="165"/>
      <c r="HAW42" s="165"/>
      <c r="HAX42" s="165"/>
      <c r="HAY42" s="165"/>
      <c r="HAZ42" s="165"/>
      <c r="HBA42" s="165"/>
      <c r="HBB42" s="165"/>
      <c r="HBC42" s="165"/>
      <c r="HBD42" s="165"/>
      <c r="HBE42" s="165"/>
      <c r="HBF42" s="165"/>
      <c r="HBG42" s="165"/>
      <c r="HBH42" s="165"/>
      <c r="HBI42" s="165"/>
      <c r="HBJ42" s="165"/>
      <c r="HBK42" s="165"/>
      <c r="HBL42" s="165"/>
      <c r="HBM42" s="165"/>
      <c r="HBN42" s="165"/>
      <c r="HBO42" s="165"/>
      <c r="HBP42" s="165"/>
      <c r="HBQ42" s="165"/>
      <c r="HBR42" s="165"/>
      <c r="HBS42" s="165"/>
      <c r="HBT42" s="165"/>
      <c r="HBU42" s="165"/>
      <c r="HBV42" s="165"/>
      <c r="HBW42" s="165"/>
      <c r="HBX42" s="165"/>
      <c r="HBY42" s="165"/>
      <c r="HBZ42" s="165"/>
      <c r="HCA42" s="165"/>
      <c r="HCB42" s="165"/>
      <c r="HCC42" s="165"/>
      <c r="HCD42" s="165"/>
      <c r="HCE42" s="165"/>
      <c r="HCF42" s="165"/>
      <c r="HCG42" s="165"/>
      <c r="HCH42" s="165"/>
      <c r="HCI42" s="165"/>
      <c r="HCJ42" s="165"/>
      <c r="HCK42" s="165"/>
      <c r="HCL42" s="165"/>
      <c r="HCM42" s="165"/>
      <c r="HCN42" s="165"/>
      <c r="HCO42" s="165"/>
      <c r="HCP42" s="165"/>
      <c r="HCQ42" s="165"/>
      <c r="HCR42" s="165"/>
      <c r="HCS42" s="165"/>
      <c r="HCT42" s="165"/>
      <c r="HCU42" s="165"/>
      <c r="HCV42" s="165"/>
      <c r="HCW42" s="165"/>
      <c r="HCX42" s="165"/>
      <c r="HCY42" s="165"/>
      <c r="HCZ42" s="165"/>
      <c r="HDA42" s="165"/>
      <c r="HDB42" s="165"/>
      <c r="HDC42" s="165"/>
      <c r="HDD42" s="165"/>
      <c r="HDE42" s="165"/>
      <c r="HDF42" s="165"/>
      <c r="HDG42" s="165"/>
      <c r="HDH42" s="165"/>
      <c r="HDI42" s="165"/>
      <c r="HDJ42" s="165"/>
      <c r="HDK42" s="165"/>
      <c r="HDL42" s="165"/>
      <c r="HDM42" s="165"/>
      <c r="HDN42" s="165"/>
      <c r="HDO42" s="165"/>
      <c r="HDP42" s="165"/>
      <c r="HDQ42" s="165"/>
      <c r="HDR42" s="165"/>
      <c r="HDS42" s="165"/>
      <c r="HDT42" s="165"/>
      <c r="HDU42" s="165"/>
      <c r="HDV42" s="165"/>
      <c r="HDW42" s="165"/>
      <c r="HDX42" s="165"/>
      <c r="HDY42" s="165"/>
      <c r="HDZ42" s="165"/>
      <c r="HEA42" s="165"/>
      <c r="HEB42" s="165"/>
      <c r="HEC42" s="165"/>
      <c r="HED42" s="165"/>
      <c r="HEE42" s="165"/>
      <c r="HEF42" s="165"/>
      <c r="HEG42" s="165"/>
      <c r="HEH42" s="165"/>
      <c r="HEI42" s="165"/>
      <c r="HEJ42" s="165"/>
      <c r="HEK42" s="165"/>
      <c r="HEL42" s="165"/>
      <c r="HEM42" s="165"/>
      <c r="HEN42" s="165"/>
      <c r="HEO42" s="165"/>
      <c r="HEP42" s="165"/>
      <c r="HEQ42" s="165"/>
      <c r="HER42" s="165"/>
      <c r="HES42" s="165"/>
      <c r="HET42" s="165"/>
      <c r="HEU42" s="165"/>
      <c r="HEV42" s="165"/>
      <c r="HEW42" s="165"/>
      <c r="HEX42" s="165"/>
      <c r="HEY42" s="165"/>
      <c r="HEZ42" s="165"/>
      <c r="HFA42" s="165"/>
      <c r="HFB42" s="165"/>
      <c r="HFC42" s="165"/>
      <c r="HFD42" s="165"/>
      <c r="HFE42" s="165"/>
      <c r="HFF42" s="165"/>
      <c r="HFG42" s="165"/>
      <c r="HFH42" s="165"/>
      <c r="HFI42" s="165"/>
      <c r="HFJ42" s="165"/>
      <c r="HFK42" s="165"/>
      <c r="HFL42" s="165"/>
      <c r="HFM42" s="165"/>
      <c r="HFN42" s="165"/>
      <c r="HFO42" s="165"/>
      <c r="HFP42" s="165"/>
      <c r="HFQ42" s="165"/>
      <c r="HFR42" s="165"/>
      <c r="HFS42" s="165"/>
      <c r="HFT42" s="165"/>
      <c r="HFU42" s="165"/>
      <c r="HFV42" s="165"/>
      <c r="HFW42" s="165"/>
      <c r="HFX42" s="165"/>
      <c r="HFY42" s="165"/>
      <c r="HFZ42" s="165"/>
      <c r="HGA42" s="165"/>
      <c r="HGB42" s="165"/>
      <c r="HGC42" s="165"/>
      <c r="HGD42" s="165"/>
      <c r="HGE42" s="165"/>
      <c r="HGF42" s="165"/>
      <c r="HGG42" s="165"/>
      <c r="HGH42" s="165"/>
      <c r="HGI42" s="165"/>
      <c r="HGJ42" s="165"/>
      <c r="HGK42" s="165"/>
      <c r="HGL42" s="165"/>
      <c r="HGM42" s="165"/>
      <c r="HGN42" s="165"/>
      <c r="HGO42" s="165"/>
      <c r="HGP42" s="165"/>
      <c r="HGQ42" s="165"/>
      <c r="HGR42" s="165"/>
      <c r="HGS42" s="165"/>
      <c r="HGT42" s="165"/>
      <c r="HGU42" s="165"/>
      <c r="HGV42" s="165"/>
      <c r="HGW42" s="165"/>
      <c r="HGX42" s="165"/>
      <c r="HGY42" s="165"/>
      <c r="HGZ42" s="165"/>
      <c r="HHA42" s="165"/>
      <c r="HHB42" s="165"/>
      <c r="HHC42" s="165"/>
      <c r="HHD42" s="165"/>
      <c r="HHE42" s="165"/>
      <c r="HHF42" s="165"/>
      <c r="HHG42" s="165"/>
      <c r="HHH42" s="165"/>
      <c r="HHI42" s="165"/>
      <c r="HHJ42" s="165"/>
      <c r="HHK42" s="165"/>
      <c r="HHL42" s="165"/>
      <c r="HHM42" s="165"/>
      <c r="HHN42" s="165"/>
      <c r="HHO42" s="165"/>
      <c r="HHP42" s="165"/>
      <c r="HHQ42" s="165"/>
      <c r="HHR42" s="165"/>
      <c r="HHS42" s="165"/>
      <c r="HHT42" s="165"/>
      <c r="HHU42" s="165"/>
      <c r="HHV42" s="165"/>
      <c r="HHW42" s="165"/>
      <c r="HHX42" s="165"/>
      <c r="HHY42" s="165"/>
      <c r="HHZ42" s="165"/>
      <c r="HIA42" s="165"/>
      <c r="HIB42" s="165"/>
      <c r="HIC42" s="165"/>
      <c r="HID42" s="165"/>
      <c r="HIE42" s="165"/>
      <c r="HIF42" s="165"/>
      <c r="HIG42" s="165"/>
      <c r="HIH42" s="165"/>
      <c r="HII42" s="165"/>
      <c r="HIJ42" s="165"/>
      <c r="HIK42" s="165"/>
      <c r="HIL42" s="165"/>
      <c r="HIM42" s="165"/>
      <c r="HIN42" s="165"/>
      <c r="HIO42" s="165"/>
      <c r="HIP42" s="165"/>
      <c r="HIQ42" s="165"/>
      <c r="HIR42" s="165"/>
      <c r="HIS42" s="165"/>
      <c r="HIT42" s="165"/>
      <c r="HIU42" s="165"/>
      <c r="HIV42" s="165"/>
      <c r="HIW42" s="165"/>
      <c r="HIX42" s="165"/>
      <c r="HIY42" s="165"/>
      <c r="HIZ42" s="165"/>
      <c r="HJA42" s="165"/>
      <c r="HJB42" s="165"/>
      <c r="HJC42" s="165"/>
      <c r="HJD42" s="165"/>
      <c r="HJE42" s="165"/>
      <c r="HJF42" s="165"/>
      <c r="HJG42" s="165"/>
      <c r="HJH42" s="165"/>
      <c r="HJI42" s="165"/>
      <c r="HJJ42" s="165"/>
      <c r="HJK42" s="165"/>
      <c r="HJL42" s="165"/>
      <c r="HJM42" s="165"/>
      <c r="HJN42" s="165"/>
      <c r="HJO42" s="165"/>
      <c r="HJP42" s="165"/>
      <c r="HJQ42" s="165"/>
      <c r="HJR42" s="165"/>
      <c r="HJS42" s="165"/>
      <c r="HJT42" s="165"/>
      <c r="HJU42" s="165"/>
      <c r="HJV42" s="165"/>
      <c r="HJW42" s="165"/>
      <c r="HJX42" s="165"/>
      <c r="HJY42" s="165"/>
      <c r="HJZ42" s="165"/>
      <c r="HKA42" s="165"/>
      <c r="HKB42" s="165"/>
      <c r="HKC42" s="165"/>
      <c r="HKD42" s="165"/>
      <c r="HKE42" s="165"/>
      <c r="HKF42" s="165"/>
      <c r="HKG42" s="165"/>
      <c r="HKH42" s="165"/>
      <c r="HKI42" s="165"/>
      <c r="HKJ42" s="165"/>
      <c r="HKK42" s="165"/>
      <c r="HKL42" s="165"/>
      <c r="HKM42" s="165"/>
      <c r="HKN42" s="165"/>
      <c r="HKO42" s="165"/>
      <c r="HKP42" s="165"/>
      <c r="HKQ42" s="165"/>
      <c r="HKR42" s="165"/>
      <c r="HKS42" s="165"/>
      <c r="HKT42" s="165"/>
      <c r="HKU42" s="165"/>
      <c r="HKV42" s="165"/>
      <c r="HKW42" s="165"/>
      <c r="HKX42" s="165"/>
      <c r="HKY42" s="165"/>
      <c r="HKZ42" s="165"/>
      <c r="HLA42" s="165"/>
      <c r="HLB42" s="165"/>
      <c r="HLC42" s="165"/>
      <c r="HLD42" s="165"/>
      <c r="HLE42" s="165"/>
      <c r="HLF42" s="165"/>
      <c r="HLG42" s="165"/>
      <c r="HLH42" s="165"/>
      <c r="HLI42" s="165"/>
      <c r="HLJ42" s="165"/>
      <c r="HLK42" s="165"/>
      <c r="HLL42" s="165"/>
      <c r="HLM42" s="165"/>
      <c r="HLN42" s="165"/>
      <c r="HLO42" s="165"/>
      <c r="HLP42" s="165"/>
      <c r="HLQ42" s="165"/>
      <c r="HLR42" s="165"/>
      <c r="HLS42" s="165"/>
      <c r="HLT42" s="165"/>
      <c r="HLU42" s="165"/>
      <c r="HLV42" s="165"/>
      <c r="HLW42" s="165"/>
      <c r="HLX42" s="165"/>
      <c r="HLY42" s="165"/>
      <c r="HLZ42" s="165"/>
      <c r="HMA42" s="165"/>
      <c r="HMB42" s="165"/>
      <c r="HMC42" s="165"/>
      <c r="HMD42" s="165"/>
      <c r="HME42" s="165"/>
      <c r="HMF42" s="165"/>
      <c r="HMG42" s="165"/>
      <c r="HMH42" s="165"/>
      <c r="HMI42" s="165"/>
      <c r="HMJ42" s="165"/>
      <c r="HMK42" s="165"/>
      <c r="HML42" s="165"/>
      <c r="HMM42" s="165"/>
      <c r="HMN42" s="165"/>
      <c r="HMO42" s="165"/>
      <c r="HMP42" s="165"/>
      <c r="HMQ42" s="165"/>
      <c r="HMR42" s="165"/>
      <c r="HMS42" s="165"/>
      <c r="HMT42" s="165"/>
      <c r="HMU42" s="165"/>
      <c r="HMV42" s="165"/>
      <c r="HMW42" s="165"/>
      <c r="HMX42" s="165"/>
      <c r="HMY42" s="165"/>
      <c r="HMZ42" s="165"/>
      <c r="HNA42" s="165"/>
      <c r="HNB42" s="165"/>
      <c r="HNC42" s="165"/>
      <c r="HND42" s="165"/>
      <c r="HNE42" s="165"/>
      <c r="HNF42" s="165"/>
      <c r="HNG42" s="165"/>
      <c r="HNH42" s="165"/>
      <c r="HNI42" s="165"/>
      <c r="HNJ42" s="165"/>
      <c r="HNK42" s="165"/>
      <c r="HNL42" s="165"/>
      <c r="HNM42" s="165"/>
      <c r="HNN42" s="165"/>
      <c r="HNO42" s="165"/>
      <c r="HNP42" s="165"/>
      <c r="HNQ42" s="165"/>
      <c r="HNR42" s="165"/>
      <c r="HNS42" s="165"/>
      <c r="HNT42" s="165"/>
      <c r="HNU42" s="165"/>
      <c r="HNV42" s="165"/>
      <c r="HNW42" s="165"/>
      <c r="HNX42" s="165"/>
      <c r="HNY42" s="165"/>
      <c r="HNZ42" s="165"/>
      <c r="HOA42" s="165"/>
      <c r="HOB42" s="165"/>
      <c r="HOC42" s="165"/>
      <c r="HOD42" s="165"/>
      <c r="HOE42" s="165"/>
      <c r="HOF42" s="165"/>
      <c r="HOG42" s="165"/>
      <c r="HOH42" s="165"/>
      <c r="HOI42" s="165"/>
      <c r="HOJ42" s="165"/>
      <c r="HOK42" s="165"/>
      <c r="HOL42" s="165"/>
      <c r="HOM42" s="165"/>
      <c r="HON42" s="165"/>
      <c r="HOO42" s="165"/>
      <c r="HOP42" s="165"/>
      <c r="HOQ42" s="165"/>
      <c r="HOR42" s="165"/>
      <c r="HOS42" s="165"/>
      <c r="HOT42" s="165"/>
      <c r="HOU42" s="165"/>
      <c r="HOV42" s="165"/>
      <c r="HOW42" s="165"/>
      <c r="HOX42" s="165"/>
      <c r="HOY42" s="165"/>
      <c r="HOZ42" s="165"/>
      <c r="HPA42" s="165"/>
      <c r="HPB42" s="165"/>
      <c r="HPC42" s="165"/>
      <c r="HPD42" s="165"/>
      <c r="HPE42" s="165"/>
      <c r="HPF42" s="165"/>
      <c r="HPG42" s="165"/>
      <c r="HPH42" s="165"/>
      <c r="HPI42" s="165"/>
      <c r="HPJ42" s="165"/>
      <c r="HPK42" s="165"/>
      <c r="HPL42" s="165"/>
      <c r="HPM42" s="165"/>
      <c r="HPN42" s="165"/>
      <c r="HPO42" s="165"/>
      <c r="HPP42" s="165"/>
      <c r="HPQ42" s="165"/>
      <c r="HPR42" s="165"/>
      <c r="HPS42" s="165"/>
      <c r="HPT42" s="165"/>
      <c r="HPU42" s="165"/>
      <c r="HPV42" s="165"/>
      <c r="HPW42" s="165"/>
      <c r="HPX42" s="165"/>
      <c r="HPY42" s="165"/>
      <c r="HPZ42" s="165"/>
      <c r="HQA42" s="165"/>
      <c r="HQB42" s="165"/>
      <c r="HQC42" s="165"/>
      <c r="HQD42" s="165"/>
      <c r="HQE42" s="165"/>
      <c r="HQF42" s="165"/>
      <c r="HQG42" s="165"/>
      <c r="HQH42" s="165"/>
      <c r="HQI42" s="165"/>
      <c r="HQJ42" s="165"/>
      <c r="HQK42" s="165"/>
      <c r="HQL42" s="165"/>
      <c r="HQM42" s="165"/>
      <c r="HQN42" s="165"/>
      <c r="HQO42" s="165"/>
      <c r="HQP42" s="165"/>
      <c r="HQQ42" s="165"/>
      <c r="HQR42" s="165"/>
      <c r="HQS42" s="165"/>
      <c r="HQT42" s="165"/>
      <c r="HQU42" s="165"/>
      <c r="HQV42" s="165"/>
      <c r="HQW42" s="165"/>
      <c r="HQX42" s="165"/>
      <c r="HQY42" s="165"/>
      <c r="HQZ42" s="165"/>
      <c r="HRA42" s="165"/>
      <c r="HRB42" s="165"/>
      <c r="HRC42" s="165"/>
      <c r="HRD42" s="165"/>
      <c r="HRE42" s="165"/>
      <c r="HRF42" s="165"/>
      <c r="HRG42" s="165"/>
      <c r="HRH42" s="165"/>
      <c r="HRI42" s="165"/>
      <c r="HRJ42" s="165"/>
      <c r="HRK42" s="165"/>
      <c r="HRL42" s="165"/>
      <c r="HRM42" s="165"/>
      <c r="HRN42" s="165"/>
      <c r="HRO42" s="165"/>
      <c r="HRP42" s="165"/>
      <c r="HRQ42" s="165"/>
      <c r="HRR42" s="165"/>
      <c r="HRS42" s="165"/>
      <c r="HRT42" s="165"/>
      <c r="HRU42" s="165"/>
      <c r="HRV42" s="165"/>
      <c r="HRW42" s="165"/>
      <c r="HRX42" s="165"/>
      <c r="HRY42" s="165"/>
      <c r="HRZ42" s="165"/>
      <c r="HSA42" s="165"/>
      <c r="HSB42" s="165"/>
      <c r="HSC42" s="165"/>
      <c r="HSD42" s="165"/>
      <c r="HSE42" s="165"/>
      <c r="HSF42" s="165"/>
      <c r="HSG42" s="165"/>
      <c r="HSH42" s="165"/>
      <c r="HSI42" s="165"/>
      <c r="HSJ42" s="165"/>
      <c r="HSK42" s="165"/>
      <c r="HSL42" s="165"/>
      <c r="HSM42" s="165"/>
      <c r="HSN42" s="165"/>
      <c r="HSO42" s="165"/>
      <c r="HSP42" s="165"/>
      <c r="HSQ42" s="165"/>
      <c r="HSR42" s="165"/>
      <c r="HSS42" s="165"/>
      <c r="HST42" s="165"/>
      <c r="HSU42" s="165"/>
      <c r="HSV42" s="165"/>
      <c r="HSW42" s="165"/>
      <c r="HSX42" s="165"/>
      <c r="HSY42" s="165"/>
      <c r="HSZ42" s="165"/>
      <c r="HTA42" s="165"/>
      <c r="HTB42" s="165"/>
      <c r="HTC42" s="165"/>
      <c r="HTD42" s="165"/>
      <c r="HTE42" s="165"/>
      <c r="HTF42" s="165"/>
      <c r="HTG42" s="165"/>
      <c r="HTH42" s="165"/>
      <c r="HTI42" s="165"/>
      <c r="HTJ42" s="165"/>
      <c r="HTK42" s="165"/>
      <c r="HTL42" s="165"/>
      <c r="HTM42" s="165"/>
      <c r="HTN42" s="165"/>
      <c r="HTO42" s="165"/>
      <c r="HTP42" s="165"/>
      <c r="HTQ42" s="165"/>
      <c r="HTR42" s="165"/>
      <c r="HTS42" s="165"/>
      <c r="HTT42" s="165"/>
      <c r="HTU42" s="165"/>
      <c r="HTV42" s="165"/>
      <c r="HTW42" s="165"/>
      <c r="HTX42" s="165"/>
      <c r="HTY42" s="165"/>
      <c r="HTZ42" s="165"/>
      <c r="HUA42" s="165"/>
      <c r="HUB42" s="165"/>
      <c r="HUC42" s="165"/>
      <c r="HUD42" s="165"/>
      <c r="HUE42" s="165"/>
      <c r="HUF42" s="165"/>
      <c r="HUG42" s="165"/>
      <c r="HUH42" s="165"/>
      <c r="HUI42" s="165"/>
      <c r="HUJ42" s="165"/>
      <c r="HUK42" s="165"/>
      <c r="HUL42" s="165"/>
      <c r="HUM42" s="165"/>
      <c r="HUN42" s="165"/>
      <c r="HUO42" s="165"/>
      <c r="HUP42" s="165"/>
      <c r="HUQ42" s="165"/>
      <c r="HUR42" s="165"/>
      <c r="HUS42" s="165"/>
      <c r="HUT42" s="165"/>
      <c r="HUU42" s="165"/>
      <c r="HUV42" s="165"/>
      <c r="HUW42" s="165"/>
      <c r="HUX42" s="165"/>
      <c r="HUY42" s="165"/>
      <c r="HUZ42" s="165"/>
      <c r="HVA42" s="165"/>
      <c r="HVB42" s="165"/>
      <c r="HVC42" s="165"/>
      <c r="HVD42" s="165"/>
      <c r="HVE42" s="165"/>
      <c r="HVF42" s="165"/>
      <c r="HVG42" s="165"/>
      <c r="HVH42" s="165"/>
      <c r="HVI42" s="165"/>
      <c r="HVJ42" s="165"/>
      <c r="HVK42" s="165"/>
      <c r="HVL42" s="165"/>
      <c r="HVM42" s="165"/>
      <c r="HVN42" s="165"/>
      <c r="HVO42" s="165"/>
      <c r="HVP42" s="165"/>
      <c r="HVQ42" s="165"/>
      <c r="HVR42" s="165"/>
      <c r="HVS42" s="165"/>
      <c r="HVT42" s="165"/>
      <c r="HVU42" s="165"/>
      <c r="HVV42" s="165"/>
      <c r="HVW42" s="165"/>
      <c r="HVX42" s="165"/>
      <c r="HVY42" s="165"/>
      <c r="HVZ42" s="165"/>
      <c r="HWA42" s="165"/>
      <c r="HWB42" s="165"/>
      <c r="HWC42" s="165"/>
      <c r="HWD42" s="165"/>
      <c r="HWE42" s="165"/>
      <c r="HWF42" s="165"/>
      <c r="HWG42" s="165"/>
      <c r="HWH42" s="165"/>
      <c r="HWI42" s="165"/>
      <c r="HWJ42" s="165"/>
      <c r="HWK42" s="165"/>
      <c r="HWL42" s="165"/>
      <c r="HWM42" s="165"/>
      <c r="HWN42" s="165"/>
      <c r="HWO42" s="165"/>
      <c r="HWP42" s="165"/>
      <c r="HWQ42" s="165"/>
      <c r="HWR42" s="165"/>
      <c r="HWS42" s="165"/>
      <c r="HWT42" s="165"/>
      <c r="HWU42" s="165"/>
      <c r="HWV42" s="165"/>
      <c r="HWW42" s="165"/>
      <c r="HWX42" s="165"/>
      <c r="HWY42" s="165"/>
      <c r="HWZ42" s="165"/>
      <c r="HXA42" s="165"/>
      <c r="HXB42" s="165"/>
      <c r="HXC42" s="165"/>
      <c r="HXD42" s="165"/>
      <c r="HXE42" s="165"/>
      <c r="HXF42" s="165"/>
      <c r="HXG42" s="165"/>
      <c r="HXH42" s="165"/>
      <c r="HXI42" s="165"/>
      <c r="HXJ42" s="165"/>
      <c r="HXK42" s="165"/>
      <c r="HXL42" s="165"/>
      <c r="HXM42" s="165"/>
      <c r="HXN42" s="165"/>
      <c r="HXO42" s="165"/>
      <c r="HXP42" s="165"/>
      <c r="HXQ42" s="165"/>
      <c r="HXR42" s="165"/>
      <c r="HXS42" s="165"/>
      <c r="HXT42" s="165"/>
      <c r="HXU42" s="165"/>
      <c r="HXV42" s="165"/>
      <c r="HXW42" s="165"/>
      <c r="HXX42" s="165"/>
      <c r="HXY42" s="165"/>
      <c r="HXZ42" s="165"/>
      <c r="HYA42" s="165"/>
      <c r="HYB42" s="165"/>
      <c r="HYC42" s="165"/>
      <c r="HYD42" s="165"/>
      <c r="HYE42" s="165"/>
      <c r="HYF42" s="165"/>
      <c r="HYG42" s="165"/>
      <c r="HYH42" s="165"/>
      <c r="HYI42" s="165"/>
      <c r="HYJ42" s="165"/>
      <c r="HYK42" s="165"/>
      <c r="HYL42" s="165"/>
      <c r="HYM42" s="165"/>
      <c r="HYN42" s="165"/>
      <c r="HYO42" s="165"/>
      <c r="HYP42" s="165"/>
      <c r="HYQ42" s="165"/>
      <c r="HYR42" s="165"/>
      <c r="HYS42" s="165"/>
      <c r="HYT42" s="165"/>
      <c r="HYU42" s="165"/>
      <c r="HYV42" s="165"/>
      <c r="HYW42" s="165"/>
      <c r="HYX42" s="165"/>
      <c r="HYY42" s="165"/>
      <c r="HYZ42" s="165"/>
      <c r="HZA42" s="165"/>
      <c r="HZB42" s="165"/>
      <c r="HZC42" s="165"/>
      <c r="HZD42" s="165"/>
      <c r="HZE42" s="165"/>
      <c r="HZF42" s="165"/>
      <c r="HZG42" s="165"/>
      <c r="HZH42" s="165"/>
      <c r="HZI42" s="165"/>
      <c r="HZJ42" s="165"/>
      <c r="HZK42" s="165"/>
      <c r="HZL42" s="165"/>
      <c r="HZM42" s="165"/>
      <c r="HZN42" s="165"/>
      <c r="HZO42" s="165"/>
      <c r="HZP42" s="165"/>
      <c r="HZQ42" s="165"/>
      <c r="HZR42" s="165"/>
      <c r="HZS42" s="165"/>
      <c r="HZT42" s="165"/>
      <c r="HZU42" s="165"/>
      <c r="HZV42" s="165"/>
      <c r="HZW42" s="165"/>
      <c r="HZX42" s="165"/>
      <c r="HZY42" s="165"/>
      <c r="HZZ42" s="165"/>
      <c r="IAA42" s="165"/>
      <c r="IAB42" s="165"/>
      <c r="IAC42" s="165"/>
      <c r="IAD42" s="165"/>
      <c r="IAE42" s="165"/>
      <c r="IAF42" s="165"/>
      <c r="IAG42" s="165"/>
      <c r="IAH42" s="165"/>
      <c r="IAI42" s="165"/>
      <c r="IAJ42" s="165"/>
      <c r="IAK42" s="165"/>
      <c r="IAL42" s="165"/>
      <c r="IAM42" s="165"/>
      <c r="IAN42" s="165"/>
      <c r="IAO42" s="165"/>
      <c r="IAP42" s="165"/>
      <c r="IAQ42" s="165"/>
      <c r="IAR42" s="165"/>
      <c r="IAS42" s="165"/>
      <c r="IAT42" s="165"/>
      <c r="IAU42" s="165"/>
      <c r="IAV42" s="165"/>
      <c r="IAW42" s="165"/>
      <c r="IAX42" s="165"/>
      <c r="IAY42" s="165"/>
      <c r="IAZ42" s="165"/>
      <c r="IBA42" s="165"/>
      <c r="IBB42" s="165"/>
      <c r="IBC42" s="165"/>
      <c r="IBD42" s="165"/>
      <c r="IBE42" s="165"/>
      <c r="IBF42" s="165"/>
      <c r="IBG42" s="165"/>
      <c r="IBH42" s="165"/>
      <c r="IBI42" s="165"/>
      <c r="IBJ42" s="165"/>
      <c r="IBK42" s="165"/>
      <c r="IBL42" s="165"/>
      <c r="IBM42" s="165"/>
      <c r="IBN42" s="165"/>
      <c r="IBO42" s="165"/>
      <c r="IBP42" s="165"/>
      <c r="IBQ42" s="165"/>
      <c r="IBR42" s="165"/>
      <c r="IBS42" s="165"/>
      <c r="IBT42" s="165"/>
      <c r="IBU42" s="165"/>
      <c r="IBV42" s="165"/>
      <c r="IBW42" s="165"/>
      <c r="IBX42" s="165"/>
      <c r="IBY42" s="165"/>
      <c r="IBZ42" s="165"/>
      <c r="ICA42" s="165"/>
      <c r="ICB42" s="165"/>
      <c r="ICC42" s="165"/>
      <c r="ICD42" s="165"/>
      <c r="ICE42" s="165"/>
      <c r="ICF42" s="165"/>
      <c r="ICG42" s="165"/>
      <c r="ICH42" s="165"/>
      <c r="ICI42" s="165"/>
      <c r="ICJ42" s="165"/>
      <c r="ICK42" s="165"/>
      <c r="ICL42" s="165"/>
      <c r="ICM42" s="165"/>
      <c r="ICN42" s="165"/>
      <c r="ICO42" s="165"/>
      <c r="ICP42" s="165"/>
      <c r="ICQ42" s="165"/>
      <c r="ICR42" s="165"/>
      <c r="ICS42" s="165"/>
      <c r="ICT42" s="165"/>
      <c r="ICU42" s="165"/>
      <c r="ICV42" s="165"/>
      <c r="ICW42" s="165"/>
      <c r="ICX42" s="165"/>
      <c r="ICY42" s="165"/>
      <c r="ICZ42" s="165"/>
      <c r="IDA42" s="165"/>
      <c r="IDB42" s="165"/>
      <c r="IDC42" s="165"/>
      <c r="IDD42" s="165"/>
      <c r="IDE42" s="165"/>
      <c r="IDF42" s="165"/>
      <c r="IDG42" s="165"/>
      <c r="IDH42" s="165"/>
      <c r="IDI42" s="165"/>
      <c r="IDJ42" s="165"/>
      <c r="IDK42" s="165"/>
      <c r="IDL42" s="165"/>
      <c r="IDM42" s="165"/>
      <c r="IDN42" s="165"/>
      <c r="IDO42" s="165"/>
      <c r="IDP42" s="165"/>
      <c r="IDQ42" s="165"/>
      <c r="IDR42" s="165"/>
      <c r="IDS42" s="165"/>
      <c r="IDT42" s="165"/>
      <c r="IDU42" s="165"/>
      <c r="IDV42" s="165"/>
      <c r="IDW42" s="165"/>
      <c r="IDX42" s="165"/>
      <c r="IDY42" s="165"/>
      <c r="IDZ42" s="165"/>
      <c r="IEA42" s="165"/>
      <c r="IEB42" s="165"/>
      <c r="IEC42" s="165"/>
      <c r="IED42" s="165"/>
      <c r="IEE42" s="165"/>
      <c r="IEF42" s="165"/>
      <c r="IEG42" s="165"/>
      <c r="IEH42" s="165"/>
      <c r="IEI42" s="165"/>
      <c r="IEJ42" s="165"/>
      <c r="IEK42" s="165"/>
      <c r="IEL42" s="165"/>
      <c r="IEM42" s="165"/>
      <c r="IEN42" s="165"/>
      <c r="IEO42" s="165"/>
      <c r="IEP42" s="165"/>
      <c r="IEQ42" s="165"/>
      <c r="IER42" s="165"/>
      <c r="IES42" s="165"/>
      <c r="IET42" s="165"/>
      <c r="IEU42" s="165"/>
      <c r="IEV42" s="165"/>
      <c r="IEW42" s="165"/>
      <c r="IEX42" s="165"/>
      <c r="IEY42" s="165"/>
      <c r="IEZ42" s="165"/>
      <c r="IFA42" s="165"/>
      <c r="IFB42" s="165"/>
      <c r="IFC42" s="165"/>
      <c r="IFD42" s="165"/>
      <c r="IFE42" s="165"/>
      <c r="IFF42" s="165"/>
      <c r="IFG42" s="165"/>
      <c r="IFH42" s="165"/>
      <c r="IFI42" s="165"/>
      <c r="IFJ42" s="165"/>
      <c r="IFK42" s="165"/>
      <c r="IFL42" s="165"/>
      <c r="IFM42" s="165"/>
      <c r="IFN42" s="165"/>
      <c r="IFO42" s="165"/>
      <c r="IFP42" s="165"/>
      <c r="IFQ42" s="165"/>
      <c r="IFR42" s="165"/>
      <c r="IFS42" s="165"/>
      <c r="IFT42" s="165"/>
      <c r="IFU42" s="165"/>
      <c r="IFV42" s="165"/>
      <c r="IFW42" s="165"/>
      <c r="IFX42" s="165"/>
      <c r="IFY42" s="165"/>
      <c r="IFZ42" s="165"/>
      <c r="IGA42" s="165"/>
      <c r="IGB42" s="165"/>
      <c r="IGC42" s="165"/>
      <c r="IGD42" s="165"/>
      <c r="IGE42" s="165"/>
      <c r="IGF42" s="165"/>
      <c r="IGG42" s="165"/>
      <c r="IGH42" s="165"/>
      <c r="IGI42" s="165"/>
      <c r="IGJ42" s="165"/>
      <c r="IGK42" s="165"/>
      <c r="IGL42" s="165"/>
      <c r="IGM42" s="165"/>
      <c r="IGN42" s="165"/>
      <c r="IGO42" s="165"/>
      <c r="IGP42" s="165"/>
      <c r="IGQ42" s="165"/>
      <c r="IGR42" s="165"/>
      <c r="IGS42" s="165"/>
      <c r="IGT42" s="165"/>
      <c r="IGU42" s="165"/>
      <c r="IGV42" s="165"/>
      <c r="IGW42" s="165"/>
      <c r="IGX42" s="165"/>
      <c r="IGY42" s="165"/>
      <c r="IGZ42" s="165"/>
      <c r="IHA42" s="165"/>
      <c r="IHB42" s="165"/>
      <c r="IHC42" s="165"/>
      <c r="IHD42" s="165"/>
      <c r="IHE42" s="165"/>
      <c r="IHF42" s="165"/>
      <c r="IHG42" s="165"/>
      <c r="IHH42" s="165"/>
      <c r="IHI42" s="165"/>
      <c r="IHJ42" s="165"/>
      <c r="IHK42" s="165"/>
      <c r="IHL42" s="165"/>
      <c r="IHM42" s="165"/>
      <c r="IHN42" s="165"/>
      <c r="IHO42" s="165"/>
      <c r="IHP42" s="165"/>
      <c r="IHQ42" s="165"/>
      <c r="IHR42" s="165"/>
      <c r="IHS42" s="165"/>
      <c r="IHT42" s="165"/>
      <c r="IHU42" s="165"/>
      <c r="IHV42" s="165"/>
      <c r="IHW42" s="165"/>
      <c r="IHX42" s="165"/>
      <c r="IHY42" s="165"/>
      <c r="IHZ42" s="165"/>
      <c r="IIA42" s="165"/>
      <c r="IIB42" s="165"/>
      <c r="IIC42" s="165"/>
      <c r="IID42" s="165"/>
      <c r="IIE42" s="165"/>
      <c r="IIF42" s="165"/>
      <c r="IIG42" s="165"/>
      <c r="IIH42" s="165"/>
      <c r="III42" s="165"/>
      <c r="IIJ42" s="165"/>
      <c r="IIK42" s="165"/>
      <c r="IIL42" s="165"/>
      <c r="IIM42" s="165"/>
      <c r="IIN42" s="165"/>
      <c r="IIO42" s="165"/>
      <c r="IIP42" s="165"/>
      <c r="IIQ42" s="165"/>
      <c r="IIR42" s="165"/>
      <c r="IIS42" s="165"/>
      <c r="IIT42" s="165"/>
      <c r="IIU42" s="165"/>
      <c r="IIV42" s="165"/>
      <c r="IIW42" s="165"/>
      <c r="IIX42" s="165"/>
      <c r="IIY42" s="165"/>
      <c r="IIZ42" s="165"/>
      <c r="IJA42" s="165"/>
      <c r="IJB42" s="165"/>
      <c r="IJC42" s="165"/>
      <c r="IJD42" s="165"/>
      <c r="IJE42" s="165"/>
      <c r="IJF42" s="165"/>
      <c r="IJG42" s="165"/>
      <c r="IJH42" s="165"/>
      <c r="IJI42" s="165"/>
      <c r="IJJ42" s="165"/>
      <c r="IJK42" s="165"/>
      <c r="IJL42" s="165"/>
      <c r="IJM42" s="165"/>
      <c r="IJN42" s="165"/>
      <c r="IJO42" s="165"/>
      <c r="IJP42" s="165"/>
      <c r="IJQ42" s="165"/>
      <c r="IJR42" s="165"/>
      <c r="IJS42" s="165"/>
      <c r="IJT42" s="165"/>
      <c r="IJU42" s="165"/>
      <c r="IJV42" s="165"/>
      <c r="IJW42" s="165"/>
      <c r="IJX42" s="165"/>
      <c r="IJY42" s="165"/>
      <c r="IJZ42" s="165"/>
      <c r="IKA42" s="165"/>
      <c r="IKB42" s="165"/>
      <c r="IKC42" s="165"/>
      <c r="IKD42" s="165"/>
      <c r="IKE42" s="165"/>
      <c r="IKF42" s="165"/>
      <c r="IKG42" s="165"/>
      <c r="IKH42" s="165"/>
      <c r="IKI42" s="165"/>
      <c r="IKJ42" s="165"/>
      <c r="IKK42" s="165"/>
      <c r="IKL42" s="165"/>
      <c r="IKM42" s="165"/>
      <c r="IKN42" s="165"/>
      <c r="IKO42" s="165"/>
      <c r="IKP42" s="165"/>
      <c r="IKQ42" s="165"/>
      <c r="IKR42" s="165"/>
      <c r="IKS42" s="165"/>
      <c r="IKT42" s="165"/>
      <c r="IKU42" s="165"/>
      <c r="IKV42" s="165"/>
      <c r="IKW42" s="165"/>
      <c r="IKX42" s="165"/>
      <c r="IKY42" s="165"/>
      <c r="IKZ42" s="165"/>
      <c r="ILA42" s="165"/>
      <c r="ILB42" s="165"/>
      <c r="ILC42" s="165"/>
      <c r="ILD42" s="165"/>
      <c r="ILE42" s="165"/>
      <c r="ILF42" s="165"/>
      <c r="ILG42" s="165"/>
      <c r="ILH42" s="165"/>
      <c r="ILI42" s="165"/>
      <c r="ILJ42" s="165"/>
      <c r="ILK42" s="165"/>
      <c r="ILL42" s="165"/>
      <c r="ILM42" s="165"/>
      <c r="ILN42" s="165"/>
      <c r="ILO42" s="165"/>
      <c r="ILP42" s="165"/>
      <c r="ILQ42" s="165"/>
      <c r="ILR42" s="165"/>
      <c r="ILS42" s="165"/>
      <c r="ILT42" s="165"/>
      <c r="ILU42" s="165"/>
      <c r="ILV42" s="165"/>
      <c r="ILW42" s="165"/>
      <c r="ILX42" s="165"/>
      <c r="ILY42" s="165"/>
      <c r="ILZ42" s="165"/>
      <c r="IMA42" s="165"/>
      <c r="IMB42" s="165"/>
      <c r="IMC42" s="165"/>
      <c r="IMD42" s="165"/>
      <c r="IME42" s="165"/>
      <c r="IMF42" s="165"/>
      <c r="IMG42" s="165"/>
      <c r="IMH42" s="165"/>
      <c r="IMI42" s="165"/>
      <c r="IMJ42" s="165"/>
      <c r="IMK42" s="165"/>
      <c r="IML42" s="165"/>
      <c r="IMM42" s="165"/>
      <c r="IMN42" s="165"/>
      <c r="IMO42" s="165"/>
      <c r="IMP42" s="165"/>
      <c r="IMQ42" s="165"/>
      <c r="IMR42" s="165"/>
      <c r="IMS42" s="165"/>
      <c r="IMT42" s="165"/>
      <c r="IMU42" s="165"/>
      <c r="IMV42" s="165"/>
      <c r="IMW42" s="165"/>
      <c r="IMX42" s="165"/>
      <c r="IMY42" s="165"/>
      <c r="IMZ42" s="165"/>
      <c r="INA42" s="165"/>
      <c r="INB42" s="165"/>
      <c r="INC42" s="165"/>
      <c r="IND42" s="165"/>
      <c r="INE42" s="165"/>
      <c r="INF42" s="165"/>
      <c r="ING42" s="165"/>
      <c r="INH42" s="165"/>
      <c r="INI42" s="165"/>
      <c r="INJ42" s="165"/>
      <c r="INK42" s="165"/>
      <c r="INL42" s="165"/>
      <c r="INM42" s="165"/>
      <c r="INN42" s="165"/>
      <c r="INO42" s="165"/>
      <c r="INP42" s="165"/>
      <c r="INQ42" s="165"/>
      <c r="INR42" s="165"/>
      <c r="INS42" s="165"/>
      <c r="INT42" s="165"/>
      <c r="INU42" s="165"/>
      <c r="INV42" s="165"/>
      <c r="INW42" s="165"/>
      <c r="INX42" s="165"/>
      <c r="INY42" s="165"/>
      <c r="INZ42" s="165"/>
      <c r="IOA42" s="165"/>
      <c r="IOB42" s="165"/>
      <c r="IOC42" s="165"/>
      <c r="IOD42" s="165"/>
      <c r="IOE42" s="165"/>
      <c r="IOF42" s="165"/>
      <c r="IOG42" s="165"/>
      <c r="IOH42" s="165"/>
      <c r="IOI42" s="165"/>
      <c r="IOJ42" s="165"/>
      <c r="IOK42" s="165"/>
      <c r="IOL42" s="165"/>
      <c r="IOM42" s="165"/>
      <c r="ION42" s="165"/>
      <c r="IOO42" s="165"/>
      <c r="IOP42" s="165"/>
      <c r="IOQ42" s="165"/>
      <c r="IOR42" s="165"/>
      <c r="IOS42" s="165"/>
      <c r="IOT42" s="165"/>
      <c r="IOU42" s="165"/>
      <c r="IOV42" s="165"/>
      <c r="IOW42" s="165"/>
      <c r="IOX42" s="165"/>
      <c r="IOY42" s="165"/>
      <c r="IOZ42" s="165"/>
      <c r="IPA42" s="165"/>
      <c r="IPB42" s="165"/>
      <c r="IPC42" s="165"/>
      <c r="IPD42" s="165"/>
      <c r="IPE42" s="165"/>
      <c r="IPF42" s="165"/>
      <c r="IPG42" s="165"/>
      <c r="IPH42" s="165"/>
      <c r="IPI42" s="165"/>
      <c r="IPJ42" s="165"/>
      <c r="IPK42" s="165"/>
      <c r="IPL42" s="165"/>
      <c r="IPM42" s="165"/>
      <c r="IPN42" s="165"/>
      <c r="IPO42" s="165"/>
      <c r="IPP42" s="165"/>
      <c r="IPQ42" s="165"/>
      <c r="IPR42" s="165"/>
      <c r="IPS42" s="165"/>
      <c r="IPT42" s="165"/>
      <c r="IPU42" s="165"/>
      <c r="IPV42" s="165"/>
      <c r="IPW42" s="165"/>
      <c r="IPX42" s="165"/>
      <c r="IPY42" s="165"/>
      <c r="IPZ42" s="165"/>
      <c r="IQA42" s="165"/>
      <c r="IQB42" s="165"/>
      <c r="IQC42" s="165"/>
      <c r="IQD42" s="165"/>
      <c r="IQE42" s="165"/>
      <c r="IQF42" s="165"/>
      <c r="IQG42" s="165"/>
      <c r="IQH42" s="165"/>
      <c r="IQI42" s="165"/>
      <c r="IQJ42" s="165"/>
      <c r="IQK42" s="165"/>
      <c r="IQL42" s="165"/>
      <c r="IQM42" s="165"/>
      <c r="IQN42" s="165"/>
      <c r="IQO42" s="165"/>
      <c r="IQP42" s="165"/>
      <c r="IQQ42" s="165"/>
      <c r="IQR42" s="165"/>
      <c r="IQS42" s="165"/>
      <c r="IQT42" s="165"/>
      <c r="IQU42" s="165"/>
      <c r="IQV42" s="165"/>
      <c r="IQW42" s="165"/>
      <c r="IQX42" s="165"/>
      <c r="IQY42" s="165"/>
      <c r="IQZ42" s="165"/>
      <c r="IRA42" s="165"/>
      <c r="IRB42" s="165"/>
      <c r="IRC42" s="165"/>
      <c r="IRD42" s="165"/>
      <c r="IRE42" s="165"/>
      <c r="IRF42" s="165"/>
      <c r="IRG42" s="165"/>
      <c r="IRH42" s="165"/>
      <c r="IRI42" s="165"/>
      <c r="IRJ42" s="165"/>
      <c r="IRK42" s="165"/>
      <c r="IRL42" s="165"/>
      <c r="IRM42" s="165"/>
      <c r="IRN42" s="165"/>
      <c r="IRO42" s="165"/>
      <c r="IRP42" s="165"/>
      <c r="IRQ42" s="165"/>
      <c r="IRR42" s="165"/>
      <c r="IRS42" s="165"/>
      <c r="IRT42" s="165"/>
      <c r="IRU42" s="165"/>
      <c r="IRV42" s="165"/>
      <c r="IRW42" s="165"/>
      <c r="IRX42" s="165"/>
      <c r="IRY42" s="165"/>
      <c r="IRZ42" s="165"/>
      <c r="ISA42" s="165"/>
      <c r="ISB42" s="165"/>
      <c r="ISC42" s="165"/>
      <c r="ISD42" s="165"/>
      <c r="ISE42" s="165"/>
      <c r="ISF42" s="165"/>
      <c r="ISG42" s="165"/>
      <c r="ISH42" s="165"/>
      <c r="ISI42" s="165"/>
      <c r="ISJ42" s="165"/>
      <c r="ISK42" s="165"/>
      <c r="ISL42" s="165"/>
      <c r="ISM42" s="165"/>
      <c r="ISN42" s="165"/>
      <c r="ISO42" s="165"/>
      <c r="ISP42" s="165"/>
      <c r="ISQ42" s="165"/>
      <c r="ISR42" s="165"/>
      <c r="ISS42" s="165"/>
      <c r="IST42" s="165"/>
      <c r="ISU42" s="165"/>
      <c r="ISV42" s="165"/>
      <c r="ISW42" s="165"/>
      <c r="ISX42" s="165"/>
      <c r="ISY42" s="165"/>
      <c r="ISZ42" s="165"/>
      <c r="ITA42" s="165"/>
      <c r="ITB42" s="165"/>
      <c r="ITC42" s="165"/>
      <c r="ITD42" s="165"/>
      <c r="ITE42" s="165"/>
      <c r="ITF42" s="165"/>
      <c r="ITG42" s="165"/>
      <c r="ITH42" s="165"/>
      <c r="ITI42" s="165"/>
      <c r="ITJ42" s="165"/>
      <c r="ITK42" s="165"/>
      <c r="ITL42" s="165"/>
      <c r="ITM42" s="165"/>
      <c r="ITN42" s="165"/>
      <c r="ITO42" s="165"/>
      <c r="ITP42" s="165"/>
      <c r="ITQ42" s="165"/>
      <c r="ITR42" s="165"/>
      <c r="ITS42" s="165"/>
      <c r="ITT42" s="165"/>
      <c r="ITU42" s="165"/>
      <c r="ITV42" s="165"/>
      <c r="ITW42" s="165"/>
      <c r="ITX42" s="165"/>
      <c r="ITY42" s="165"/>
      <c r="ITZ42" s="165"/>
      <c r="IUA42" s="165"/>
      <c r="IUB42" s="165"/>
      <c r="IUC42" s="165"/>
      <c r="IUD42" s="165"/>
      <c r="IUE42" s="165"/>
      <c r="IUF42" s="165"/>
      <c r="IUG42" s="165"/>
      <c r="IUH42" s="165"/>
      <c r="IUI42" s="165"/>
      <c r="IUJ42" s="165"/>
      <c r="IUK42" s="165"/>
      <c r="IUL42" s="165"/>
      <c r="IUM42" s="165"/>
      <c r="IUN42" s="165"/>
      <c r="IUO42" s="165"/>
      <c r="IUP42" s="165"/>
      <c r="IUQ42" s="165"/>
      <c r="IUR42" s="165"/>
      <c r="IUS42" s="165"/>
      <c r="IUT42" s="165"/>
      <c r="IUU42" s="165"/>
      <c r="IUV42" s="165"/>
      <c r="IUW42" s="165"/>
      <c r="IUX42" s="165"/>
      <c r="IUY42" s="165"/>
      <c r="IUZ42" s="165"/>
      <c r="IVA42" s="165"/>
      <c r="IVB42" s="165"/>
      <c r="IVC42" s="165"/>
      <c r="IVD42" s="165"/>
      <c r="IVE42" s="165"/>
      <c r="IVF42" s="165"/>
      <c r="IVG42" s="165"/>
      <c r="IVH42" s="165"/>
      <c r="IVI42" s="165"/>
      <c r="IVJ42" s="165"/>
      <c r="IVK42" s="165"/>
      <c r="IVL42" s="165"/>
      <c r="IVM42" s="165"/>
      <c r="IVN42" s="165"/>
      <c r="IVO42" s="165"/>
      <c r="IVP42" s="165"/>
      <c r="IVQ42" s="165"/>
      <c r="IVR42" s="165"/>
      <c r="IVS42" s="165"/>
      <c r="IVT42" s="165"/>
      <c r="IVU42" s="165"/>
      <c r="IVV42" s="165"/>
      <c r="IVW42" s="165"/>
      <c r="IVX42" s="165"/>
      <c r="IVY42" s="165"/>
      <c r="IVZ42" s="165"/>
      <c r="IWA42" s="165"/>
      <c r="IWB42" s="165"/>
      <c r="IWC42" s="165"/>
      <c r="IWD42" s="165"/>
      <c r="IWE42" s="165"/>
      <c r="IWF42" s="165"/>
      <c r="IWG42" s="165"/>
      <c r="IWH42" s="165"/>
      <c r="IWI42" s="165"/>
      <c r="IWJ42" s="165"/>
      <c r="IWK42" s="165"/>
      <c r="IWL42" s="165"/>
      <c r="IWM42" s="165"/>
      <c r="IWN42" s="165"/>
      <c r="IWO42" s="165"/>
      <c r="IWP42" s="165"/>
      <c r="IWQ42" s="165"/>
      <c r="IWR42" s="165"/>
      <c r="IWS42" s="165"/>
      <c r="IWT42" s="165"/>
      <c r="IWU42" s="165"/>
      <c r="IWV42" s="165"/>
      <c r="IWW42" s="165"/>
      <c r="IWX42" s="165"/>
      <c r="IWY42" s="165"/>
      <c r="IWZ42" s="165"/>
      <c r="IXA42" s="165"/>
      <c r="IXB42" s="165"/>
      <c r="IXC42" s="165"/>
      <c r="IXD42" s="165"/>
      <c r="IXE42" s="165"/>
      <c r="IXF42" s="165"/>
      <c r="IXG42" s="165"/>
      <c r="IXH42" s="165"/>
      <c r="IXI42" s="165"/>
      <c r="IXJ42" s="165"/>
      <c r="IXK42" s="165"/>
      <c r="IXL42" s="165"/>
      <c r="IXM42" s="165"/>
      <c r="IXN42" s="165"/>
      <c r="IXO42" s="165"/>
      <c r="IXP42" s="165"/>
      <c r="IXQ42" s="165"/>
      <c r="IXR42" s="165"/>
      <c r="IXS42" s="165"/>
      <c r="IXT42" s="165"/>
      <c r="IXU42" s="165"/>
      <c r="IXV42" s="165"/>
      <c r="IXW42" s="165"/>
      <c r="IXX42" s="165"/>
      <c r="IXY42" s="165"/>
      <c r="IXZ42" s="165"/>
      <c r="IYA42" s="165"/>
      <c r="IYB42" s="165"/>
      <c r="IYC42" s="165"/>
      <c r="IYD42" s="165"/>
      <c r="IYE42" s="165"/>
      <c r="IYF42" s="165"/>
      <c r="IYG42" s="165"/>
      <c r="IYH42" s="165"/>
      <c r="IYI42" s="165"/>
      <c r="IYJ42" s="165"/>
      <c r="IYK42" s="165"/>
      <c r="IYL42" s="165"/>
      <c r="IYM42" s="165"/>
      <c r="IYN42" s="165"/>
      <c r="IYO42" s="165"/>
      <c r="IYP42" s="165"/>
      <c r="IYQ42" s="165"/>
      <c r="IYR42" s="165"/>
      <c r="IYS42" s="165"/>
      <c r="IYT42" s="165"/>
      <c r="IYU42" s="165"/>
      <c r="IYV42" s="165"/>
      <c r="IYW42" s="165"/>
      <c r="IYX42" s="165"/>
      <c r="IYY42" s="165"/>
      <c r="IYZ42" s="165"/>
      <c r="IZA42" s="165"/>
      <c r="IZB42" s="165"/>
      <c r="IZC42" s="165"/>
      <c r="IZD42" s="165"/>
      <c r="IZE42" s="165"/>
      <c r="IZF42" s="165"/>
      <c r="IZG42" s="165"/>
      <c r="IZH42" s="165"/>
      <c r="IZI42" s="165"/>
      <c r="IZJ42" s="165"/>
      <c r="IZK42" s="165"/>
      <c r="IZL42" s="165"/>
      <c r="IZM42" s="165"/>
      <c r="IZN42" s="165"/>
      <c r="IZO42" s="165"/>
      <c r="IZP42" s="165"/>
      <c r="IZQ42" s="165"/>
      <c r="IZR42" s="165"/>
      <c r="IZS42" s="165"/>
      <c r="IZT42" s="165"/>
      <c r="IZU42" s="165"/>
      <c r="IZV42" s="165"/>
      <c r="IZW42" s="165"/>
      <c r="IZX42" s="165"/>
      <c r="IZY42" s="165"/>
      <c r="IZZ42" s="165"/>
      <c r="JAA42" s="165"/>
      <c r="JAB42" s="165"/>
      <c r="JAC42" s="165"/>
      <c r="JAD42" s="165"/>
      <c r="JAE42" s="165"/>
      <c r="JAF42" s="165"/>
      <c r="JAG42" s="165"/>
      <c r="JAH42" s="165"/>
      <c r="JAI42" s="165"/>
      <c r="JAJ42" s="165"/>
      <c r="JAK42" s="165"/>
      <c r="JAL42" s="165"/>
      <c r="JAM42" s="165"/>
      <c r="JAN42" s="165"/>
      <c r="JAO42" s="165"/>
      <c r="JAP42" s="165"/>
      <c r="JAQ42" s="165"/>
      <c r="JAR42" s="165"/>
      <c r="JAS42" s="165"/>
      <c r="JAT42" s="165"/>
      <c r="JAU42" s="165"/>
      <c r="JAV42" s="165"/>
      <c r="JAW42" s="165"/>
      <c r="JAX42" s="165"/>
      <c r="JAY42" s="165"/>
      <c r="JAZ42" s="165"/>
      <c r="JBA42" s="165"/>
      <c r="JBB42" s="165"/>
      <c r="JBC42" s="165"/>
      <c r="JBD42" s="165"/>
      <c r="JBE42" s="165"/>
      <c r="JBF42" s="165"/>
      <c r="JBG42" s="165"/>
      <c r="JBH42" s="165"/>
      <c r="JBI42" s="165"/>
      <c r="JBJ42" s="165"/>
      <c r="JBK42" s="165"/>
      <c r="JBL42" s="165"/>
      <c r="JBM42" s="165"/>
      <c r="JBN42" s="165"/>
      <c r="JBO42" s="165"/>
      <c r="JBP42" s="165"/>
      <c r="JBQ42" s="165"/>
      <c r="JBR42" s="165"/>
      <c r="JBS42" s="165"/>
      <c r="JBT42" s="165"/>
      <c r="JBU42" s="165"/>
      <c r="JBV42" s="165"/>
      <c r="JBW42" s="165"/>
      <c r="JBX42" s="165"/>
      <c r="JBY42" s="165"/>
      <c r="JBZ42" s="165"/>
      <c r="JCA42" s="165"/>
      <c r="JCB42" s="165"/>
      <c r="JCC42" s="165"/>
      <c r="JCD42" s="165"/>
      <c r="JCE42" s="165"/>
      <c r="JCF42" s="165"/>
      <c r="JCG42" s="165"/>
      <c r="JCH42" s="165"/>
      <c r="JCI42" s="165"/>
      <c r="JCJ42" s="165"/>
      <c r="JCK42" s="165"/>
      <c r="JCL42" s="165"/>
      <c r="JCM42" s="165"/>
      <c r="JCN42" s="165"/>
      <c r="JCO42" s="165"/>
      <c r="JCP42" s="165"/>
      <c r="JCQ42" s="165"/>
      <c r="JCR42" s="165"/>
      <c r="JCS42" s="165"/>
      <c r="JCT42" s="165"/>
      <c r="JCU42" s="165"/>
      <c r="JCV42" s="165"/>
      <c r="JCW42" s="165"/>
      <c r="JCX42" s="165"/>
      <c r="JCY42" s="165"/>
      <c r="JCZ42" s="165"/>
      <c r="JDA42" s="165"/>
      <c r="JDB42" s="165"/>
      <c r="JDC42" s="165"/>
      <c r="JDD42" s="165"/>
      <c r="JDE42" s="165"/>
      <c r="JDF42" s="165"/>
      <c r="JDG42" s="165"/>
      <c r="JDH42" s="165"/>
      <c r="JDI42" s="165"/>
      <c r="JDJ42" s="165"/>
      <c r="JDK42" s="165"/>
      <c r="JDL42" s="165"/>
      <c r="JDM42" s="165"/>
      <c r="JDN42" s="165"/>
      <c r="JDO42" s="165"/>
      <c r="JDP42" s="165"/>
      <c r="JDQ42" s="165"/>
      <c r="JDR42" s="165"/>
      <c r="JDS42" s="165"/>
      <c r="JDT42" s="165"/>
      <c r="JDU42" s="165"/>
      <c r="JDV42" s="165"/>
      <c r="JDW42" s="165"/>
      <c r="JDX42" s="165"/>
      <c r="JDY42" s="165"/>
      <c r="JDZ42" s="165"/>
      <c r="JEA42" s="165"/>
      <c r="JEB42" s="165"/>
      <c r="JEC42" s="165"/>
      <c r="JED42" s="165"/>
      <c r="JEE42" s="165"/>
      <c r="JEF42" s="165"/>
      <c r="JEG42" s="165"/>
      <c r="JEH42" s="165"/>
      <c r="JEI42" s="165"/>
      <c r="JEJ42" s="165"/>
      <c r="JEK42" s="165"/>
      <c r="JEL42" s="165"/>
      <c r="JEM42" s="165"/>
      <c r="JEN42" s="165"/>
      <c r="JEO42" s="165"/>
      <c r="JEP42" s="165"/>
      <c r="JEQ42" s="165"/>
      <c r="JER42" s="165"/>
      <c r="JES42" s="165"/>
      <c r="JET42" s="165"/>
      <c r="JEU42" s="165"/>
      <c r="JEV42" s="165"/>
      <c r="JEW42" s="165"/>
      <c r="JEX42" s="165"/>
      <c r="JEY42" s="165"/>
      <c r="JEZ42" s="165"/>
      <c r="JFA42" s="165"/>
      <c r="JFB42" s="165"/>
      <c r="JFC42" s="165"/>
      <c r="JFD42" s="165"/>
      <c r="JFE42" s="165"/>
      <c r="JFF42" s="165"/>
      <c r="JFG42" s="165"/>
      <c r="JFH42" s="165"/>
      <c r="JFI42" s="165"/>
      <c r="JFJ42" s="165"/>
      <c r="JFK42" s="165"/>
      <c r="JFL42" s="165"/>
      <c r="JFM42" s="165"/>
      <c r="JFN42" s="165"/>
      <c r="JFO42" s="165"/>
      <c r="JFP42" s="165"/>
      <c r="JFQ42" s="165"/>
      <c r="JFR42" s="165"/>
      <c r="JFS42" s="165"/>
      <c r="JFT42" s="165"/>
      <c r="JFU42" s="165"/>
      <c r="JFV42" s="165"/>
      <c r="JFW42" s="165"/>
      <c r="JFX42" s="165"/>
      <c r="JFY42" s="165"/>
      <c r="JFZ42" s="165"/>
      <c r="JGA42" s="165"/>
      <c r="JGB42" s="165"/>
      <c r="JGC42" s="165"/>
      <c r="JGD42" s="165"/>
      <c r="JGE42" s="165"/>
      <c r="JGF42" s="165"/>
      <c r="JGG42" s="165"/>
      <c r="JGH42" s="165"/>
      <c r="JGI42" s="165"/>
      <c r="JGJ42" s="165"/>
      <c r="JGK42" s="165"/>
      <c r="JGL42" s="165"/>
      <c r="JGM42" s="165"/>
      <c r="JGN42" s="165"/>
      <c r="JGO42" s="165"/>
      <c r="JGP42" s="165"/>
      <c r="JGQ42" s="165"/>
      <c r="JGR42" s="165"/>
      <c r="JGS42" s="165"/>
      <c r="JGT42" s="165"/>
      <c r="JGU42" s="165"/>
      <c r="JGV42" s="165"/>
      <c r="JGW42" s="165"/>
      <c r="JGX42" s="165"/>
      <c r="JGY42" s="165"/>
      <c r="JGZ42" s="165"/>
      <c r="JHA42" s="165"/>
      <c r="JHB42" s="165"/>
      <c r="JHC42" s="165"/>
      <c r="JHD42" s="165"/>
      <c r="JHE42" s="165"/>
      <c r="JHF42" s="165"/>
      <c r="JHG42" s="165"/>
      <c r="JHH42" s="165"/>
      <c r="JHI42" s="165"/>
      <c r="JHJ42" s="165"/>
      <c r="JHK42" s="165"/>
      <c r="JHL42" s="165"/>
      <c r="JHM42" s="165"/>
      <c r="JHN42" s="165"/>
      <c r="JHO42" s="165"/>
      <c r="JHP42" s="165"/>
      <c r="JHQ42" s="165"/>
      <c r="JHR42" s="165"/>
      <c r="JHS42" s="165"/>
      <c r="JHT42" s="165"/>
      <c r="JHU42" s="165"/>
      <c r="JHV42" s="165"/>
      <c r="JHW42" s="165"/>
      <c r="JHX42" s="165"/>
      <c r="JHY42" s="165"/>
      <c r="JHZ42" s="165"/>
      <c r="JIA42" s="165"/>
      <c r="JIB42" s="165"/>
      <c r="JIC42" s="165"/>
      <c r="JID42" s="165"/>
      <c r="JIE42" s="165"/>
      <c r="JIF42" s="165"/>
      <c r="JIG42" s="165"/>
      <c r="JIH42" s="165"/>
      <c r="JII42" s="165"/>
      <c r="JIJ42" s="165"/>
      <c r="JIK42" s="165"/>
      <c r="JIL42" s="165"/>
      <c r="JIM42" s="165"/>
      <c r="JIN42" s="165"/>
      <c r="JIO42" s="165"/>
      <c r="JIP42" s="165"/>
      <c r="JIQ42" s="165"/>
      <c r="JIR42" s="165"/>
      <c r="JIS42" s="165"/>
      <c r="JIT42" s="165"/>
      <c r="JIU42" s="165"/>
      <c r="JIV42" s="165"/>
      <c r="JIW42" s="165"/>
      <c r="JIX42" s="165"/>
      <c r="JIY42" s="165"/>
      <c r="JIZ42" s="165"/>
      <c r="JJA42" s="165"/>
      <c r="JJB42" s="165"/>
      <c r="JJC42" s="165"/>
      <c r="JJD42" s="165"/>
      <c r="JJE42" s="165"/>
      <c r="JJF42" s="165"/>
      <c r="JJG42" s="165"/>
      <c r="JJH42" s="165"/>
      <c r="JJI42" s="165"/>
      <c r="JJJ42" s="165"/>
      <c r="JJK42" s="165"/>
      <c r="JJL42" s="165"/>
      <c r="JJM42" s="165"/>
      <c r="JJN42" s="165"/>
      <c r="JJO42" s="165"/>
      <c r="JJP42" s="165"/>
      <c r="JJQ42" s="165"/>
      <c r="JJR42" s="165"/>
      <c r="JJS42" s="165"/>
      <c r="JJT42" s="165"/>
      <c r="JJU42" s="165"/>
      <c r="JJV42" s="165"/>
      <c r="JJW42" s="165"/>
      <c r="JJX42" s="165"/>
      <c r="JJY42" s="165"/>
      <c r="JJZ42" s="165"/>
      <c r="JKA42" s="165"/>
      <c r="JKB42" s="165"/>
      <c r="JKC42" s="165"/>
      <c r="JKD42" s="165"/>
      <c r="JKE42" s="165"/>
      <c r="JKF42" s="165"/>
      <c r="JKG42" s="165"/>
      <c r="JKH42" s="165"/>
      <c r="JKI42" s="165"/>
      <c r="JKJ42" s="165"/>
      <c r="JKK42" s="165"/>
      <c r="JKL42" s="165"/>
      <c r="JKM42" s="165"/>
      <c r="JKN42" s="165"/>
      <c r="JKO42" s="165"/>
      <c r="JKP42" s="165"/>
      <c r="JKQ42" s="165"/>
      <c r="JKR42" s="165"/>
      <c r="JKS42" s="165"/>
      <c r="JKT42" s="165"/>
      <c r="JKU42" s="165"/>
      <c r="JKV42" s="165"/>
      <c r="JKW42" s="165"/>
      <c r="JKX42" s="165"/>
      <c r="JKY42" s="165"/>
      <c r="JKZ42" s="165"/>
      <c r="JLA42" s="165"/>
      <c r="JLB42" s="165"/>
      <c r="JLC42" s="165"/>
      <c r="JLD42" s="165"/>
      <c r="JLE42" s="165"/>
      <c r="JLF42" s="165"/>
      <c r="JLG42" s="165"/>
      <c r="JLH42" s="165"/>
      <c r="JLI42" s="165"/>
      <c r="JLJ42" s="165"/>
      <c r="JLK42" s="165"/>
      <c r="JLL42" s="165"/>
      <c r="JLM42" s="165"/>
      <c r="JLN42" s="165"/>
      <c r="JLO42" s="165"/>
      <c r="JLP42" s="165"/>
      <c r="JLQ42" s="165"/>
      <c r="JLR42" s="165"/>
      <c r="JLS42" s="165"/>
      <c r="JLT42" s="165"/>
      <c r="JLU42" s="165"/>
      <c r="JLV42" s="165"/>
      <c r="JLW42" s="165"/>
      <c r="JLX42" s="165"/>
      <c r="JLY42" s="165"/>
      <c r="JLZ42" s="165"/>
      <c r="JMA42" s="165"/>
      <c r="JMB42" s="165"/>
      <c r="JMC42" s="165"/>
      <c r="JMD42" s="165"/>
      <c r="JME42" s="165"/>
      <c r="JMF42" s="165"/>
      <c r="JMG42" s="165"/>
      <c r="JMH42" s="165"/>
      <c r="JMI42" s="165"/>
      <c r="JMJ42" s="165"/>
      <c r="JMK42" s="165"/>
      <c r="JML42" s="165"/>
      <c r="JMM42" s="165"/>
      <c r="JMN42" s="165"/>
      <c r="JMO42" s="165"/>
      <c r="JMP42" s="165"/>
      <c r="JMQ42" s="165"/>
      <c r="JMR42" s="165"/>
      <c r="JMS42" s="165"/>
      <c r="JMT42" s="165"/>
      <c r="JMU42" s="165"/>
      <c r="JMV42" s="165"/>
      <c r="JMW42" s="165"/>
      <c r="JMX42" s="165"/>
      <c r="JMY42" s="165"/>
      <c r="JMZ42" s="165"/>
      <c r="JNA42" s="165"/>
      <c r="JNB42" s="165"/>
      <c r="JNC42" s="165"/>
      <c r="JND42" s="165"/>
      <c r="JNE42" s="165"/>
      <c r="JNF42" s="165"/>
      <c r="JNG42" s="165"/>
      <c r="JNH42" s="165"/>
      <c r="JNI42" s="165"/>
      <c r="JNJ42" s="165"/>
      <c r="JNK42" s="165"/>
      <c r="JNL42" s="165"/>
      <c r="JNM42" s="165"/>
      <c r="JNN42" s="165"/>
      <c r="JNO42" s="165"/>
      <c r="JNP42" s="165"/>
      <c r="JNQ42" s="165"/>
      <c r="JNR42" s="165"/>
      <c r="JNS42" s="165"/>
      <c r="JNT42" s="165"/>
      <c r="JNU42" s="165"/>
      <c r="JNV42" s="165"/>
      <c r="JNW42" s="165"/>
      <c r="JNX42" s="165"/>
      <c r="JNY42" s="165"/>
      <c r="JNZ42" s="165"/>
      <c r="JOA42" s="165"/>
      <c r="JOB42" s="165"/>
      <c r="JOC42" s="165"/>
      <c r="JOD42" s="165"/>
      <c r="JOE42" s="165"/>
      <c r="JOF42" s="165"/>
      <c r="JOG42" s="165"/>
      <c r="JOH42" s="165"/>
      <c r="JOI42" s="165"/>
      <c r="JOJ42" s="165"/>
      <c r="JOK42" s="165"/>
      <c r="JOL42" s="165"/>
      <c r="JOM42" s="165"/>
      <c r="JON42" s="165"/>
      <c r="JOO42" s="165"/>
      <c r="JOP42" s="165"/>
      <c r="JOQ42" s="165"/>
      <c r="JOR42" s="165"/>
      <c r="JOS42" s="165"/>
      <c r="JOT42" s="165"/>
      <c r="JOU42" s="165"/>
      <c r="JOV42" s="165"/>
      <c r="JOW42" s="165"/>
      <c r="JOX42" s="165"/>
      <c r="JOY42" s="165"/>
      <c r="JOZ42" s="165"/>
      <c r="JPA42" s="165"/>
      <c r="JPB42" s="165"/>
      <c r="JPC42" s="165"/>
      <c r="JPD42" s="165"/>
      <c r="JPE42" s="165"/>
      <c r="JPF42" s="165"/>
      <c r="JPG42" s="165"/>
      <c r="JPH42" s="165"/>
      <c r="JPI42" s="165"/>
      <c r="JPJ42" s="165"/>
      <c r="JPK42" s="165"/>
      <c r="JPL42" s="165"/>
      <c r="JPM42" s="165"/>
      <c r="JPN42" s="165"/>
      <c r="JPO42" s="165"/>
      <c r="JPP42" s="165"/>
      <c r="JPQ42" s="165"/>
      <c r="JPR42" s="165"/>
      <c r="JPS42" s="165"/>
      <c r="JPT42" s="165"/>
      <c r="JPU42" s="165"/>
      <c r="JPV42" s="165"/>
      <c r="JPW42" s="165"/>
      <c r="JPX42" s="165"/>
      <c r="JPY42" s="165"/>
      <c r="JPZ42" s="165"/>
      <c r="JQA42" s="165"/>
      <c r="JQB42" s="165"/>
      <c r="JQC42" s="165"/>
      <c r="JQD42" s="165"/>
      <c r="JQE42" s="165"/>
      <c r="JQF42" s="165"/>
      <c r="JQG42" s="165"/>
      <c r="JQH42" s="165"/>
      <c r="JQI42" s="165"/>
      <c r="JQJ42" s="165"/>
      <c r="JQK42" s="165"/>
      <c r="JQL42" s="165"/>
      <c r="JQM42" s="165"/>
      <c r="JQN42" s="165"/>
      <c r="JQO42" s="165"/>
      <c r="JQP42" s="165"/>
      <c r="JQQ42" s="165"/>
      <c r="JQR42" s="165"/>
      <c r="JQS42" s="165"/>
      <c r="JQT42" s="165"/>
      <c r="JQU42" s="165"/>
      <c r="JQV42" s="165"/>
      <c r="JQW42" s="165"/>
      <c r="JQX42" s="165"/>
      <c r="JQY42" s="165"/>
      <c r="JQZ42" s="165"/>
      <c r="JRA42" s="165"/>
      <c r="JRB42" s="165"/>
      <c r="JRC42" s="165"/>
      <c r="JRD42" s="165"/>
      <c r="JRE42" s="165"/>
      <c r="JRF42" s="165"/>
      <c r="JRG42" s="165"/>
      <c r="JRH42" s="165"/>
      <c r="JRI42" s="165"/>
      <c r="JRJ42" s="165"/>
      <c r="JRK42" s="165"/>
      <c r="JRL42" s="165"/>
      <c r="JRM42" s="165"/>
      <c r="JRN42" s="165"/>
      <c r="JRO42" s="165"/>
      <c r="JRP42" s="165"/>
      <c r="JRQ42" s="165"/>
      <c r="JRR42" s="165"/>
      <c r="JRS42" s="165"/>
      <c r="JRT42" s="165"/>
      <c r="JRU42" s="165"/>
      <c r="JRV42" s="165"/>
      <c r="JRW42" s="165"/>
      <c r="JRX42" s="165"/>
      <c r="JRY42" s="165"/>
      <c r="JRZ42" s="165"/>
      <c r="JSA42" s="165"/>
      <c r="JSB42" s="165"/>
      <c r="JSC42" s="165"/>
      <c r="JSD42" s="165"/>
      <c r="JSE42" s="165"/>
      <c r="JSF42" s="165"/>
      <c r="JSG42" s="165"/>
      <c r="JSH42" s="165"/>
      <c r="JSI42" s="165"/>
      <c r="JSJ42" s="165"/>
      <c r="JSK42" s="165"/>
      <c r="JSL42" s="165"/>
      <c r="JSM42" s="165"/>
      <c r="JSN42" s="165"/>
      <c r="JSO42" s="165"/>
      <c r="JSP42" s="165"/>
      <c r="JSQ42" s="165"/>
      <c r="JSR42" s="165"/>
      <c r="JSS42" s="165"/>
      <c r="JST42" s="165"/>
      <c r="JSU42" s="165"/>
      <c r="JSV42" s="165"/>
      <c r="JSW42" s="165"/>
      <c r="JSX42" s="165"/>
      <c r="JSY42" s="165"/>
      <c r="JSZ42" s="165"/>
      <c r="JTA42" s="165"/>
      <c r="JTB42" s="165"/>
      <c r="JTC42" s="165"/>
      <c r="JTD42" s="165"/>
      <c r="JTE42" s="165"/>
      <c r="JTF42" s="165"/>
      <c r="JTG42" s="165"/>
      <c r="JTH42" s="165"/>
      <c r="JTI42" s="165"/>
      <c r="JTJ42" s="165"/>
      <c r="JTK42" s="165"/>
      <c r="JTL42" s="165"/>
      <c r="JTM42" s="165"/>
      <c r="JTN42" s="165"/>
      <c r="JTO42" s="165"/>
      <c r="JTP42" s="165"/>
      <c r="JTQ42" s="165"/>
      <c r="JTR42" s="165"/>
      <c r="JTS42" s="165"/>
      <c r="JTT42" s="165"/>
      <c r="JTU42" s="165"/>
      <c r="JTV42" s="165"/>
      <c r="JTW42" s="165"/>
      <c r="JTX42" s="165"/>
      <c r="JTY42" s="165"/>
      <c r="JTZ42" s="165"/>
      <c r="JUA42" s="165"/>
      <c r="JUB42" s="165"/>
      <c r="JUC42" s="165"/>
      <c r="JUD42" s="165"/>
      <c r="JUE42" s="165"/>
      <c r="JUF42" s="165"/>
      <c r="JUG42" s="165"/>
      <c r="JUH42" s="165"/>
      <c r="JUI42" s="165"/>
      <c r="JUJ42" s="165"/>
      <c r="JUK42" s="165"/>
      <c r="JUL42" s="165"/>
      <c r="JUM42" s="165"/>
      <c r="JUN42" s="165"/>
      <c r="JUO42" s="165"/>
      <c r="JUP42" s="165"/>
      <c r="JUQ42" s="165"/>
      <c r="JUR42" s="165"/>
      <c r="JUS42" s="165"/>
      <c r="JUT42" s="165"/>
      <c r="JUU42" s="165"/>
      <c r="JUV42" s="165"/>
      <c r="JUW42" s="165"/>
      <c r="JUX42" s="165"/>
      <c r="JUY42" s="165"/>
      <c r="JUZ42" s="165"/>
      <c r="JVA42" s="165"/>
      <c r="JVB42" s="165"/>
      <c r="JVC42" s="165"/>
      <c r="JVD42" s="165"/>
      <c r="JVE42" s="165"/>
      <c r="JVF42" s="165"/>
      <c r="JVG42" s="165"/>
      <c r="JVH42" s="165"/>
      <c r="JVI42" s="165"/>
      <c r="JVJ42" s="165"/>
      <c r="JVK42" s="165"/>
      <c r="JVL42" s="165"/>
      <c r="JVM42" s="165"/>
      <c r="JVN42" s="165"/>
      <c r="JVO42" s="165"/>
      <c r="JVP42" s="165"/>
      <c r="JVQ42" s="165"/>
      <c r="JVR42" s="165"/>
      <c r="JVS42" s="165"/>
      <c r="JVT42" s="165"/>
      <c r="JVU42" s="165"/>
      <c r="JVV42" s="165"/>
      <c r="JVW42" s="165"/>
      <c r="JVX42" s="165"/>
      <c r="JVY42" s="165"/>
      <c r="JVZ42" s="165"/>
      <c r="JWA42" s="165"/>
      <c r="JWB42" s="165"/>
      <c r="JWC42" s="165"/>
      <c r="JWD42" s="165"/>
      <c r="JWE42" s="165"/>
      <c r="JWF42" s="165"/>
      <c r="JWG42" s="165"/>
      <c r="JWH42" s="165"/>
      <c r="JWI42" s="165"/>
      <c r="JWJ42" s="165"/>
      <c r="JWK42" s="165"/>
      <c r="JWL42" s="165"/>
      <c r="JWM42" s="165"/>
      <c r="JWN42" s="165"/>
      <c r="JWO42" s="165"/>
      <c r="JWP42" s="165"/>
      <c r="JWQ42" s="165"/>
      <c r="JWR42" s="165"/>
      <c r="JWS42" s="165"/>
      <c r="JWT42" s="165"/>
      <c r="JWU42" s="165"/>
      <c r="JWV42" s="165"/>
      <c r="JWW42" s="165"/>
      <c r="JWX42" s="165"/>
      <c r="JWY42" s="165"/>
      <c r="JWZ42" s="165"/>
      <c r="JXA42" s="165"/>
      <c r="JXB42" s="165"/>
      <c r="JXC42" s="165"/>
      <c r="JXD42" s="165"/>
      <c r="JXE42" s="165"/>
      <c r="JXF42" s="165"/>
      <c r="JXG42" s="165"/>
      <c r="JXH42" s="165"/>
      <c r="JXI42" s="165"/>
      <c r="JXJ42" s="165"/>
      <c r="JXK42" s="165"/>
      <c r="JXL42" s="165"/>
      <c r="JXM42" s="165"/>
      <c r="JXN42" s="165"/>
      <c r="JXO42" s="165"/>
      <c r="JXP42" s="165"/>
      <c r="JXQ42" s="165"/>
      <c r="JXR42" s="165"/>
      <c r="JXS42" s="165"/>
      <c r="JXT42" s="165"/>
      <c r="JXU42" s="165"/>
      <c r="JXV42" s="165"/>
      <c r="JXW42" s="165"/>
      <c r="JXX42" s="165"/>
      <c r="JXY42" s="165"/>
      <c r="JXZ42" s="165"/>
      <c r="JYA42" s="165"/>
      <c r="JYB42" s="165"/>
      <c r="JYC42" s="165"/>
      <c r="JYD42" s="165"/>
      <c r="JYE42" s="165"/>
      <c r="JYF42" s="165"/>
      <c r="JYG42" s="165"/>
      <c r="JYH42" s="165"/>
      <c r="JYI42" s="165"/>
      <c r="JYJ42" s="165"/>
      <c r="JYK42" s="165"/>
      <c r="JYL42" s="165"/>
      <c r="JYM42" s="165"/>
      <c r="JYN42" s="165"/>
      <c r="JYO42" s="165"/>
      <c r="JYP42" s="165"/>
      <c r="JYQ42" s="165"/>
      <c r="JYR42" s="165"/>
      <c r="JYS42" s="165"/>
      <c r="JYT42" s="165"/>
      <c r="JYU42" s="165"/>
      <c r="JYV42" s="165"/>
      <c r="JYW42" s="165"/>
      <c r="JYX42" s="165"/>
      <c r="JYY42" s="165"/>
      <c r="JYZ42" s="165"/>
      <c r="JZA42" s="165"/>
      <c r="JZB42" s="165"/>
      <c r="JZC42" s="165"/>
      <c r="JZD42" s="165"/>
      <c r="JZE42" s="165"/>
      <c r="JZF42" s="165"/>
      <c r="JZG42" s="165"/>
      <c r="JZH42" s="165"/>
      <c r="JZI42" s="165"/>
      <c r="JZJ42" s="165"/>
      <c r="JZK42" s="165"/>
      <c r="JZL42" s="165"/>
      <c r="JZM42" s="165"/>
      <c r="JZN42" s="165"/>
      <c r="JZO42" s="165"/>
      <c r="JZP42" s="165"/>
      <c r="JZQ42" s="165"/>
      <c r="JZR42" s="165"/>
      <c r="JZS42" s="165"/>
      <c r="JZT42" s="165"/>
      <c r="JZU42" s="165"/>
      <c r="JZV42" s="165"/>
      <c r="JZW42" s="165"/>
      <c r="JZX42" s="165"/>
      <c r="JZY42" s="165"/>
      <c r="JZZ42" s="165"/>
      <c r="KAA42" s="165"/>
      <c r="KAB42" s="165"/>
      <c r="KAC42" s="165"/>
      <c r="KAD42" s="165"/>
      <c r="KAE42" s="165"/>
      <c r="KAF42" s="165"/>
      <c r="KAG42" s="165"/>
      <c r="KAH42" s="165"/>
      <c r="KAI42" s="165"/>
      <c r="KAJ42" s="165"/>
      <c r="KAK42" s="165"/>
      <c r="KAL42" s="165"/>
      <c r="KAM42" s="165"/>
      <c r="KAN42" s="165"/>
      <c r="KAO42" s="165"/>
      <c r="KAP42" s="165"/>
      <c r="KAQ42" s="165"/>
      <c r="KAR42" s="165"/>
      <c r="KAS42" s="165"/>
      <c r="KAT42" s="165"/>
      <c r="KAU42" s="165"/>
      <c r="KAV42" s="165"/>
      <c r="KAW42" s="165"/>
      <c r="KAX42" s="165"/>
      <c r="KAY42" s="165"/>
      <c r="KAZ42" s="165"/>
      <c r="KBA42" s="165"/>
      <c r="KBB42" s="165"/>
      <c r="KBC42" s="165"/>
      <c r="KBD42" s="165"/>
      <c r="KBE42" s="165"/>
      <c r="KBF42" s="165"/>
      <c r="KBG42" s="165"/>
      <c r="KBH42" s="165"/>
      <c r="KBI42" s="165"/>
      <c r="KBJ42" s="165"/>
      <c r="KBK42" s="165"/>
      <c r="KBL42" s="165"/>
      <c r="KBM42" s="165"/>
      <c r="KBN42" s="165"/>
      <c r="KBO42" s="165"/>
      <c r="KBP42" s="165"/>
      <c r="KBQ42" s="165"/>
      <c r="KBR42" s="165"/>
      <c r="KBS42" s="165"/>
      <c r="KBT42" s="165"/>
      <c r="KBU42" s="165"/>
      <c r="KBV42" s="165"/>
      <c r="KBW42" s="165"/>
      <c r="KBX42" s="165"/>
      <c r="KBY42" s="165"/>
      <c r="KBZ42" s="165"/>
      <c r="KCA42" s="165"/>
      <c r="KCB42" s="165"/>
      <c r="KCC42" s="165"/>
      <c r="KCD42" s="165"/>
      <c r="KCE42" s="165"/>
      <c r="KCF42" s="165"/>
      <c r="KCG42" s="165"/>
      <c r="KCH42" s="165"/>
      <c r="KCI42" s="165"/>
      <c r="KCJ42" s="165"/>
      <c r="KCK42" s="165"/>
      <c r="KCL42" s="165"/>
      <c r="KCM42" s="165"/>
      <c r="KCN42" s="165"/>
      <c r="KCO42" s="165"/>
      <c r="KCP42" s="165"/>
      <c r="KCQ42" s="165"/>
      <c r="KCR42" s="165"/>
      <c r="KCS42" s="165"/>
      <c r="KCT42" s="165"/>
      <c r="KCU42" s="165"/>
      <c r="KCV42" s="165"/>
      <c r="KCW42" s="165"/>
      <c r="KCX42" s="165"/>
      <c r="KCY42" s="165"/>
      <c r="KCZ42" s="165"/>
      <c r="KDA42" s="165"/>
      <c r="KDB42" s="165"/>
      <c r="KDC42" s="165"/>
      <c r="KDD42" s="165"/>
      <c r="KDE42" s="165"/>
      <c r="KDF42" s="165"/>
      <c r="KDG42" s="165"/>
      <c r="KDH42" s="165"/>
      <c r="KDI42" s="165"/>
      <c r="KDJ42" s="165"/>
      <c r="KDK42" s="165"/>
      <c r="KDL42" s="165"/>
      <c r="KDM42" s="165"/>
      <c r="KDN42" s="165"/>
      <c r="KDO42" s="165"/>
      <c r="KDP42" s="165"/>
      <c r="KDQ42" s="165"/>
      <c r="KDR42" s="165"/>
      <c r="KDS42" s="165"/>
      <c r="KDT42" s="165"/>
      <c r="KDU42" s="165"/>
      <c r="KDV42" s="165"/>
      <c r="KDW42" s="165"/>
      <c r="KDX42" s="165"/>
      <c r="KDY42" s="165"/>
      <c r="KDZ42" s="165"/>
      <c r="KEA42" s="165"/>
      <c r="KEB42" s="165"/>
      <c r="KEC42" s="165"/>
      <c r="KED42" s="165"/>
      <c r="KEE42" s="165"/>
      <c r="KEF42" s="165"/>
      <c r="KEG42" s="165"/>
      <c r="KEH42" s="165"/>
      <c r="KEI42" s="165"/>
      <c r="KEJ42" s="165"/>
      <c r="KEK42" s="165"/>
      <c r="KEL42" s="165"/>
      <c r="KEM42" s="165"/>
      <c r="KEN42" s="165"/>
      <c r="KEO42" s="165"/>
      <c r="KEP42" s="165"/>
      <c r="KEQ42" s="165"/>
      <c r="KER42" s="165"/>
      <c r="KES42" s="165"/>
      <c r="KET42" s="165"/>
      <c r="KEU42" s="165"/>
      <c r="KEV42" s="165"/>
      <c r="KEW42" s="165"/>
      <c r="KEX42" s="165"/>
      <c r="KEY42" s="165"/>
      <c r="KEZ42" s="165"/>
      <c r="KFA42" s="165"/>
      <c r="KFB42" s="165"/>
      <c r="KFC42" s="165"/>
      <c r="KFD42" s="165"/>
      <c r="KFE42" s="165"/>
      <c r="KFF42" s="165"/>
      <c r="KFG42" s="165"/>
      <c r="KFH42" s="165"/>
      <c r="KFI42" s="165"/>
      <c r="KFJ42" s="165"/>
      <c r="KFK42" s="165"/>
      <c r="KFL42" s="165"/>
      <c r="KFM42" s="165"/>
      <c r="KFN42" s="165"/>
      <c r="KFO42" s="165"/>
      <c r="KFP42" s="165"/>
      <c r="KFQ42" s="165"/>
      <c r="KFR42" s="165"/>
      <c r="KFS42" s="165"/>
      <c r="KFT42" s="165"/>
      <c r="KFU42" s="165"/>
      <c r="KFV42" s="165"/>
      <c r="KFW42" s="165"/>
      <c r="KFX42" s="165"/>
      <c r="KFY42" s="165"/>
      <c r="KFZ42" s="165"/>
      <c r="KGA42" s="165"/>
      <c r="KGB42" s="165"/>
      <c r="KGC42" s="165"/>
      <c r="KGD42" s="165"/>
      <c r="KGE42" s="165"/>
      <c r="KGF42" s="165"/>
      <c r="KGG42" s="165"/>
      <c r="KGH42" s="165"/>
      <c r="KGI42" s="165"/>
      <c r="KGJ42" s="165"/>
      <c r="KGK42" s="165"/>
      <c r="KGL42" s="165"/>
      <c r="KGM42" s="165"/>
      <c r="KGN42" s="165"/>
      <c r="KGO42" s="165"/>
      <c r="KGP42" s="165"/>
      <c r="KGQ42" s="165"/>
      <c r="KGR42" s="165"/>
      <c r="KGS42" s="165"/>
      <c r="KGT42" s="165"/>
      <c r="KGU42" s="165"/>
      <c r="KGV42" s="165"/>
      <c r="KGW42" s="165"/>
      <c r="KGX42" s="165"/>
      <c r="KGY42" s="165"/>
      <c r="KGZ42" s="165"/>
      <c r="KHA42" s="165"/>
      <c r="KHB42" s="165"/>
      <c r="KHC42" s="165"/>
      <c r="KHD42" s="165"/>
      <c r="KHE42" s="165"/>
      <c r="KHF42" s="165"/>
      <c r="KHG42" s="165"/>
      <c r="KHH42" s="165"/>
      <c r="KHI42" s="165"/>
      <c r="KHJ42" s="165"/>
      <c r="KHK42" s="165"/>
      <c r="KHL42" s="165"/>
      <c r="KHM42" s="165"/>
      <c r="KHN42" s="165"/>
      <c r="KHO42" s="165"/>
      <c r="KHP42" s="165"/>
      <c r="KHQ42" s="165"/>
      <c r="KHR42" s="165"/>
      <c r="KHS42" s="165"/>
      <c r="KHT42" s="165"/>
      <c r="KHU42" s="165"/>
      <c r="KHV42" s="165"/>
      <c r="KHW42" s="165"/>
      <c r="KHX42" s="165"/>
      <c r="KHY42" s="165"/>
      <c r="KHZ42" s="165"/>
      <c r="KIA42" s="165"/>
      <c r="KIB42" s="165"/>
      <c r="KIC42" s="165"/>
      <c r="KID42" s="165"/>
      <c r="KIE42" s="165"/>
      <c r="KIF42" s="165"/>
      <c r="KIG42" s="165"/>
      <c r="KIH42" s="165"/>
      <c r="KII42" s="165"/>
      <c r="KIJ42" s="165"/>
      <c r="KIK42" s="165"/>
      <c r="KIL42" s="165"/>
      <c r="KIM42" s="165"/>
      <c r="KIN42" s="165"/>
      <c r="KIO42" s="165"/>
      <c r="KIP42" s="165"/>
      <c r="KIQ42" s="165"/>
      <c r="KIR42" s="165"/>
      <c r="KIS42" s="165"/>
      <c r="KIT42" s="165"/>
      <c r="KIU42" s="165"/>
      <c r="KIV42" s="165"/>
      <c r="KIW42" s="165"/>
      <c r="KIX42" s="165"/>
      <c r="KIY42" s="165"/>
      <c r="KIZ42" s="165"/>
      <c r="KJA42" s="165"/>
      <c r="KJB42" s="165"/>
      <c r="KJC42" s="165"/>
      <c r="KJD42" s="165"/>
      <c r="KJE42" s="165"/>
      <c r="KJF42" s="165"/>
      <c r="KJG42" s="165"/>
      <c r="KJH42" s="165"/>
      <c r="KJI42" s="165"/>
      <c r="KJJ42" s="165"/>
      <c r="KJK42" s="165"/>
      <c r="KJL42" s="165"/>
      <c r="KJM42" s="165"/>
      <c r="KJN42" s="165"/>
      <c r="KJO42" s="165"/>
      <c r="KJP42" s="165"/>
      <c r="KJQ42" s="165"/>
      <c r="KJR42" s="165"/>
      <c r="KJS42" s="165"/>
      <c r="KJT42" s="165"/>
      <c r="KJU42" s="165"/>
      <c r="KJV42" s="165"/>
      <c r="KJW42" s="165"/>
      <c r="KJX42" s="165"/>
      <c r="KJY42" s="165"/>
      <c r="KJZ42" s="165"/>
      <c r="KKA42" s="165"/>
      <c r="KKB42" s="165"/>
      <c r="KKC42" s="165"/>
      <c r="KKD42" s="165"/>
      <c r="KKE42" s="165"/>
      <c r="KKF42" s="165"/>
      <c r="KKG42" s="165"/>
      <c r="KKH42" s="165"/>
      <c r="KKI42" s="165"/>
      <c r="KKJ42" s="165"/>
      <c r="KKK42" s="165"/>
      <c r="KKL42" s="165"/>
      <c r="KKM42" s="165"/>
      <c r="KKN42" s="165"/>
      <c r="KKO42" s="165"/>
      <c r="KKP42" s="165"/>
      <c r="KKQ42" s="165"/>
      <c r="KKR42" s="165"/>
      <c r="KKS42" s="165"/>
      <c r="KKT42" s="165"/>
      <c r="KKU42" s="165"/>
      <c r="KKV42" s="165"/>
      <c r="KKW42" s="165"/>
      <c r="KKX42" s="165"/>
      <c r="KKY42" s="165"/>
      <c r="KKZ42" s="165"/>
      <c r="KLA42" s="165"/>
      <c r="KLB42" s="165"/>
      <c r="KLC42" s="165"/>
      <c r="KLD42" s="165"/>
      <c r="KLE42" s="165"/>
      <c r="KLF42" s="165"/>
      <c r="KLG42" s="165"/>
      <c r="KLH42" s="165"/>
      <c r="KLI42" s="165"/>
      <c r="KLJ42" s="165"/>
      <c r="KLK42" s="165"/>
      <c r="KLL42" s="165"/>
      <c r="KLM42" s="165"/>
      <c r="KLN42" s="165"/>
      <c r="KLO42" s="165"/>
      <c r="KLP42" s="165"/>
      <c r="KLQ42" s="165"/>
      <c r="KLR42" s="165"/>
      <c r="KLS42" s="165"/>
      <c r="KLT42" s="165"/>
      <c r="KLU42" s="165"/>
      <c r="KLV42" s="165"/>
      <c r="KLW42" s="165"/>
      <c r="KLX42" s="165"/>
      <c r="KLY42" s="165"/>
      <c r="KLZ42" s="165"/>
      <c r="KMA42" s="165"/>
      <c r="KMB42" s="165"/>
      <c r="KMC42" s="165"/>
      <c r="KMD42" s="165"/>
      <c r="KME42" s="165"/>
      <c r="KMF42" s="165"/>
      <c r="KMG42" s="165"/>
      <c r="KMH42" s="165"/>
      <c r="KMI42" s="165"/>
      <c r="KMJ42" s="165"/>
      <c r="KMK42" s="165"/>
      <c r="KML42" s="165"/>
      <c r="KMM42" s="165"/>
      <c r="KMN42" s="165"/>
      <c r="KMO42" s="165"/>
      <c r="KMP42" s="165"/>
      <c r="KMQ42" s="165"/>
      <c r="KMR42" s="165"/>
      <c r="KMS42" s="165"/>
      <c r="KMT42" s="165"/>
      <c r="KMU42" s="165"/>
      <c r="KMV42" s="165"/>
      <c r="KMW42" s="165"/>
      <c r="KMX42" s="165"/>
      <c r="KMY42" s="165"/>
      <c r="KMZ42" s="165"/>
      <c r="KNA42" s="165"/>
      <c r="KNB42" s="165"/>
      <c r="KNC42" s="165"/>
      <c r="KND42" s="165"/>
      <c r="KNE42" s="165"/>
      <c r="KNF42" s="165"/>
      <c r="KNG42" s="165"/>
      <c r="KNH42" s="165"/>
      <c r="KNI42" s="165"/>
      <c r="KNJ42" s="165"/>
      <c r="KNK42" s="165"/>
      <c r="KNL42" s="165"/>
      <c r="KNM42" s="165"/>
      <c r="KNN42" s="165"/>
      <c r="KNO42" s="165"/>
      <c r="KNP42" s="165"/>
      <c r="KNQ42" s="165"/>
      <c r="KNR42" s="165"/>
      <c r="KNS42" s="165"/>
      <c r="KNT42" s="165"/>
      <c r="KNU42" s="165"/>
      <c r="KNV42" s="165"/>
      <c r="KNW42" s="165"/>
      <c r="KNX42" s="165"/>
      <c r="KNY42" s="165"/>
      <c r="KNZ42" s="165"/>
      <c r="KOA42" s="165"/>
      <c r="KOB42" s="165"/>
      <c r="KOC42" s="165"/>
      <c r="KOD42" s="165"/>
      <c r="KOE42" s="165"/>
      <c r="KOF42" s="165"/>
      <c r="KOG42" s="165"/>
      <c r="KOH42" s="165"/>
      <c r="KOI42" s="165"/>
      <c r="KOJ42" s="165"/>
      <c r="KOK42" s="165"/>
      <c r="KOL42" s="165"/>
      <c r="KOM42" s="165"/>
      <c r="KON42" s="165"/>
      <c r="KOO42" s="165"/>
      <c r="KOP42" s="165"/>
      <c r="KOQ42" s="165"/>
      <c r="KOR42" s="165"/>
      <c r="KOS42" s="165"/>
      <c r="KOT42" s="165"/>
      <c r="KOU42" s="165"/>
      <c r="KOV42" s="165"/>
      <c r="KOW42" s="165"/>
      <c r="KOX42" s="165"/>
      <c r="KOY42" s="165"/>
      <c r="KOZ42" s="165"/>
      <c r="KPA42" s="165"/>
      <c r="KPB42" s="165"/>
      <c r="KPC42" s="165"/>
      <c r="KPD42" s="165"/>
      <c r="KPE42" s="165"/>
      <c r="KPF42" s="165"/>
      <c r="KPG42" s="165"/>
      <c r="KPH42" s="165"/>
      <c r="KPI42" s="165"/>
      <c r="KPJ42" s="165"/>
      <c r="KPK42" s="165"/>
      <c r="KPL42" s="165"/>
      <c r="KPM42" s="165"/>
      <c r="KPN42" s="165"/>
      <c r="KPO42" s="165"/>
      <c r="KPP42" s="165"/>
      <c r="KPQ42" s="165"/>
      <c r="KPR42" s="165"/>
      <c r="KPS42" s="165"/>
      <c r="KPT42" s="165"/>
      <c r="KPU42" s="165"/>
      <c r="KPV42" s="165"/>
      <c r="KPW42" s="165"/>
      <c r="KPX42" s="165"/>
      <c r="KPY42" s="165"/>
      <c r="KPZ42" s="165"/>
      <c r="KQA42" s="165"/>
      <c r="KQB42" s="165"/>
      <c r="KQC42" s="165"/>
      <c r="KQD42" s="165"/>
      <c r="KQE42" s="165"/>
      <c r="KQF42" s="165"/>
      <c r="KQG42" s="165"/>
      <c r="KQH42" s="165"/>
      <c r="KQI42" s="165"/>
      <c r="KQJ42" s="165"/>
      <c r="KQK42" s="165"/>
      <c r="KQL42" s="165"/>
      <c r="KQM42" s="165"/>
      <c r="KQN42" s="165"/>
      <c r="KQO42" s="165"/>
      <c r="KQP42" s="165"/>
      <c r="KQQ42" s="165"/>
      <c r="KQR42" s="165"/>
      <c r="KQS42" s="165"/>
      <c r="KQT42" s="165"/>
      <c r="KQU42" s="165"/>
      <c r="KQV42" s="165"/>
      <c r="KQW42" s="165"/>
      <c r="KQX42" s="165"/>
      <c r="KQY42" s="165"/>
      <c r="KQZ42" s="165"/>
      <c r="KRA42" s="165"/>
      <c r="KRB42" s="165"/>
      <c r="KRC42" s="165"/>
      <c r="KRD42" s="165"/>
      <c r="KRE42" s="165"/>
      <c r="KRF42" s="165"/>
      <c r="KRG42" s="165"/>
      <c r="KRH42" s="165"/>
      <c r="KRI42" s="165"/>
      <c r="KRJ42" s="165"/>
      <c r="KRK42" s="165"/>
      <c r="KRL42" s="165"/>
      <c r="KRM42" s="165"/>
      <c r="KRN42" s="165"/>
      <c r="KRO42" s="165"/>
      <c r="KRP42" s="165"/>
      <c r="KRQ42" s="165"/>
      <c r="KRR42" s="165"/>
      <c r="KRS42" s="165"/>
      <c r="KRT42" s="165"/>
      <c r="KRU42" s="165"/>
      <c r="KRV42" s="165"/>
      <c r="KRW42" s="165"/>
      <c r="KRX42" s="165"/>
      <c r="KRY42" s="165"/>
      <c r="KRZ42" s="165"/>
      <c r="KSA42" s="165"/>
      <c r="KSB42" s="165"/>
      <c r="KSC42" s="165"/>
      <c r="KSD42" s="165"/>
      <c r="KSE42" s="165"/>
      <c r="KSF42" s="165"/>
      <c r="KSG42" s="165"/>
      <c r="KSH42" s="165"/>
      <c r="KSI42" s="165"/>
      <c r="KSJ42" s="165"/>
      <c r="KSK42" s="165"/>
      <c r="KSL42" s="165"/>
      <c r="KSM42" s="165"/>
      <c r="KSN42" s="165"/>
      <c r="KSO42" s="165"/>
      <c r="KSP42" s="165"/>
      <c r="KSQ42" s="165"/>
      <c r="KSR42" s="165"/>
      <c r="KSS42" s="165"/>
      <c r="KST42" s="165"/>
      <c r="KSU42" s="165"/>
      <c r="KSV42" s="165"/>
      <c r="KSW42" s="165"/>
      <c r="KSX42" s="165"/>
      <c r="KSY42" s="165"/>
      <c r="KSZ42" s="165"/>
      <c r="KTA42" s="165"/>
      <c r="KTB42" s="165"/>
      <c r="KTC42" s="165"/>
      <c r="KTD42" s="165"/>
      <c r="KTE42" s="165"/>
      <c r="KTF42" s="165"/>
      <c r="KTG42" s="165"/>
      <c r="KTH42" s="165"/>
      <c r="KTI42" s="165"/>
      <c r="KTJ42" s="165"/>
      <c r="KTK42" s="165"/>
      <c r="KTL42" s="165"/>
      <c r="KTM42" s="165"/>
      <c r="KTN42" s="165"/>
      <c r="KTO42" s="165"/>
      <c r="KTP42" s="165"/>
      <c r="KTQ42" s="165"/>
      <c r="KTR42" s="165"/>
      <c r="KTS42" s="165"/>
      <c r="KTT42" s="165"/>
      <c r="KTU42" s="165"/>
      <c r="KTV42" s="165"/>
      <c r="KTW42" s="165"/>
      <c r="KTX42" s="165"/>
      <c r="KTY42" s="165"/>
      <c r="KTZ42" s="165"/>
      <c r="KUA42" s="165"/>
      <c r="KUB42" s="165"/>
      <c r="KUC42" s="165"/>
      <c r="KUD42" s="165"/>
      <c r="KUE42" s="165"/>
      <c r="KUF42" s="165"/>
      <c r="KUG42" s="165"/>
      <c r="KUH42" s="165"/>
      <c r="KUI42" s="165"/>
      <c r="KUJ42" s="165"/>
      <c r="KUK42" s="165"/>
      <c r="KUL42" s="165"/>
      <c r="KUM42" s="165"/>
      <c r="KUN42" s="165"/>
      <c r="KUO42" s="165"/>
      <c r="KUP42" s="165"/>
      <c r="KUQ42" s="165"/>
      <c r="KUR42" s="165"/>
      <c r="KUS42" s="165"/>
      <c r="KUT42" s="165"/>
      <c r="KUU42" s="165"/>
      <c r="KUV42" s="165"/>
      <c r="KUW42" s="165"/>
      <c r="KUX42" s="165"/>
      <c r="KUY42" s="165"/>
      <c r="KUZ42" s="165"/>
      <c r="KVA42" s="165"/>
      <c r="KVB42" s="165"/>
      <c r="KVC42" s="165"/>
      <c r="KVD42" s="165"/>
      <c r="KVE42" s="165"/>
      <c r="KVF42" s="165"/>
      <c r="KVG42" s="165"/>
      <c r="KVH42" s="165"/>
      <c r="KVI42" s="165"/>
      <c r="KVJ42" s="165"/>
      <c r="KVK42" s="165"/>
      <c r="KVL42" s="165"/>
      <c r="KVM42" s="165"/>
      <c r="KVN42" s="165"/>
      <c r="KVO42" s="165"/>
      <c r="KVP42" s="165"/>
      <c r="KVQ42" s="165"/>
      <c r="KVR42" s="165"/>
      <c r="KVS42" s="165"/>
      <c r="KVT42" s="165"/>
      <c r="KVU42" s="165"/>
      <c r="KVV42" s="165"/>
      <c r="KVW42" s="165"/>
      <c r="KVX42" s="165"/>
      <c r="KVY42" s="165"/>
      <c r="KVZ42" s="165"/>
      <c r="KWA42" s="165"/>
      <c r="KWB42" s="165"/>
      <c r="KWC42" s="165"/>
      <c r="KWD42" s="165"/>
      <c r="KWE42" s="165"/>
      <c r="KWF42" s="165"/>
      <c r="KWG42" s="165"/>
      <c r="KWH42" s="165"/>
      <c r="KWI42" s="165"/>
      <c r="KWJ42" s="165"/>
      <c r="KWK42" s="165"/>
      <c r="KWL42" s="165"/>
      <c r="KWM42" s="165"/>
      <c r="KWN42" s="165"/>
      <c r="KWO42" s="165"/>
      <c r="KWP42" s="165"/>
      <c r="KWQ42" s="165"/>
      <c r="KWR42" s="165"/>
      <c r="KWS42" s="165"/>
      <c r="KWT42" s="165"/>
      <c r="KWU42" s="165"/>
      <c r="KWV42" s="165"/>
      <c r="KWW42" s="165"/>
      <c r="KWX42" s="165"/>
      <c r="KWY42" s="165"/>
      <c r="KWZ42" s="165"/>
      <c r="KXA42" s="165"/>
      <c r="KXB42" s="165"/>
      <c r="KXC42" s="165"/>
      <c r="KXD42" s="165"/>
      <c r="KXE42" s="165"/>
      <c r="KXF42" s="165"/>
      <c r="KXG42" s="165"/>
      <c r="KXH42" s="165"/>
      <c r="KXI42" s="165"/>
      <c r="KXJ42" s="165"/>
      <c r="KXK42" s="165"/>
      <c r="KXL42" s="165"/>
      <c r="KXM42" s="165"/>
      <c r="KXN42" s="165"/>
      <c r="KXO42" s="165"/>
      <c r="KXP42" s="165"/>
      <c r="KXQ42" s="165"/>
      <c r="KXR42" s="165"/>
      <c r="KXS42" s="165"/>
      <c r="KXT42" s="165"/>
      <c r="KXU42" s="165"/>
      <c r="KXV42" s="165"/>
      <c r="KXW42" s="165"/>
      <c r="KXX42" s="165"/>
      <c r="KXY42" s="165"/>
      <c r="KXZ42" s="165"/>
      <c r="KYA42" s="165"/>
      <c r="KYB42" s="165"/>
      <c r="KYC42" s="165"/>
      <c r="KYD42" s="165"/>
      <c r="KYE42" s="165"/>
      <c r="KYF42" s="165"/>
      <c r="KYG42" s="165"/>
      <c r="KYH42" s="165"/>
      <c r="KYI42" s="165"/>
      <c r="KYJ42" s="165"/>
      <c r="KYK42" s="165"/>
      <c r="KYL42" s="165"/>
      <c r="KYM42" s="165"/>
      <c r="KYN42" s="165"/>
      <c r="KYO42" s="165"/>
      <c r="KYP42" s="165"/>
      <c r="KYQ42" s="165"/>
      <c r="KYR42" s="165"/>
      <c r="KYS42" s="165"/>
      <c r="KYT42" s="165"/>
      <c r="KYU42" s="165"/>
      <c r="KYV42" s="165"/>
      <c r="KYW42" s="165"/>
      <c r="KYX42" s="165"/>
      <c r="KYY42" s="165"/>
      <c r="KYZ42" s="165"/>
      <c r="KZA42" s="165"/>
      <c r="KZB42" s="165"/>
      <c r="KZC42" s="165"/>
      <c r="KZD42" s="165"/>
      <c r="KZE42" s="165"/>
      <c r="KZF42" s="165"/>
      <c r="KZG42" s="165"/>
      <c r="KZH42" s="165"/>
      <c r="KZI42" s="165"/>
      <c r="KZJ42" s="165"/>
      <c r="KZK42" s="165"/>
      <c r="KZL42" s="165"/>
      <c r="KZM42" s="165"/>
      <c r="KZN42" s="165"/>
      <c r="KZO42" s="165"/>
      <c r="KZP42" s="165"/>
      <c r="KZQ42" s="165"/>
      <c r="KZR42" s="165"/>
      <c r="KZS42" s="165"/>
      <c r="KZT42" s="165"/>
      <c r="KZU42" s="165"/>
      <c r="KZV42" s="165"/>
      <c r="KZW42" s="165"/>
      <c r="KZX42" s="165"/>
      <c r="KZY42" s="165"/>
      <c r="KZZ42" s="165"/>
      <c r="LAA42" s="165"/>
      <c r="LAB42" s="165"/>
      <c r="LAC42" s="165"/>
      <c r="LAD42" s="165"/>
      <c r="LAE42" s="165"/>
      <c r="LAF42" s="165"/>
      <c r="LAG42" s="165"/>
      <c r="LAH42" s="165"/>
      <c r="LAI42" s="165"/>
      <c r="LAJ42" s="165"/>
      <c r="LAK42" s="165"/>
      <c r="LAL42" s="165"/>
      <c r="LAM42" s="165"/>
      <c r="LAN42" s="165"/>
      <c r="LAO42" s="165"/>
      <c r="LAP42" s="165"/>
      <c r="LAQ42" s="165"/>
      <c r="LAR42" s="165"/>
      <c r="LAS42" s="165"/>
      <c r="LAT42" s="165"/>
      <c r="LAU42" s="165"/>
      <c r="LAV42" s="165"/>
      <c r="LAW42" s="165"/>
      <c r="LAX42" s="165"/>
      <c r="LAY42" s="165"/>
      <c r="LAZ42" s="165"/>
      <c r="LBA42" s="165"/>
      <c r="LBB42" s="165"/>
      <c r="LBC42" s="165"/>
      <c r="LBD42" s="165"/>
      <c r="LBE42" s="165"/>
      <c r="LBF42" s="165"/>
      <c r="LBG42" s="165"/>
      <c r="LBH42" s="165"/>
      <c r="LBI42" s="165"/>
      <c r="LBJ42" s="165"/>
      <c r="LBK42" s="165"/>
      <c r="LBL42" s="165"/>
      <c r="LBM42" s="165"/>
      <c r="LBN42" s="165"/>
      <c r="LBO42" s="165"/>
      <c r="LBP42" s="165"/>
      <c r="LBQ42" s="165"/>
      <c r="LBR42" s="165"/>
      <c r="LBS42" s="165"/>
      <c r="LBT42" s="165"/>
      <c r="LBU42" s="165"/>
      <c r="LBV42" s="165"/>
      <c r="LBW42" s="165"/>
      <c r="LBX42" s="165"/>
      <c r="LBY42" s="165"/>
      <c r="LBZ42" s="165"/>
      <c r="LCA42" s="165"/>
      <c r="LCB42" s="165"/>
      <c r="LCC42" s="165"/>
      <c r="LCD42" s="165"/>
      <c r="LCE42" s="165"/>
      <c r="LCF42" s="165"/>
      <c r="LCG42" s="165"/>
      <c r="LCH42" s="165"/>
      <c r="LCI42" s="165"/>
      <c r="LCJ42" s="165"/>
      <c r="LCK42" s="165"/>
      <c r="LCL42" s="165"/>
      <c r="LCM42" s="165"/>
      <c r="LCN42" s="165"/>
      <c r="LCO42" s="165"/>
      <c r="LCP42" s="165"/>
      <c r="LCQ42" s="165"/>
      <c r="LCR42" s="165"/>
      <c r="LCS42" s="165"/>
      <c r="LCT42" s="165"/>
      <c r="LCU42" s="165"/>
      <c r="LCV42" s="165"/>
      <c r="LCW42" s="165"/>
      <c r="LCX42" s="165"/>
      <c r="LCY42" s="165"/>
      <c r="LCZ42" s="165"/>
      <c r="LDA42" s="165"/>
      <c r="LDB42" s="165"/>
      <c r="LDC42" s="165"/>
      <c r="LDD42" s="165"/>
      <c r="LDE42" s="165"/>
      <c r="LDF42" s="165"/>
      <c r="LDG42" s="165"/>
      <c r="LDH42" s="165"/>
      <c r="LDI42" s="165"/>
      <c r="LDJ42" s="165"/>
      <c r="LDK42" s="165"/>
      <c r="LDL42" s="165"/>
      <c r="LDM42" s="165"/>
      <c r="LDN42" s="165"/>
      <c r="LDO42" s="165"/>
      <c r="LDP42" s="165"/>
      <c r="LDQ42" s="165"/>
      <c r="LDR42" s="165"/>
      <c r="LDS42" s="165"/>
      <c r="LDT42" s="165"/>
      <c r="LDU42" s="165"/>
      <c r="LDV42" s="165"/>
      <c r="LDW42" s="165"/>
      <c r="LDX42" s="165"/>
      <c r="LDY42" s="165"/>
      <c r="LDZ42" s="165"/>
      <c r="LEA42" s="165"/>
      <c r="LEB42" s="165"/>
      <c r="LEC42" s="165"/>
      <c r="LED42" s="165"/>
      <c r="LEE42" s="165"/>
      <c r="LEF42" s="165"/>
      <c r="LEG42" s="165"/>
      <c r="LEH42" s="165"/>
      <c r="LEI42" s="165"/>
      <c r="LEJ42" s="165"/>
      <c r="LEK42" s="165"/>
      <c r="LEL42" s="165"/>
      <c r="LEM42" s="165"/>
      <c r="LEN42" s="165"/>
      <c r="LEO42" s="165"/>
      <c r="LEP42" s="165"/>
      <c r="LEQ42" s="165"/>
      <c r="LER42" s="165"/>
      <c r="LES42" s="165"/>
      <c r="LET42" s="165"/>
      <c r="LEU42" s="165"/>
      <c r="LEV42" s="165"/>
      <c r="LEW42" s="165"/>
      <c r="LEX42" s="165"/>
      <c r="LEY42" s="165"/>
      <c r="LEZ42" s="165"/>
      <c r="LFA42" s="165"/>
      <c r="LFB42" s="165"/>
      <c r="LFC42" s="165"/>
      <c r="LFD42" s="165"/>
      <c r="LFE42" s="165"/>
      <c r="LFF42" s="165"/>
      <c r="LFG42" s="165"/>
      <c r="LFH42" s="165"/>
      <c r="LFI42" s="165"/>
      <c r="LFJ42" s="165"/>
      <c r="LFK42" s="165"/>
      <c r="LFL42" s="165"/>
      <c r="LFM42" s="165"/>
      <c r="LFN42" s="165"/>
      <c r="LFO42" s="165"/>
      <c r="LFP42" s="165"/>
      <c r="LFQ42" s="165"/>
      <c r="LFR42" s="165"/>
      <c r="LFS42" s="165"/>
      <c r="LFT42" s="165"/>
      <c r="LFU42" s="165"/>
      <c r="LFV42" s="165"/>
      <c r="LFW42" s="165"/>
      <c r="LFX42" s="165"/>
      <c r="LFY42" s="165"/>
      <c r="LFZ42" s="165"/>
      <c r="LGA42" s="165"/>
      <c r="LGB42" s="165"/>
      <c r="LGC42" s="165"/>
      <c r="LGD42" s="165"/>
      <c r="LGE42" s="165"/>
      <c r="LGF42" s="165"/>
      <c r="LGG42" s="165"/>
      <c r="LGH42" s="165"/>
      <c r="LGI42" s="165"/>
      <c r="LGJ42" s="165"/>
      <c r="LGK42" s="165"/>
      <c r="LGL42" s="165"/>
      <c r="LGM42" s="165"/>
      <c r="LGN42" s="165"/>
      <c r="LGO42" s="165"/>
      <c r="LGP42" s="165"/>
      <c r="LGQ42" s="165"/>
      <c r="LGR42" s="165"/>
      <c r="LGS42" s="165"/>
      <c r="LGT42" s="165"/>
      <c r="LGU42" s="165"/>
      <c r="LGV42" s="165"/>
      <c r="LGW42" s="165"/>
      <c r="LGX42" s="165"/>
      <c r="LGY42" s="165"/>
      <c r="LGZ42" s="165"/>
      <c r="LHA42" s="165"/>
      <c r="LHB42" s="165"/>
      <c r="LHC42" s="165"/>
      <c r="LHD42" s="165"/>
      <c r="LHE42" s="165"/>
      <c r="LHF42" s="165"/>
      <c r="LHG42" s="165"/>
      <c r="LHH42" s="165"/>
      <c r="LHI42" s="165"/>
      <c r="LHJ42" s="165"/>
      <c r="LHK42" s="165"/>
      <c r="LHL42" s="165"/>
      <c r="LHM42" s="165"/>
      <c r="LHN42" s="165"/>
      <c r="LHO42" s="165"/>
      <c r="LHP42" s="165"/>
      <c r="LHQ42" s="165"/>
      <c r="LHR42" s="165"/>
      <c r="LHS42" s="165"/>
      <c r="LHT42" s="165"/>
      <c r="LHU42" s="165"/>
      <c r="LHV42" s="165"/>
      <c r="LHW42" s="165"/>
      <c r="LHX42" s="165"/>
      <c r="LHY42" s="165"/>
      <c r="LHZ42" s="165"/>
      <c r="LIA42" s="165"/>
      <c r="LIB42" s="165"/>
      <c r="LIC42" s="165"/>
      <c r="LID42" s="165"/>
      <c r="LIE42" s="165"/>
      <c r="LIF42" s="165"/>
      <c r="LIG42" s="165"/>
      <c r="LIH42" s="165"/>
      <c r="LII42" s="165"/>
      <c r="LIJ42" s="165"/>
      <c r="LIK42" s="165"/>
      <c r="LIL42" s="165"/>
      <c r="LIM42" s="165"/>
      <c r="LIN42" s="165"/>
      <c r="LIO42" s="165"/>
      <c r="LIP42" s="165"/>
      <c r="LIQ42" s="165"/>
      <c r="LIR42" s="165"/>
      <c r="LIS42" s="165"/>
      <c r="LIT42" s="165"/>
      <c r="LIU42" s="165"/>
      <c r="LIV42" s="165"/>
      <c r="LIW42" s="165"/>
      <c r="LIX42" s="165"/>
      <c r="LIY42" s="165"/>
      <c r="LIZ42" s="165"/>
      <c r="LJA42" s="165"/>
      <c r="LJB42" s="165"/>
      <c r="LJC42" s="165"/>
      <c r="LJD42" s="165"/>
      <c r="LJE42" s="165"/>
      <c r="LJF42" s="165"/>
      <c r="LJG42" s="165"/>
      <c r="LJH42" s="165"/>
      <c r="LJI42" s="165"/>
      <c r="LJJ42" s="165"/>
      <c r="LJK42" s="165"/>
      <c r="LJL42" s="165"/>
      <c r="LJM42" s="165"/>
      <c r="LJN42" s="165"/>
      <c r="LJO42" s="165"/>
      <c r="LJP42" s="165"/>
      <c r="LJQ42" s="165"/>
      <c r="LJR42" s="165"/>
      <c r="LJS42" s="165"/>
      <c r="LJT42" s="165"/>
      <c r="LJU42" s="165"/>
      <c r="LJV42" s="165"/>
      <c r="LJW42" s="165"/>
      <c r="LJX42" s="165"/>
      <c r="LJY42" s="165"/>
      <c r="LJZ42" s="165"/>
      <c r="LKA42" s="165"/>
      <c r="LKB42" s="165"/>
      <c r="LKC42" s="165"/>
      <c r="LKD42" s="165"/>
      <c r="LKE42" s="165"/>
      <c r="LKF42" s="165"/>
      <c r="LKG42" s="165"/>
      <c r="LKH42" s="165"/>
      <c r="LKI42" s="165"/>
      <c r="LKJ42" s="165"/>
      <c r="LKK42" s="165"/>
      <c r="LKL42" s="165"/>
      <c r="LKM42" s="165"/>
      <c r="LKN42" s="165"/>
      <c r="LKO42" s="165"/>
      <c r="LKP42" s="165"/>
      <c r="LKQ42" s="165"/>
      <c r="LKR42" s="165"/>
      <c r="LKS42" s="165"/>
      <c r="LKT42" s="165"/>
      <c r="LKU42" s="165"/>
      <c r="LKV42" s="165"/>
      <c r="LKW42" s="165"/>
      <c r="LKX42" s="165"/>
      <c r="LKY42" s="165"/>
      <c r="LKZ42" s="165"/>
      <c r="LLA42" s="165"/>
      <c r="LLB42" s="165"/>
      <c r="LLC42" s="165"/>
      <c r="LLD42" s="165"/>
      <c r="LLE42" s="165"/>
      <c r="LLF42" s="165"/>
      <c r="LLG42" s="165"/>
      <c r="LLH42" s="165"/>
      <c r="LLI42" s="165"/>
      <c r="LLJ42" s="165"/>
      <c r="LLK42" s="165"/>
      <c r="LLL42" s="165"/>
      <c r="LLM42" s="165"/>
      <c r="LLN42" s="165"/>
      <c r="LLO42" s="165"/>
      <c r="LLP42" s="165"/>
      <c r="LLQ42" s="165"/>
      <c r="LLR42" s="165"/>
      <c r="LLS42" s="165"/>
      <c r="LLT42" s="165"/>
      <c r="LLU42" s="165"/>
      <c r="LLV42" s="165"/>
      <c r="LLW42" s="165"/>
      <c r="LLX42" s="165"/>
      <c r="LLY42" s="165"/>
      <c r="LLZ42" s="165"/>
      <c r="LMA42" s="165"/>
      <c r="LMB42" s="165"/>
      <c r="LMC42" s="165"/>
      <c r="LMD42" s="165"/>
      <c r="LME42" s="165"/>
      <c r="LMF42" s="165"/>
      <c r="LMG42" s="165"/>
      <c r="LMH42" s="165"/>
      <c r="LMI42" s="165"/>
      <c r="LMJ42" s="165"/>
      <c r="LMK42" s="165"/>
      <c r="LML42" s="165"/>
      <c r="LMM42" s="165"/>
      <c r="LMN42" s="165"/>
      <c r="LMO42" s="165"/>
      <c r="LMP42" s="165"/>
      <c r="LMQ42" s="165"/>
      <c r="LMR42" s="165"/>
      <c r="LMS42" s="165"/>
      <c r="LMT42" s="165"/>
      <c r="LMU42" s="165"/>
      <c r="LMV42" s="165"/>
      <c r="LMW42" s="165"/>
      <c r="LMX42" s="165"/>
      <c r="LMY42" s="165"/>
      <c r="LMZ42" s="165"/>
      <c r="LNA42" s="165"/>
      <c r="LNB42" s="165"/>
      <c r="LNC42" s="165"/>
      <c r="LND42" s="165"/>
      <c r="LNE42" s="165"/>
      <c r="LNF42" s="165"/>
      <c r="LNG42" s="165"/>
      <c r="LNH42" s="165"/>
      <c r="LNI42" s="165"/>
      <c r="LNJ42" s="165"/>
      <c r="LNK42" s="165"/>
      <c r="LNL42" s="165"/>
      <c r="LNM42" s="165"/>
      <c r="LNN42" s="165"/>
      <c r="LNO42" s="165"/>
      <c r="LNP42" s="165"/>
      <c r="LNQ42" s="165"/>
      <c r="LNR42" s="165"/>
      <c r="LNS42" s="165"/>
      <c r="LNT42" s="165"/>
      <c r="LNU42" s="165"/>
      <c r="LNV42" s="165"/>
      <c r="LNW42" s="165"/>
      <c r="LNX42" s="165"/>
      <c r="LNY42" s="165"/>
      <c r="LNZ42" s="165"/>
      <c r="LOA42" s="165"/>
      <c r="LOB42" s="165"/>
      <c r="LOC42" s="165"/>
      <c r="LOD42" s="165"/>
      <c r="LOE42" s="165"/>
      <c r="LOF42" s="165"/>
      <c r="LOG42" s="165"/>
      <c r="LOH42" s="165"/>
      <c r="LOI42" s="165"/>
      <c r="LOJ42" s="165"/>
      <c r="LOK42" s="165"/>
      <c r="LOL42" s="165"/>
      <c r="LOM42" s="165"/>
      <c r="LON42" s="165"/>
      <c r="LOO42" s="165"/>
      <c r="LOP42" s="165"/>
      <c r="LOQ42" s="165"/>
      <c r="LOR42" s="165"/>
      <c r="LOS42" s="165"/>
      <c r="LOT42" s="165"/>
      <c r="LOU42" s="165"/>
      <c r="LOV42" s="165"/>
      <c r="LOW42" s="165"/>
      <c r="LOX42" s="165"/>
      <c r="LOY42" s="165"/>
      <c r="LOZ42" s="165"/>
      <c r="LPA42" s="165"/>
      <c r="LPB42" s="165"/>
      <c r="LPC42" s="165"/>
      <c r="LPD42" s="165"/>
      <c r="LPE42" s="165"/>
      <c r="LPF42" s="165"/>
      <c r="LPG42" s="165"/>
      <c r="LPH42" s="165"/>
      <c r="LPI42" s="165"/>
      <c r="LPJ42" s="165"/>
      <c r="LPK42" s="165"/>
      <c r="LPL42" s="165"/>
      <c r="LPM42" s="165"/>
      <c r="LPN42" s="165"/>
      <c r="LPO42" s="165"/>
      <c r="LPP42" s="165"/>
      <c r="LPQ42" s="165"/>
      <c r="LPR42" s="165"/>
      <c r="LPS42" s="165"/>
      <c r="LPT42" s="165"/>
      <c r="LPU42" s="165"/>
      <c r="LPV42" s="165"/>
      <c r="LPW42" s="165"/>
      <c r="LPX42" s="165"/>
      <c r="LPY42" s="165"/>
      <c r="LPZ42" s="165"/>
      <c r="LQA42" s="165"/>
      <c r="LQB42" s="165"/>
      <c r="LQC42" s="165"/>
      <c r="LQD42" s="165"/>
      <c r="LQE42" s="165"/>
      <c r="LQF42" s="165"/>
      <c r="LQG42" s="165"/>
      <c r="LQH42" s="165"/>
      <c r="LQI42" s="165"/>
      <c r="LQJ42" s="165"/>
      <c r="LQK42" s="165"/>
      <c r="LQL42" s="165"/>
      <c r="LQM42" s="165"/>
      <c r="LQN42" s="165"/>
      <c r="LQO42" s="165"/>
      <c r="LQP42" s="165"/>
      <c r="LQQ42" s="165"/>
      <c r="LQR42" s="165"/>
      <c r="LQS42" s="165"/>
      <c r="LQT42" s="165"/>
      <c r="LQU42" s="165"/>
      <c r="LQV42" s="165"/>
      <c r="LQW42" s="165"/>
      <c r="LQX42" s="165"/>
      <c r="LQY42" s="165"/>
      <c r="LQZ42" s="165"/>
      <c r="LRA42" s="165"/>
      <c r="LRB42" s="165"/>
      <c r="LRC42" s="165"/>
      <c r="LRD42" s="165"/>
      <c r="LRE42" s="165"/>
      <c r="LRF42" s="165"/>
      <c r="LRG42" s="165"/>
      <c r="LRH42" s="165"/>
      <c r="LRI42" s="165"/>
      <c r="LRJ42" s="165"/>
      <c r="LRK42" s="165"/>
      <c r="LRL42" s="165"/>
      <c r="LRM42" s="165"/>
      <c r="LRN42" s="165"/>
      <c r="LRO42" s="165"/>
      <c r="LRP42" s="165"/>
      <c r="LRQ42" s="165"/>
      <c r="LRR42" s="165"/>
      <c r="LRS42" s="165"/>
      <c r="LRT42" s="165"/>
      <c r="LRU42" s="165"/>
      <c r="LRV42" s="165"/>
      <c r="LRW42" s="165"/>
      <c r="LRX42" s="165"/>
      <c r="LRY42" s="165"/>
      <c r="LRZ42" s="165"/>
      <c r="LSA42" s="165"/>
      <c r="LSB42" s="165"/>
      <c r="LSC42" s="165"/>
      <c r="LSD42" s="165"/>
      <c r="LSE42" s="165"/>
      <c r="LSF42" s="165"/>
      <c r="LSG42" s="165"/>
      <c r="LSH42" s="165"/>
      <c r="LSI42" s="165"/>
      <c r="LSJ42" s="165"/>
      <c r="LSK42" s="165"/>
      <c r="LSL42" s="165"/>
      <c r="LSM42" s="165"/>
      <c r="LSN42" s="165"/>
      <c r="LSO42" s="165"/>
      <c r="LSP42" s="165"/>
      <c r="LSQ42" s="165"/>
      <c r="LSR42" s="165"/>
      <c r="LSS42" s="165"/>
      <c r="LST42" s="165"/>
      <c r="LSU42" s="165"/>
      <c r="LSV42" s="165"/>
      <c r="LSW42" s="165"/>
      <c r="LSX42" s="165"/>
      <c r="LSY42" s="165"/>
      <c r="LSZ42" s="165"/>
      <c r="LTA42" s="165"/>
      <c r="LTB42" s="165"/>
      <c r="LTC42" s="165"/>
      <c r="LTD42" s="165"/>
      <c r="LTE42" s="165"/>
      <c r="LTF42" s="165"/>
      <c r="LTG42" s="165"/>
      <c r="LTH42" s="165"/>
      <c r="LTI42" s="165"/>
      <c r="LTJ42" s="165"/>
      <c r="LTK42" s="165"/>
      <c r="LTL42" s="165"/>
      <c r="LTM42" s="165"/>
      <c r="LTN42" s="165"/>
      <c r="LTO42" s="165"/>
      <c r="LTP42" s="165"/>
      <c r="LTQ42" s="165"/>
      <c r="LTR42" s="165"/>
      <c r="LTS42" s="165"/>
      <c r="LTT42" s="165"/>
      <c r="LTU42" s="165"/>
      <c r="LTV42" s="165"/>
      <c r="LTW42" s="165"/>
      <c r="LTX42" s="165"/>
      <c r="LTY42" s="165"/>
      <c r="LTZ42" s="165"/>
      <c r="LUA42" s="165"/>
      <c r="LUB42" s="165"/>
      <c r="LUC42" s="165"/>
      <c r="LUD42" s="165"/>
      <c r="LUE42" s="165"/>
      <c r="LUF42" s="165"/>
      <c r="LUG42" s="165"/>
      <c r="LUH42" s="165"/>
      <c r="LUI42" s="165"/>
      <c r="LUJ42" s="165"/>
      <c r="LUK42" s="165"/>
      <c r="LUL42" s="165"/>
      <c r="LUM42" s="165"/>
      <c r="LUN42" s="165"/>
      <c r="LUO42" s="165"/>
      <c r="LUP42" s="165"/>
      <c r="LUQ42" s="165"/>
      <c r="LUR42" s="165"/>
      <c r="LUS42" s="165"/>
      <c r="LUT42" s="165"/>
      <c r="LUU42" s="165"/>
      <c r="LUV42" s="165"/>
      <c r="LUW42" s="165"/>
      <c r="LUX42" s="165"/>
      <c r="LUY42" s="165"/>
      <c r="LUZ42" s="165"/>
      <c r="LVA42" s="165"/>
      <c r="LVB42" s="165"/>
      <c r="LVC42" s="165"/>
      <c r="LVD42" s="165"/>
      <c r="LVE42" s="165"/>
      <c r="LVF42" s="165"/>
      <c r="LVG42" s="165"/>
      <c r="LVH42" s="165"/>
      <c r="LVI42" s="165"/>
      <c r="LVJ42" s="165"/>
      <c r="LVK42" s="165"/>
      <c r="LVL42" s="165"/>
      <c r="LVM42" s="165"/>
      <c r="LVN42" s="165"/>
      <c r="LVO42" s="165"/>
      <c r="LVP42" s="165"/>
      <c r="LVQ42" s="165"/>
      <c r="LVR42" s="165"/>
      <c r="LVS42" s="165"/>
      <c r="LVT42" s="165"/>
      <c r="LVU42" s="165"/>
      <c r="LVV42" s="165"/>
      <c r="LVW42" s="165"/>
      <c r="LVX42" s="165"/>
      <c r="LVY42" s="165"/>
      <c r="LVZ42" s="165"/>
      <c r="LWA42" s="165"/>
      <c r="LWB42" s="165"/>
      <c r="LWC42" s="165"/>
      <c r="LWD42" s="165"/>
      <c r="LWE42" s="165"/>
      <c r="LWF42" s="165"/>
      <c r="LWG42" s="165"/>
      <c r="LWH42" s="165"/>
      <c r="LWI42" s="165"/>
      <c r="LWJ42" s="165"/>
      <c r="LWK42" s="165"/>
      <c r="LWL42" s="165"/>
      <c r="LWM42" s="165"/>
      <c r="LWN42" s="165"/>
      <c r="LWO42" s="165"/>
      <c r="LWP42" s="165"/>
      <c r="LWQ42" s="165"/>
      <c r="LWR42" s="165"/>
      <c r="LWS42" s="165"/>
      <c r="LWT42" s="165"/>
      <c r="LWU42" s="165"/>
      <c r="LWV42" s="165"/>
      <c r="LWW42" s="165"/>
      <c r="LWX42" s="165"/>
      <c r="LWY42" s="165"/>
      <c r="LWZ42" s="165"/>
      <c r="LXA42" s="165"/>
      <c r="LXB42" s="165"/>
      <c r="LXC42" s="165"/>
      <c r="LXD42" s="165"/>
      <c r="LXE42" s="165"/>
      <c r="LXF42" s="165"/>
      <c r="LXG42" s="165"/>
      <c r="LXH42" s="165"/>
      <c r="LXI42" s="165"/>
      <c r="LXJ42" s="165"/>
      <c r="LXK42" s="165"/>
      <c r="LXL42" s="165"/>
      <c r="LXM42" s="165"/>
      <c r="LXN42" s="165"/>
      <c r="LXO42" s="165"/>
      <c r="LXP42" s="165"/>
      <c r="LXQ42" s="165"/>
      <c r="LXR42" s="165"/>
      <c r="LXS42" s="165"/>
      <c r="LXT42" s="165"/>
      <c r="LXU42" s="165"/>
      <c r="LXV42" s="165"/>
      <c r="LXW42" s="165"/>
      <c r="LXX42" s="165"/>
      <c r="LXY42" s="165"/>
      <c r="LXZ42" s="165"/>
      <c r="LYA42" s="165"/>
      <c r="LYB42" s="165"/>
      <c r="LYC42" s="165"/>
      <c r="LYD42" s="165"/>
      <c r="LYE42" s="165"/>
      <c r="LYF42" s="165"/>
      <c r="LYG42" s="165"/>
      <c r="LYH42" s="165"/>
      <c r="LYI42" s="165"/>
      <c r="LYJ42" s="165"/>
      <c r="LYK42" s="165"/>
      <c r="LYL42" s="165"/>
      <c r="LYM42" s="165"/>
      <c r="LYN42" s="165"/>
      <c r="LYO42" s="165"/>
      <c r="LYP42" s="165"/>
      <c r="LYQ42" s="165"/>
      <c r="LYR42" s="165"/>
      <c r="LYS42" s="165"/>
      <c r="LYT42" s="165"/>
      <c r="LYU42" s="165"/>
      <c r="LYV42" s="165"/>
      <c r="LYW42" s="165"/>
      <c r="LYX42" s="165"/>
      <c r="LYY42" s="165"/>
      <c r="LYZ42" s="165"/>
      <c r="LZA42" s="165"/>
      <c r="LZB42" s="165"/>
      <c r="LZC42" s="165"/>
      <c r="LZD42" s="165"/>
      <c r="LZE42" s="165"/>
      <c r="LZF42" s="165"/>
      <c r="LZG42" s="165"/>
      <c r="LZH42" s="165"/>
      <c r="LZI42" s="165"/>
      <c r="LZJ42" s="165"/>
      <c r="LZK42" s="165"/>
      <c r="LZL42" s="165"/>
      <c r="LZM42" s="165"/>
      <c r="LZN42" s="165"/>
      <c r="LZO42" s="165"/>
      <c r="LZP42" s="165"/>
      <c r="LZQ42" s="165"/>
      <c r="LZR42" s="165"/>
      <c r="LZS42" s="165"/>
      <c r="LZT42" s="165"/>
      <c r="LZU42" s="165"/>
      <c r="LZV42" s="165"/>
      <c r="LZW42" s="165"/>
      <c r="LZX42" s="165"/>
      <c r="LZY42" s="165"/>
      <c r="LZZ42" s="165"/>
      <c r="MAA42" s="165"/>
      <c r="MAB42" s="165"/>
      <c r="MAC42" s="165"/>
      <c r="MAD42" s="165"/>
      <c r="MAE42" s="165"/>
      <c r="MAF42" s="165"/>
      <c r="MAG42" s="165"/>
      <c r="MAH42" s="165"/>
      <c r="MAI42" s="165"/>
      <c r="MAJ42" s="165"/>
      <c r="MAK42" s="165"/>
      <c r="MAL42" s="165"/>
      <c r="MAM42" s="165"/>
      <c r="MAN42" s="165"/>
      <c r="MAO42" s="165"/>
      <c r="MAP42" s="165"/>
      <c r="MAQ42" s="165"/>
      <c r="MAR42" s="165"/>
      <c r="MAS42" s="165"/>
      <c r="MAT42" s="165"/>
      <c r="MAU42" s="165"/>
      <c r="MAV42" s="165"/>
      <c r="MAW42" s="165"/>
      <c r="MAX42" s="165"/>
      <c r="MAY42" s="165"/>
      <c r="MAZ42" s="165"/>
      <c r="MBA42" s="165"/>
      <c r="MBB42" s="165"/>
      <c r="MBC42" s="165"/>
      <c r="MBD42" s="165"/>
      <c r="MBE42" s="165"/>
      <c r="MBF42" s="165"/>
      <c r="MBG42" s="165"/>
      <c r="MBH42" s="165"/>
      <c r="MBI42" s="165"/>
      <c r="MBJ42" s="165"/>
      <c r="MBK42" s="165"/>
      <c r="MBL42" s="165"/>
      <c r="MBM42" s="165"/>
      <c r="MBN42" s="165"/>
      <c r="MBO42" s="165"/>
      <c r="MBP42" s="165"/>
      <c r="MBQ42" s="165"/>
      <c r="MBR42" s="165"/>
      <c r="MBS42" s="165"/>
      <c r="MBT42" s="165"/>
      <c r="MBU42" s="165"/>
      <c r="MBV42" s="165"/>
      <c r="MBW42" s="165"/>
      <c r="MBX42" s="165"/>
      <c r="MBY42" s="165"/>
      <c r="MBZ42" s="165"/>
      <c r="MCA42" s="165"/>
      <c r="MCB42" s="165"/>
      <c r="MCC42" s="165"/>
      <c r="MCD42" s="165"/>
      <c r="MCE42" s="165"/>
      <c r="MCF42" s="165"/>
      <c r="MCG42" s="165"/>
      <c r="MCH42" s="165"/>
      <c r="MCI42" s="165"/>
      <c r="MCJ42" s="165"/>
      <c r="MCK42" s="165"/>
      <c r="MCL42" s="165"/>
      <c r="MCM42" s="165"/>
      <c r="MCN42" s="165"/>
      <c r="MCO42" s="165"/>
      <c r="MCP42" s="165"/>
      <c r="MCQ42" s="165"/>
      <c r="MCR42" s="165"/>
      <c r="MCS42" s="165"/>
      <c r="MCT42" s="165"/>
      <c r="MCU42" s="165"/>
      <c r="MCV42" s="165"/>
      <c r="MCW42" s="165"/>
      <c r="MCX42" s="165"/>
      <c r="MCY42" s="165"/>
      <c r="MCZ42" s="165"/>
      <c r="MDA42" s="165"/>
      <c r="MDB42" s="165"/>
      <c r="MDC42" s="165"/>
      <c r="MDD42" s="165"/>
      <c r="MDE42" s="165"/>
      <c r="MDF42" s="165"/>
      <c r="MDG42" s="165"/>
      <c r="MDH42" s="165"/>
      <c r="MDI42" s="165"/>
      <c r="MDJ42" s="165"/>
      <c r="MDK42" s="165"/>
      <c r="MDL42" s="165"/>
      <c r="MDM42" s="165"/>
      <c r="MDN42" s="165"/>
      <c r="MDO42" s="165"/>
      <c r="MDP42" s="165"/>
      <c r="MDQ42" s="165"/>
      <c r="MDR42" s="165"/>
      <c r="MDS42" s="165"/>
      <c r="MDT42" s="165"/>
      <c r="MDU42" s="165"/>
      <c r="MDV42" s="165"/>
      <c r="MDW42" s="165"/>
      <c r="MDX42" s="165"/>
      <c r="MDY42" s="165"/>
      <c r="MDZ42" s="165"/>
      <c r="MEA42" s="165"/>
      <c r="MEB42" s="165"/>
      <c r="MEC42" s="165"/>
      <c r="MED42" s="165"/>
      <c r="MEE42" s="165"/>
      <c r="MEF42" s="165"/>
      <c r="MEG42" s="165"/>
      <c r="MEH42" s="165"/>
      <c r="MEI42" s="165"/>
      <c r="MEJ42" s="165"/>
      <c r="MEK42" s="165"/>
      <c r="MEL42" s="165"/>
      <c r="MEM42" s="165"/>
      <c r="MEN42" s="165"/>
      <c r="MEO42" s="165"/>
      <c r="MEP42" s="165"/>
      <c r="MEQ42" s="165"/>
      <c r="MER42" s="165"/>
      <c r="MES42" s="165"/>
      <c r="MET42" s="165"/>
      <c r="MEU42" s="165"/>
      <c r="MEV42" s="165"/>
      <c r="MEW42" s="165"/>
      <c r="MEX42" s="165"/>
      <c r="MEY42" s="165"/>
      <c r="MEZ42" s="165"/>
      <c r="MFA42" s="165"/>
      <c r="MFB42" s="165"/>
      <c r="MFC42" s="165"/>
      <c r="MFD42" s="165"/>
      <c r="MFE42" s="165"/>
      <c r="MFF42" s="165"/>
      <c r="MFG42" s="165"/>
      <c r="MFH42" s="165"/>
      <c r="MFI42" s="165"/>
      <c r="MFJ42" s="165"/>
      <c r="MFK42" s="165"/>
      <c r="MFL42" s="165"/>
      <c r="MFM42" s="165"/>
      <c r="MFN42" s="165"/>
      <c r="MFO42" s="165"/>
      <c r="MFP42" s="165"/>
      <c r="MFQ42" s="165"/>
      <c r="MFR42" s="165"/>
      <c r="MFS42" s="165"/>
      <c r="MFT42" s="165"/>
      <c r="MFU42" s="165"/>
      <c r="MFV42" s="165"/>
      <c r="MFW42" s="165"/>
      <c r="MFX42" s="165"/>
      <c r="MFY42" s="165"/>
      <c r="MFZ42" s="165"/>
      <c r="MGA42" s="165"/>
      <c r="MGB42" s="165"/>
      <c r="MGC42" s="165"/>
      <c r="MGD42" s="165"/>
      <c r="MGE42" s="165"/>
      <c r="MGF42" s="165"/>
      <c r="MGG42" s="165"/>
      <c r="MGH42" s="165"/>
      <c r="MGI42" s="165"/>
      <c r="MGJ42" s="165"/>
      <c r="MGK42" s="165"/>
      <c r="MGL42" s="165"/>
      <c r="MGM42" s="165"/>
      <c r="MGN42" s="165"/>
      <c r="MGO42" s="165"/>
      <c r="MGP42" s="165"/>
      <c r="MGQ42" s="165"/>
      <c r="MGR42" s="165"/>
      <c r="MGS42" s="165"/>
      <c r="MGT42" s="165"/>
      <c r="MGU42" s="165"/>
      <c r="MGV42" s="165"/>
      <c r="MGW42" s="165"/>
      <c r="MGX42" s="165"/>
      <c r="MGY42" s="165"/>
      <c r="MGZ42" s="165"/>
      <c r="MHA42" s="165"/>
      <c r="MHB42" s="165"/>
      <c r="MHC42" s="165"/>
      <c r="MHD42" s="165"/>
      <c r="MHE42" s="165"/>
      <c r="MHF42" s="165"/>
      <c r="MHG42" s="165"/>
      <c r="MHH42" s="165"/>
      <c r="MHI42" s="165"/>
      <c r="MHJ42" s="165"/>
      <c r="MHK42" s="165"/>
      <c r="MHL42" s="165"/>
      <c r="MHM42" s="165"/>
      <c r="MHN42" s="165"/>
      <c r="MHO42" s="165"/>
      <c r="MHP42" s="165"/>
      <c r="MHQ42" s="165"/>
      <c r="MHR42" s="165"/>
      <c r="MHS42" s="165"/>
      <c r="MHT42" s="165"/>
      <c r="MHU42" s="165"/>
      <c r="MHV42" s="165"/>
      <c r="MHW42" s="165"/>
      <c r="MHX42" s="165"/>
      <c r="MHY42" s="165"/>
      <c r="MHZ42" s="165"/>
      <c r="MIA42" s="165"/>
      <c r="MIB42" s="165"/>
      <c r="MIC42" s="165"/>
      <c r="MID42" s="165"/>
      <c r="MIE42" s="165"/>
      <c r="MIF42" s="165"/>
      <c r="MIG42" s="165"/>
      <c r="MIH42" s="165"/>
      <c r="MII42" s="165"/>
      <c r="MIJ42" s="165"/>
      <c r="MIK42" s="165"/>
      <c r="MIL42" s="165"/>
      <c r="MIM42" s="165"/>
      <c r="MIN42" s="165"/>
      <c r="MIO42" s="165"/>
      <c r="MIP42" s="165"/>
      <c r="MIQ42" s="165"/>
      <c r="MIR42" s="165"/>
      <c r="MIS42" s="165"/>
      <c r="MIT42" s="165"/>
      <c r="MIU42" s="165"/>
      <c r="MIV42" s="165"/>
      <c r="MIW42" s="165"/>
      <c r="MIX42" s="165"/>
      <c r="MIY42" s="165"/>
      <c r="MIZ42" s="165"/>
      <c r="MJA42" s="165"/>
      <c r="MJB42" s="165"/>
      <c r="MJC42" s="165"/>
      <c r="MJD42" s="165"/>
      <c r="MJE42" s="165"/>
      <c r="MJF42" s="165"/>
      <c r="MJG42" s="165"/>
      <c r="MJH42" s="165"/>
      <c r="MJI42" s="165"/>
      <c r="MJJ42" s="165"/>
      <c r="MJK42" s="165"/>
      <c r="MJL42" s="165"/>
      <c r="MJM42" s="165"/>
      <c r="MJN42" s="165"/>
      <c r="MJO42" s="165"/>
      <c r="MJP42" s="165"/>
      <c r="MJQ42" s="165"/>
      <c r="MJR42" s="165"/>
      <c r="MJS42" s="165"/>
      <c r="MJT42" s="165"/>
      <c r="MJU42" s="165"/>
      <c r="MJV42" s="165"/>
      <c r="MJW42" s="165"/>
      <c r="MJX42" s="165"/>
      <c r="MJY42" s="165"/>
      <c r="MJZ42" s="165"/>
      <c r="MKA42" s="165"/>
      <c r="MKB42" s="165"/>
      <c r="MKC42" s="165"/>
      <c r="MKD42" s="165"/>
      <c r="MKE42" s="165"/>
      <c r="MKF42" s="165"/>
      <c r="MKG42" s="165"/>
      <c r="MKH42" s="165"/>
      <c r="MKI42" s="165"/>
      <c r="MKJ42" s="165"/>
      <c r="MKK42" s="165"/>
      <c r="MKL42" s="165"/>
      <c r="MKM42" s="165"/>
      <c r="MKN42" s="165"/>
      <c r="MKO42" s="165"/>
      <c r="MKP42" s="165"/>
      <c r="MKQ42" s="165"/>
      <c r="MKR42" s="165"/>
      <c r="MKS42" s="165"/>
      <c r="MKT42" s="165"/>
      <c r="MKU42" s="165"/>
      <c r="MKV42" s="165"/>
      <c r="MKW42" s="165"/>
      <c r="MKX42" s="165"/>
      <c r="MKY42" s="165"/>
      <c r="MKZ42" s="165"/>
      <c r="MLA42" s="165"/>
      <c r="MLB42" s="165"/>
      <c r="MLC42" s="165"/>
      <c r="MLD42" s="165"/>
      <c r="MLE42" s="165"/>
      <c r="MLF42" s="165"/>
      <c r="MLG42" s="165"/>
      <c r="MLH42" s="165"/>
      <c r="MLI42" s="165"/>
      <c r="MLJ42" s="165"/>
      <c r="MLK42" s="165"/>
      <c r="MLL42" s="165"/>
      <c r="MLM42" s="165"/>
      <c r="MLN42" s="165"/>
      <c r="MLO42" s="165"/>
      <c r="MLP42" s="165"/>
      <c r="MLQ42" s="165"/>
      <c r="MLR42" s="165"/>
      <c r="MLS42" s="165"/>
      <c r="MLT42" s="165"/>
      <c r="MLU42" s="165"/>
      <c r="MLV42" s="165"/>
      <c r="MLW42" s="165"/>
      <c r="MLX42" s="165"/>
      <c r="MLY42" s="165"/>
      <c r="MLZ42" s="165"/>
      <c r="MMA42" s="165"/>
      <c r="MMB42" s="165"/>
      <c r="MMC42" s="165"/>
      <c r="MMD42" s="165"/>
      <c r="MME42" s="165"/>
      <c r="MMF42" s="165"/>
      <c r="MMG42" s="165"/>
      <c r="MMH42" s="165"/>
      <c r="MMI42" s="165"/>
      <c r="MMJ42" s="165"/>
      <c r="MMK42" s="165"/>
      <c r="MML42" s="165"/>
      <c r="MMM42" s="165"/>
      <c r="MMN42" s="165"/>
      <c r="MMO42" s="165"/>
      <c r="MMP42" s="165"/>
      <c r="MMQ42" s="165"/>
      <c r="MMR42" s="165"/>
      <c r="MMS42" s="165"/>
      <c r="MMT42" s="165"/>
      <c r="MMU42" s="165"/>
      <c r="MMV42" s="165"/>
      <c r="MMW42" s="165"/>
      <c r="MMX42" s="165"/>
      <c r="MMY42" s="165"/>
      <c r="MMZ42" s="165"/>
      <c r="MNA42" s="165"/>
      <c r="MNB42" s="165"/>
      <c r="MNC42" s="165"/>
      <c r="MND42" s="165"/>
      <c r="MNE42" s="165"/>
      <c r="MNF42" s="165"/>
      <c r="MNG42" s="165"/>
      <c r="MNH42" s="165"/>
      <c r="MNI42" s="165"/>
      <c r="MNJ42" s="165"/>
      <c r="MNK42" s="165"/>
      <c r="MNL42" s="165"/>
      <c r="MNM42" s="165"/>
      <c r="MNN42" s="165"/>
      <c r="MNO42" s="165"/>
      <c r="MNP42" s="165"/>
      <c r="MNQ42" s="165"/>
      <c r="MNR42" s="165"/>
      <c r="MNS42" s="165"/>
      <c r="MNT42" s="165"/>
      <c r="MNU42" s="165"/>
      <c r="MNV42" s="165"/>
      <c r="MNW42" s="165"/>
      <c r="MNX42" s="165"/>
      <c r="MNY42" s="165"/>
      <c r="MNZ42" s="165"/>
      <c r="MOA42" s="165"/>
      <c r="MOB42" s="165"/>
      <c r="MOC42" s="165"/>
      <c r="MOD42" s="165"/>
      <c r="MOE42" s="165"/>
      <c r="MOF42" s="165"/>
      <c r="MOG42" s="165"/>
      <c r="MOH42" s="165"/>
      <c r="MOI42" s="165"/>
      <c r="MOJ42" s="165"/>
      <c r="MOK42" s="165"/>
      <c r="MOL42" s="165"/>
      <c r="MOM42" s="165"/>
      <c r="MON42" s="165"/>
      <c r="MOO42" s="165"/>
      <c r="MOP42" s="165"/>
      <c r="MOQ42" s="165"/>
      <c r="MOR42" s="165"/>
      <c r="MOS42" s="165"/>
      <c r="MOT42" s="165"/>
      <c r="MOU42" s="165"/>
      <c r="MOV42" s="165"/>
      <c r="MOW42" s="165"/>
      <c r="MOX42" s="165"/>
      <c r="MOY42" s="165"/>
      <c r="MOZ42" s="165"/>
      <c r="MPA42" s="165"/>
      <c r="MPB42" s="165"/>
      <c r="MPC42" s="165"/>
      <c r="MPD42" s="165"/>
      <c r="MPE42" s="165"/>
      <c r="MPF42" s="165"/>
      <c r="MPG42" s="165"/>
      <c r="MPH42" s="165"/>
      <c r="MPI42" s="165"/>
      <c r="MPJ42" s="165"/>
      <c r="MPK42" s="165"/>
      <c r="MPL42" s="165"/>
      <c r="MPM42" s="165"/>
      <c r="MPN42" s="165"/>
      <c r="MPO42" s="165"/>
      <c r="MPP42" s="165"/>
      <c r="MPQ42" s="165"/>
      <c r="MPR42" s="165"/>
      <c r="MPS42" s="165"/>
      <c r="MPT42" s="165"/>
      <c r="MPU42" s="165"/>
      <c r="MPV42" s="165"/>
      <c r="MPW42" s="165"/>
      <c r="MPX42" s="165"/>
      <c r="MPY42" s="165"/>
      <c r="MPZ42" s="165"/>
      <c r="MQA42" s="165"/>
      <c r="MQB42" s="165"/>
      <c r="MQC42" s="165"/>
      <c r="MQD42" s="165"/>
      <c r="MQE42" s="165"/>
      <c r="MQF42" s="165"/>
      <c r="MQG42" s="165"/>
      <c r="MQH42" s="165"/>
      <c r="MQI42" s="165"/>
      <c r="MQJ42" s="165"/>
      <c r="MQK42" s="165"/>
      <c r="MQL42" s="165"/>
      <c r="MQM42" s="165"/>
      <c r="MQN42" s="165"/>
      <c r="MQO42" s="165"/>
      <c r="MQP42" s="165"/>
      <c r="MQQ42" s="165"/>
      <c r="MQR42" s="165"/>
      <c r="MQS42" s="165"/>
      <c r="MQT42" s="165"/>
      <c r="MQU42" s="165"/>
      <c r="MQV42" s="165"/>
      <c r="MQW42" s="165"/>
      <c r="MQX42" s="165"/>
      <c r="MQY42" s="165"/>
      <c r="MQZ42" s="165"/>
      <c r="MRA42" s="165"/>
      <c r="MRB42" s="165"/>
      <c r="MRC42" s="165"/>
      <c r="MRD42" s="165"/>
      <c r="MRE42" s="165"/>
      <c r="MRF42" s="165"/>
      <c r="MRG42" s="165"/>
      <c r="MRH42" s="165"/>
      <c r="MRI42" s="165"/>
      <c r="MRJ42" s="165"/>
      <c r="MRK42" s="165"/>
      <c r="MRL42" s="165"/>
      <c r="MRM42" s="165"/>
      <c r="MRN42" s="165"/>
      <c r="MRO42" s="165"/>
      <c r="MRP42" s="165"/>
      <c r="MRQ42" s="165"/>
      <c r="MRR42" s="165"/>
      <c r="MRS42" s="165"/>
      <c r="MRT42" s="165"/>
      <c r="MRU42" s="165"/>
      <c r="MRV42" s="165"/>
      <c r="MRW42" s="165"/>
      <c r="MRX42" s="165"/>
      <c r="MRY42" s="165"/>
      <c r="MRZ42" s="165"/>
      <c r="MSA42" s="165"/>
      <c r="MSB42" s="165"/>
      <c r="MSC42" s="165"/>
      <c r="MSD42" s="165"/>
      <c r="MSE42" s="165"/>
      <c r="MSF42" s="165"/>
      <c r="MSG42" s="165"/>
      <c r="MSH42" s="165"/>
      <c r="MSI42" s="165"/>
      <c r="MSJ42" s="165"/>
      <c r="MSK42" s="165"/>
      <c r="MSL42" s="165"/>
      <c r="MSM42" s="165"/>
      <c r="MSN42" s="165"/>
      <c r="MSO42" s="165"/>
      <c r="MSP42" s="165"/>
      <c r="MSQ42" s="165"/>
      <c r="MSR42" s="165"/>
      <c r="MSS42" s="165"/>
      <c r="MST42" s="165"/>
      <c r="MSU42" s="165"/>
      <c r="MSV42" s="165"/>
      <c r="MSW42" s="165"/>
      <c r="MSX42" s="165"/>
      <c r="MSY42" s="165"/>
      <c r="MSZ42" s="165"/>
      <c r="MTA42" s="165"/>
      <c r="MTB42" s="165"/>
      <c r="MTC42" s="165"/>
      <c r="MTD42" s="165"/>
      <c r="MTE42" s="165"/>
      <c r="MTF42" s="165"/>
      <c r="MTG42" s="165"/>
      <c r="MTH42" s="165"/>
      <c r="MTI42" s="165"/>
      <c r="MTJ42" s="165"/>
      <c r="MTK42" s="165"/>
      <c r="MTL42" s="165"/>
      <c r="MTM42" s="165"/>
      <c r="MTN42" s="165"/>
      <c r="MTO42" s="165"/>
      <c r="MTP42" s="165"/>
      <c r="MTQ42" s="165"/>
      <c r="MTR42" s="165"/>
      <c r="MTS42" s="165"/>
      <c r="MTT42" s="165"/>
      <c r="MTU42" s="165"/>
      <c r="MTV42" s="165"/>
      <c r="MTW42" s="165"/>
      <c r="MTX42" s="165"/>
      <c r="MTY42" s="165"/>
      <c r="MTZ42" s="165"/>
      <c r="MUA42" s="165"/>
      <c r="MUB42" s="165"/>
      <c r="MUC42" s="165"/>
      <c r="MUD42" s="165"/>
      <c r="MUE42" s="165"/>
      <c r="MUF42" s="165"/>
      <c r="MUG42" s="165"/>
      <c r="MUH42" s="165"/>
      <c r="MUI42" s="165"/>
      <c r="MUJ42" s="165"/>
      <c r="MUK42" s="165"/>
      <c r="MUL42" s="165"/>
      <c r="MUM42" s="165"/>
      <c r="MUN42" s="165"/>
      <c r="MUO42" s="165"/>
      <c r="MUP42" s="165"/>
      <c r="MUQ42" s="165"/>
      <c r="MUR42" s="165"/>
      <c r="MUS42" s="165"/>
      <c r="MUT42" s="165"/>
      <c r="MUU42" s="165"/>
      <c r="MUV42" s="165"/>
      <c r="MUW42" s="165"/>
      <c r="MUX42" s="165"/>
      <c r="MUY42" s="165"/>
      <c r="MUZ42" s="165"/>
      <c r="MVA42" s="165"/>
      <c r="MVB42" s="165"/>
      <c r="MVC42" s="165"/>
      <c r="MVD42" s="165"/>
      <c r="MVE42" s="165"/>
      <c r="MVF42" s="165"/>
      <c r="MVG42" s="165"/>
      <c r="MVH42" s="165"/>
      <c r="MVI42" s="165"/>
      <c r="MVJ42" s="165"/>
      <c r="MVK42" s="165"/>
      <c r="MVL42" s="165"/>
      <c r="MVM42" s="165"/>
      <c r="MVN42" s="165"/>
      <c r="MVO42" s="165"/>
      <c r="MVP42" s="165"/>
      <c r="MVQ42" s="165"/>
      <c r="MVR42" s="165"/>
      <c r="MVS42" s="165"/>
      <c r="MVT42" s="165"/>
      <c r="MVU42" s="165"/>
      <c r="MVV42" s="165"/>
      <c r="MVW42" s="165"/>
      <c r="MVX42" s="165"/>
      <c r="MVY42" s="165"/>
      <c r="MVZ42" s="165"/>
      <c r="MWA42" s="165"/>
      <c r="MWB42" s="165"/>
      <c r="MWC42" s="165"/>
      <c r="MWD42" s="165"/>
      <c r="MWE42" s="165"/>
      <c r="MWF42" s="165"/>
      <c r="MWG42" s="165"/>
      <c r="MWH42" s="165"/>
      <c r="MWI42" s="165"/>
      <c r="MWJ42" s="165"/>
      <c r="MWK42" s="165"/>
      <c r="MWL42" s="165"/>
      <c r="MWM42" s="165"/>
      <c r="MWN42" s="165"/>
      <c r="MWO42" s="165"/>
      <c r="MWP42" s="165"/>
      <c r="MWQ42" s="165"/>
      <c r="MWR42" s="165"/>
      <c r="MWS42" s="165"/>
      <c r="MWT42" s="165"/>
      <c r="MWU42" s="165"/>
      <c r="MWV42" s="165"/>
      <c r="MWW42" s="165"/>
      <c r="MWX42" s="165"/>
      <c r="MWY42" s="165"/>
      <c r="MWZ42" s="165"/>
      <c r="MXA42" s="165"/>
      <c r="MXB42" s="165"/>
      <c r="MXC42" s="165"/>
      <c r="MXD42" s="165"/>
      <c r="MXE42" s="165"/>
      <c r="MXF42" s="165"/>
      <c r="MXG42" s="165"/>
      <c r="MXH42" s="165"/>
      <c r="MXI42" s="165"/>
      <c r="MXJ42" s="165"/>
      <c r="MXK42" s="165"/>
      <c r="MXL42" s="165"/>
      <c r="MXM42" s="165"/>
      <c r="MXN42" s="165"/>
      <c r="MXO42" s="165"/>
      <c r="MXP42" s="165"/>
      <c r="MXQ42" s="165"/>
      <c r="MXR42" s="165"/>
      <c r="MXS42" s="165"/>
      <c r="MXT42" s="165"/>
      <c r="MXU42" s="165"/>
      <c r="MXV42" s="165"/>
      <c r="MXW42" s="165"/>
      <c r="MXX42" s="165"/>
      <c r="MXY42" s="165"/>
      <c r="MXZ42" s="165"/>
      <c r="MYA42" s="165"/>
      <c r="MYB42" s="165"/>
      <c r="MYC42" s="165"/>
      <c r="MYD42" s="165"/>
      <c r="MYE42" s="165"/>
      <c r="MYF42" s="165"/>
      <c r="MYG42" s="165"/>
      <c r="MYH42" s="165"/>
      <c r="MYI42" s="165"/>
      <c r="MYJ42" s="165"/>
      <c r="MYK42" s="165"/>
      <c r="MYL42" s="165"/>
      <c r="MYM42" s="165"/>
      <c r="MYN42" s="165"/>
      <c r="MYO42" s="165"/>
      <c r="MYP42" s="165"/>
      <c r="MYQ42" s="165"/>
      <c r="MYR42" s="165"/>
      <c r="MYS42" s="165"/>
      <c r="MYT42" s="165"/>
      <c r="MYU42" s="165"/>
      <c r="MYV42" s="165"/>
      <c r="MYW42" s="165"/>
      <c r="MYX42" s="165"/>
      <c r="MYY42" s="165"/>
      <c r="MYZ42" s="165"/>
      <c r="MZA42" s="165"/>
      <c r="MZB42" s="165"/>
      <c r="MZC42" s="165"/>
      <c r="MZD42" s="165"/>
      <c r="MZE42" s="165"/>
      <c r="MZF42" s="165"/>
      <c r="MZG42" s="165"/>
      <c r="MZH42" s="165"/>
      <c r="MZI42" s="165"/>
      <c r="MZJ42" s="165"/>
      <c r="MZK42" s="165"/>
      <c r="MZL42" s="165"/>
      <c r="MZM42" s="165"/>
      <c r="MZN42" s="165"/>
      <c r="MZO42" s="165"/>
      <c r="MZP42" s="165"/>
      <c r="MZQ42" s="165"/>
      <c r="MZR42" s="165"/>
      <c r="MZS42" s="165"/>
      <c r="MZT42" s="165"/>
      <c r="MZU42" s="165"/>
      <c r="MZV42" s="165"/>
      <c r="MZW42" s="165"/>
      <c r="MZX42" s="165"/>
      <c r="MZY42" s="165"/>
      <c r="MZZ42" s="165"/>
      <c r="NAA42" s="165"/>
      <c r="NAB42" s="165"/>
      <c r="NAC42" s="165"/>
      <c r="NAD42" s="165"/>
      <c r="NAE42" s="165"/>
      <c r="NAF42" s="165"/>
      <c r="NAG42" s="165"/>
      <c r="NAH42" s="165"/>
      <c r="NAI42" s="165"/>
      <c r="NAJ42" s="165"/>
      <c r="NAK42" s="165"/>
      <c r="NAL42" s="165"/>
      <c r="NAM42" s="165"/>
      <c r="NAN42" s="165"/>
      <c r="NAO42" s="165"/>
      <c r="NAP42" s="165"/>
      <c r="NAQ42" s="165"/>
      <c r="NAR42" s="165"/>
      <c r="NAS42" s="165"/>
      <c r="NAT42" s="165"/>
      <c r="NAU42" s="165"/>
      <c r="NAV42" s="165"/>
      <c r="NAW42" s="165"/>
      <c r="NAX42" s="165"/>
      <c r="NAY42" s="165"/>
      <c r="NAZ42" s="165"/>
      <c r="NBA42" s="165"/>
      <c r="NBB42" s="165"/>
      <c r="NBC42" s="165"/>
      <c r="NBD42" s="165"/>
      <c r="NBE42" s="165"/>
      <c r="NBF42" s="165"/>
      <c r="NBG42" s="165"/>
      <c r="NBH42" s="165"/>
      <c r="NBI42" s="165"/>
      <c r="NBJ42" s="165"/>
      <c r="NBK42" s="165"/>
      <c r="NBL42" s="165"/>
      <c r="NBM42" s="165"/>
      <c r="NBN42" s="165"/>
      <c r="NBO42" s="165"/>
      <c r="NBP42" s="165"/>
      <c r="NBQ42" s="165"/>
      <c r="NBR42" s="165"/>
      <c r="NBS42" s="165"/>
      <c r="NBT42" s="165"/>
      <c r="NBU42" s="165"/>
      <c r="NBV42" s="165"/>
      <c r="NBW42" s="165"/>
      <c r="NBX42" s="165"/>
      <c r="NBY42" s="165"/>
      <c r="NBZ42" s="165"/>
      <c r="NCA42" s="165"/>
      <c r="NCB42" s="165"/>
      <c r="NCC42" s="165"/>
      <c r="NCD42" s="165"/>
      <c r="NCE42" s="165"/>
      <c r="NCF42" s="165"/>
      <c r="NCG42" s="165"/>
      <c r="NCH42" s="165"/>
      <c r="NCI42" s="165"/>
      <c r="NCJ42" s="165"/>
      <c r="NCK42" s="165"/>
      <c r="NCL42" s="165"/>
      <c r="NCM42" s="165"/>
      <c r="NCN42" s="165"/>
      <c r="NCO42" s="165"/>
      <c r="NCP42" s="165"/>
      <c r="NCQ42" s="165"/>
      <c r="NCR42" s="165"/>
      <c r="NCS42" s="165"/>
      <c r="NCT42" s="165"/>
      <c r="NCU42" s="165"/>
      <c r="NCV42" s="165"/>
      <c r="NCW42" s="165"/>
      <c r="NCX42" s="165"/>
      <c r="NCY42" s="165"/>
      <c r="NCZ42" s="165"/>
      <c r="NDA42" s="165"/>
      <c r="NDB42" s="165"/>
      <c r="NDC42" s="165"/>
      <c r="NDD42" s="165"/>
      <c r="NDE42" s="165"/>
      <c r="NDF42" s="165"/>
      <c r="NDG42" s="165"/>
      <c r="NDH42" s="165"/>
      <c r="NDI42" s="165"/>
      <c r="NDJ42" s="165"/>
      <c r="NDK42" s="165"/>
      <c r="NDL42" s="165"/>
      <c r="NDM42" s="165"/>
      <c r="NDN42" s="165"/>
      <c r="NDO42" s="165"/>
      <c r="NDP42" s="165"/>
      <c r="NDQ42" s="165"/>
      <c r="NDR42" s="165"/>
      <c r="NDS42" s="165"/>
      <c r="NDT42" s="165"/>
      <c r="NDU42" s="165"/>
      <c r="NDV42" s="165"/>
      <c r="NDW42" s="165"/>
      <c r="NDX42" s="165"/>
      <c r="NDY42" s="165"/>
      <c r="NDZ42" s="165"/>
      <c r="NEA42" s="165"/>
      <c r="NEB42" s="165"/>
      <c r="NEC42" s="165"/>
      <c r="NED42" s="165"/>
      <c r="NEE42" s="165"/>
      <c r="NEF42" s="165"/>
      <c r="NEG42" s="165"/>
      <c r="NEH42" s="165"/>
      <c r="NEI42" s="165"/>
      <c r="NEJ42" s="165"/>
      <c r="NEK42" s="165"/>
      <c r="NEL42" s="165"/>
      <c r="NEM42" s="165"/>
      <c r="NEN42" s="165"/>
      <c r="NEO42" s="165"/>
      <c r="NEP42" s="165"/>
      <c r="NEQ42" s="165"/>
      <c r="NER42" s="165"/>
      <c r="NES42" s="165"/>
      <c r="NET42" s="165"/>
      <c r="NEU42" s="165"/>
      <c r="NEV42" s="165"/>
      <c r="NEW42" s="165"/>
      <c r="NEX42" s="165"/>
      <c r="NEY42" s="165"/>
      <c r="NEZ42" s="165"/>
      <c r="NFA42" s="165"/>
      <c r="NFB42" s="165"/>
      <c r="NFC42" s="165"/>
      <c r="NFD42" s="165"/>
      <c r="NFE42" s="165"/>
      <c r="NFF42" s="165"/>
      <c r="NFG42" s="165"/>
      <c r="NFH42" s="165"/>
      <c r="NFI42" s="165"/>
      <c r="NFJ42" s="165"/>
      <c r="NFK42" s="165"/>
      <c r="NFL42" s="165"/>
      <c r="NFM42" s="165"/>
      <c r="NFN42" s="165"/>
      <c r="NFO42" s="165"/>
      <c r="NFP42" s="165"/>
      <c r="NFQ42" s="165"/>
      <c r="NFR42" s="165"/>
      <c r="NFS42" s="165"/>
      <c r="NFT42" s="165"/>
      <c r="NFU42" s="165"/>
      <c r="NFV42" s="165"/>
      <c r="NFW42" s="165"/>
      <c r="NFX42" s="165"/>
      <c r="NFY42" s="165"/>
      <c r="NFZ42" s="165"/>
      <c r="NGA42" s="165"/>
      <c r="NGB42" s="165"/>
      <c r="NGC42" s="165"/>
      <c r="NGD42" s="165"/>
      <c r="NGE42" s="165"/>
      <c r="NGF42" s="165"/>
      <c r="NGG42" s="165"/>
      <c r="NGH42" s="165"/>
      <c r="NGI42" s="165"/>
      <c r="NGJ42" s="165"/>
      <c r="NGK42" s="165"/>
      <c r="NGL42" s="165"/>
      <c r="NGM42" s="165"/>
      <c r="NGN42" s="165"/>
      <c r="NGO42" s="165"/>
      <c r="NGP42" s="165"/>
      <c r="NGQ42" s="165"/>
      <c r="NGR42" s="165"/>
      <c r="NGS42" s="165"/>
      <c r="NGT42" s="165"/>
      <c r="NGU42" s="165"/>
      <c r="NGV42" s="165"/>
      <c r="NGW42" s="165"/>
      <c r="NGX42" s="165"/>
      <c r="NGY42" s="165"/>
      <c r="NGZ42" s="165"/>
      <c r="NHA42" s="165"/>
      <c r="NHB42" s="165"/>
      <c r="NHC42" s="165"/>
      <c r="NHD42" s="165"/>
      <c r="NHE42" s="165"/>
      <c r="NHF42" s="165"/>
      <c r="NHG42" s="165"/>
      <c r="NHH42" s="165"/>
      <c r="NHI42" s="165"/>
      <c r="NHJ42" s="165"/>
      <c r="NHK42" s="165"/>
      <c r="NHL42" s="165"/>
      <c r="NHM42" s="165"/>
      <c r="NHN42" s="165"/>
      <c r="NHO42" s="165"/>
      <c r="NHP42" s="165"/>
      <c r="NHQ42" s="165"/>
      <c r="NHR42" s="165"/>
      <c r="NHS42" s="165"/>
      <c r="NHT42" s="165"/>
      <c r="NHU42" s="165"/>
      <c r="NHV42" s="165"/>
      <c r="NHW42" s="165"/>
      <c r="NHX42" s="165"/>
      <c r="NHY42" s="165"/>
      <c r="NHZ42" s="165"/>
      <c r="NIA42" s="165"/>
      <c r="NIB42" s="165"/>
      <c r="NIC42" s="165"/>
      <c r="NID42" s="165"/>
      <c r="NIE42" s="165"/>
      <c r="NIF42" s="165"/>
      <c r="NIG42" s="165"/>
      <c r="NIH42" s="165"/>
      <c r="NII42" s="165"/>
      <c r="NIJ42" s="165"/>
      <c r="NIK42" s="165"/>
      <c r="NIL42" s="165"/>
      <c r="NIM42" s="165"/>
      <c r="NIN42" s="165"/>
      <c r="NIO42" s="165"/>
      <c r="NIP42" s="165"/>
      <c r="NIQ42" s="165"/>
      <c r="NIR42" s="165"/>
      <c r="NIS42" s="165"/>
      <c r="NIT42" s="165"/>
      <c r="NIU42" s="165"/>
      <c r="NIV42" s="165"/>
      <c r="NIW42" s="165"/>
      <c r="NIX42" s="165"/>
      <c r="NIY42" s="165"/>
      <c r="NIZ42" s="165"/>
      <c r="NJA42" s="165"/>
      <c r="NJB42" s="165"/>
      <c r="NJC42" s="165"/>
      <c r="NJD42" s="165"/>
      <c r="NJE42" s="165"/>
      <c r="NJF42" s="165"/>
      <c r="NJG42" s="165"/>
      <c r="NJH42" s="165"/>
      <c r="NJI42" s="165"/>
      <c r="NJJ42" s="165"/>
      <c r="NJK42" s="165"/>
      <c r="NJL42" s="165"/>
      <c r="NJM42" s="165"/>
      <c r="NJN42" s="165"/>
      <c r="NJO42" s="165"/>
      <c r="NJP42" s="165"/>
      <c r="NJQ42" s="165"/>
      <c r="NJR42" s="165"/>
      <c r="NJS42" s="165"/>
      <c r="NJT42" s="165"/>
      <c r="NJU42" s="165"/>
      <c r="NJV42" s="165"/>
      <c r="NJW42" s="165"/>
      <c r="NJX42" s="165"/>
      <c r="NJY42" s="165"/>
      <c r="NJZ42" s="165"/>
      <c r="NKA42" s="165"/>
      <c r="NKB42" s="165"/>
      <c r="NKC42" s="165"/>
      <c r="NKD42" s="165"/>
      <c r="NKE42" s="165"/>
      <c r="NKF42" s="165"/>
      <c r="NKG42" s="165"/>
      <c r="NKH42" s="165"/>
      <c r="NKI42" s="165"/>
      <c r="NKJ42" s="165"/>
      <c r="NKK42" s="165"/>
      <c r="NKL42" s="165"/>
      <c r="NKM42" s="165"/>
      <c r="NKN42" s="165"/>
      <c r="NKO42" s="165"/>
      <c r="NKP42" s="165"/>
      <c r="NKQ42" s="165"/>
      <c r="NKR42" s="165"/>
      <c r="NKS42" s="165"/>
      <c r="NKT42" s="165"/>
      <c r="NKU42" s="165"/>
      <c r="NKV42" s="165"/>
      <c r="NKW42" s="165"/>
      <c r="NKX42" s="165"/>
      <c r="NKY42" s="165"/>
      <c r="NKZ42" s="165"/>
      <c r="NLA42" s="165"/>
      <c r="NLB42" s="165"/>
      <c r="NLC42" s="165"/>
      <c r="NLD42" s="165"/>
      <c r="NLE42" s="165"/>
      <c r="NLF42" s="165"/>
      <c r="NLG42" s="165"/>
      <c r="NLH42" s="165"/>
      <c r="NLI42" s="165"/>
      <c r="NLJ42" s="165"/>
      <c r="NLK42" s="165"/>
      <c r="NLL42" s="165"/>
      <c r="NLM42" s="165"/>
      <c r="NLN42" s="165"/>
      <c r="NLO42" s="165"/>
      <c r="NLP42" s="165"/>
      <c r="NLQ42" s="165"/>
      <c r="NLR42" s="165"/>
      <c r="NLS42" s="165"/>
      <c r="NLT42" s="165"/>
      <c r="NLU42" s="165"/>
      <c r="NLV42" s="165"/>
      <c r="NLW42" s="165"/>
      <c r="NLX42" s="165"/>
      <c r="NLY42" s="165"/>
      <c r="NLZ42" s="165"/>
      <c r="NMA42" s="165"/>
      <c r="NMB42" s="165"/>
      <c r="NMC42" s="165"/>
      <c r="NMD42" s="165"/>
      <c r="NME42" s="165"/>
      <c r="NMF42" s="165"/>
      <c r="NMG42" s="165"/>
      <c r="NMH42" s="165"/>
      <c r="NMI42" s="165"/>
      <c r="NMJ42" s="165"/>
      <c r="NMK42" s="165"/>
      <c r="NML42" s="165"/>
      <c r="NMM42" s="165"/>
      <c r="NMN42" s="165"/>
      <c r="NMO42" s="165"/>
      <c r="NMP42" s="165"/>
      <c r="NMQ42" s="165"/>
      <c r="NMR42" s="165"/>
      <c r="NMS42" s="165"/>
      <c r="NMT42" s="165"/>
      <c r="NMU42" s="165"/>
      <c r="NMV42" s="165"/>
      <c r="NMW42" s="165"/>
      <c r="NMX42" s="165"/>
      <c r="NMY42" s="165"/>
      <c r="NMZ42" s="165"/>
      <c r="NNA42" s="165"/>
      <c r="NNB42" s="165"/>
      <c r="NNC42" s="165"/>
      <c r="NND42" s="165"/>
      <c r="NNE42" s="165"/>
      <c r="NNF42" s="165"/>
      <c r="NNG42" s="165"/>
      <c r="NNH42" s="165"/>
      <c r="NNI42" s="165"/>
      <c r="NNJ42" s="165"/>
      <c r="NNK42" s="165"/>
      <c r="NNL42" s="165"/>
      <c r="NNM42" s="165"/>
      <c r="NNN42" s="165"/>
      <c r="NNO42" s="165"/>
      <c r="NNP42" s="165"/>
      <c r="NNQ42" s="165"/>
      <c r="NNR42" s="165"/>
      <c r="NNS42" s="165"/>
      <c r="NNT42" s="165"/>
      <c r="NNU42" s="165"/>
      <c r="NNV42" s="165"/>
      <c r="NNW42" s="165"/>
      <c r="NNX42" s="165"/>
      <c r="NNY42" s="165"/>
      <c r="NNZ42" s="165"/>
      <c r="NOA42" s="165"/>
      <c r="NOB42" s="165"/>
      <c r="NOC42" s="165"/>
      <c r="NOD42" s="165"/>
      <c r="NOE42" s="165"/>
      <c r="NOF42" s="165"/>
      <c r="NOG42" s="165"/>
      <c r="NOH42" s="165"/>
      <c r="NOI42" s="165"/>
      <c r="NOJ42" s="165"/>
      <c r="NOK42" s="165"/>
      <c r="NOL42" s="165"/>
      <c r="NOM42" s="165"/>
      <c r="NON42" s="165"/>
      <c r="NOO42" s="165"/>
      <c r="NOP42" s="165"/>
      <c r="NOQ42" s="165"/>
      <c r="NOR42" s="165"/>
      <c r="NOS42" s="165"/>
      <c r="NOT42" s="165"/>
      <c r="NOU42" s="165"/>
      <c r="NOV42" s="165"/>
      <c r="NOW42" s="165"/>
      <c r="NOX42" s="165"/>
      <c r="NOY42" s="165"/>
      <c r="NOZ42" s="165"/>
      <c r="NPA42" s="165"/>
      <c r="NPB42" s="165"/>
      <c r="NPC42" s="165"/>
      <c r="NPD42" s="165"/>
      <c r="NPE42" s="165"/>
      <c r="NPF42" s="165"/>
      <c r="NPG42" s="165"/>
      <c r="NPH42" s="165"/>
      <c r="NPI42" s="165"/>
      <c r="NPJ42" s="165"/>
      <c r="NPK42" s="165"/>
      <c r="NPL42" s="165"/>
      <c r="NPM42" s="165"/>
      <c r="NPN42" s="165"/>
      <c r="NPO42" s="165"/>
      <c r="NPP42" s="165"/>
      <c r="NPQ42" s="165"/>
      <c r="NPR42" s="165"/>
      <c r="NPS42" s="165"/>
      <c r="NPT42" s="165"/>
      <c r="NPU42" s="165"/>
      <c r="NPV42" s="165"/>
      <c r="NPW42" s="165"/>
      <c r="NPX42" s="165"/>
      <c r="NPY42" s="165"/>
      <c r="NPZ42" s="165"/>
      <c r="NQA42" s="165"/>
      <c r="NQB42" s="165"/>
      <c r="NQC42" s="165"/>
      <c r="NQD42" s="165"/>
      <c r="NQE42" s="165"/>
      <c r="NQF42" s="165"/>
      <c r="NQG42" s="165"/>
      <c r="NQH42" s="165"/>
      <c r="NQI42" s="165"/>
      <c r="NQJ42" s="165"/>
      <c r="NQK42" s="165"/>
      <c r="NQL42" s="165"/>
      <c r="NQM42" s="165"/>
      <c r="NQN42" s="165"/>
      <c r="NQO42" s="165"/>
      <c r="NQP42" s="165"/>
      <c r="NQQ42" s="165"/>
      <c r="NQR42" s="165"/>
      <c r="NQS42" s="165"/>
      <c r="NQT42" s="165"/>
      <c r="NQU42" s="165"/>
      <c r="NQV42" s="165"/>
      <c r="NQW42" s="165"/>
      <c r="NQX42" s="165"/>
      <c r="NQY42" s="165"/>
      <c r="NQZ42" s="165"/>
      <c r="NRA42" s="165"/>
      <c r="NRB42" s="165"/>
      <c r="NRC42" s="165"/>
      <c r="NRD42" s="165"/>
      <c r="NRE42" s="165"/>
      <c r="NRF42" s="165"/>
      <c r="NRG42" s="165"/>
      <c r="NRH42" s="165"/>
      <c r="NRI42" s="165"/>
      <c r="NRJ42" s="165"/>
      <c r="NRK42" s="165"/>
      <c r="NRL42" s="165"/>
      <c r="NRM42" s="165"/>
      <c r="NRN42" s="165"/>
      <c r="NRO42" s="165"/>
      <c r="NRP42" s="165"/>
      <c r="NRQ42" s="165"/>
      <c r="NRR42" s="165"/>
      <c r="NRS42" s="165"/>
      <c r="NRT42" s="165"/>
      <c r="NRU42" s="165"/>
      <c r="NRV42" s="165"/>
      <c r="NRW42" s="165"/>
      <c r="NRX42" s="165"/>
      <c r="NRY42" s="165"/>
      <c r="NRZ42" s="165"/>
      <c r="NSA42" s="165"/>
      <c r="NSB42" s="165"/>
      <c r="NSC42" s="165"/>
      <c r="NSD42" s="165"/>
      <c r="NSE42" s="165"/>
      <c r="NSF42" s="165"/>
      <c r="NSG42" s="165"/>
      <c r="NSH42" s="165"/>
      <c r="NSI42" s="165"/>
      <c r="NSJ42" s="165"/>
      <c r="NSK42" s="165"/>
      <c r="NSL42" s="165"/>
      <c r="NSM42" s="165"/>
      <c r="NSN42" s="165"/>
      <c r="NSO42" s="165"/>
      <c r="NSP42" s="165"/>
      <c r="NSQ42" s="165"/>
      <c r="NSR42" s="165"/>
      <c r="NSS42" s="165"/>
      <c r="NST42" s="165"/>
      <c r="NSU42" s="165"/>
      <c r="NSV42" s="165"/>
      <c r="NSW42" s="165"/>
      <c r="NSX42" s="165"/>
      <c r="NSY42" s="165"/>
      <c r="NSZ42" s="165"/>
      <c r="NTA42" s="165"/>
      <c r="NTB42" s="165"/>
      <c r="NTC42" s="165"/>
      <c r="NTD42" s="165"/>
      <c r="NTE42" s="165"/>
      <c r="NTF42" s="165"/>
      <c r="NTG42" s="165"/>
      <c r="NTH42" s="165"/>
      <c r="NTI42" s="165"/>
      <c r="NTJ42" s="165"/>
      <c r="NTK42" s="165"/>
      <c r="NTL42" s="165"/>
      <c r="NTM42" s="165"/>
      <c r="NTN42" s="165"/>
      <c r="NTO42" s="165"/>
      <c r="NTP42" s="165"/>
      <c r="NTQ42" s="165"/>
      <c r="NTR42" s="165"/>
      <c r="NTS42" s="165"/>
      <c r="NTT42" s="165"/>
      <c r="NTU42" s="165"/>
      <c r="NTV42" s="165"/>
      <c r="NTW42" s="165"/>
      <c r="NTX42" s="165"/>
      <c r="NTY42" s="165"/>
      <c r="NTZ42" s="165"/>
      <c r="NUA42" s="165"/>
      <c r="NUB42" s="165"/>
      <c r="NUC42" s="165"/>
      <c r="NUD42" s="165"/>
      <c r="NUE42" s="165"/>
      <c r="NUF42" s="165"/>
      <c r="NUG42" s="165"/>
      <c r="NUH42" s="165"/>
      <c r="NUI42" s="165"/>
      <c r="NUJ42" s="165"/>
      <c r="NUK42" s="165"/>
      <c r="NUL42" s="165"/>
      <c r="NUM42" s="165"/>
      <c r="NUN42" s="165"/>
      <c r="NUO42" s="165"/>
      <c r="NUP42" s="165"/>
      <c r="NUQ42" s="165"/>
      <c r="NUR42" s="165"/>
      <c r="NUS42" s="165"/>
      <c r="NUT42" s="165"/>
      <c r="NUU42" s="165"/>
      <c r="NUV42" s="165"/>
      <c r="NUW42" s="165"/>
      <c r="NUX42" s="165"/>
      <c r="NUY42" s="165"/>
      <c r="NUZ42" s="165"/>
      <c r="NVA42" s="165"/>
      <c r="NVB42" s="165"/>
      <c r="NVC42" s="165"/>
      <c r="NVD42" s="165"/>
      <c r="NVE42" s="165"/>
      <c r="NVF42" s="165"/>
      <c r="NVG42" s="165"/>
      <c r="NVH42" s="165"/>
      <c r="NVI42" s="165"/>
      <c r="NVJ42" s="165"/>
      <c r="NVK42" s="165"/>
      <c r="NVL42" s="165"/>
      <c r="NVM42" s="165"/>
      <c r="NVN42" s="165"/>
      <c r="NVO42" s="165"/>
      <c r="NVP42" s="165"/>
      <c r="NVQ42" s="165"/>
      <c r="NVR42" s="165"/>
      <c r="NVS42" s="165"/>
      <c r="NVT42" s="165"/>
      <c r="NVU42" s="165"/>
      <c r="NVV42" s="165"/>
      <c r="NVW42" s="165"/>
      <c r="NVX42" s="165"/>
      <c r="NVY42" s="165"/>
      <c r="NVZ42" s="165"/>
      <c r="NWA42" s="165"/>
      <c r="NWB42" s="165"/>
      <c r="NWC42" s="165"/>
      <c r="NWD42" s="165"/>
      <c r="NWE42" s="165"/>
      <c r="NWF42" s="165"/>
      <c r="NWG42" s="165"/>
      <c r="NWH42" s="165"/>
      <c r="NWI42" s="165"/>
      <c r="NWJ42" s="165"/>
      <c r="NWK42" s="165"/>
      <c r="NWL42" s="165"/>
      <c r="NWM42" s="165"/>
      <c r="NWN42" s="165"/>
      <c r="NWO42" s="165"/>
      <c r="NWP42" s="165"/>
      <c r="NWQ42" s="165"/>
      <c r="NWR42" s="165"/>
      <c r="NWS42" s="165"/>
      <c r="NWT42" s="165"/>
      <c r="NWU42" s="165"/>
      <c r="NWV42" s="165"/>
      <c r="NWW42" s="165"/>
      <c r="NWX42" s="165"/>
      <c r="NWY42" s="165"/>
      <c r="NWZ42" s="165"/>
      <c r="NXA42" s="165"/>
      <c r="NXB42" s="165"/>
      <c r="NXC42" s="165"/>
      <c r="NXD42" s="165"/>
      <c r="NXE42" s="165"/>
      <c r="NXF42" s="165"/>
      <c r="NXG42" s="165"/>
      <c r="NXH42" s="165"/>
      <c r="NXI42" s="165"/>
      <c r="NXJ42" s="165"/>
      <c r="NXK42" s="165"/>
      <c r="NXL42" s="165"/>
      <c r="NXM42" s="165"/>
      <c r="NXN42" s="165"/>
      <c r="NXO42" s="165"/>
      <c r="NXP42" s="165"/>
      <c r="NXQ42" s="165"/>
      <c r="NXR42" s="165"/>
      <c r="NXS42" s="165"/>
      <c r="NXT42" s="165"/>
      <c r="NXU42" s="165"/>
      <c r="NXV42" s="165"/>
      <c r="NXW42" s="165"/>
      <c r="NXX42" s="165"/>
      <c r="NXY42" s="165"/>
      <c r="NXZ42" s="165"/>
      <c r="NYA42" s="165"/>
      <c r="NYB42" s="165"/>
      <c r="NYC42" s="165"/>
      <c r="NYD42" s="165"/>
      <c r="NYE42" s="165"/>
      <c r="NYF42" s="165"/>
      <c r="NYG42" s="165"/>
      <c r="NYH42" s="165"/>
      <c r="NYI42" s="165"/>
      <c r="NYJ42" s="165"/>
      <c r="NYK42" s="165"/>
      <c r="NYL42" s="165"/>
      <c r="NYM42" s="165"/>
      <c r="NYN42" s="165"/>
      <c r="NYO42" s="165"/>
      <c r="NYP42" s="165"/>
      <c r="NYQ42" s="165"/>
      <c r="NYR42" s="165"/>
      <c r="NYS42" s="165"/>
      <c r="NYT42" s="165"/>
      <c r="NYU42" s="165"/>
      <c r="NYV42" s="165"/>
      <c r="NYW42" s="165"/>
      <c r="NYX42" s="165"/>
      <c r="NYY42" s="165"/>
      <c r="NYZ42" s="165"/>
      <c r="NZA42" s="165"/>
      <c r="NZB42" s="165"/>
      <c r="NZC42" s="165"/>
      <c r="NZD42" s="165"/>
      <c r="NZE42" s="165"/>
      <c r="NZF42" s="165"/>
      <c r="NZG42" s="165"/>
      <c r="NZH42" s="165"/>
      <c r="NZI42" s="165"/>
      <c r="NZJ42" s="165"/>
      <c r="NZK42" s="165"/>
      <c r="NZL42" s="165"/>
      <c r="NZM42" s="165"/>
      <c r="NZN42" s="165"/>
      <c r="NZO42" s="165"/>
      <c r="NZP42" s="165"/>
      <c r="NZQ42" s="165"/>
      <c r="NZR42" s="165"/>
      <c r="NZS42" s="165"/>
      <c r="NZT42" s="165"/>
      <c r="NZU42" s="165"/>
      <c r="NZV42" s="165"/>
      <c r="NZW42" s="165"/>
      <c r="NZX42" s="165"/>
      <c r="NZY42" s="165"/>
      <c r="NZZ42" s="165"/>
      <c r="OAA42" s="165"/>
      <c r="OAB42" s="165"/>
      <c r="OAC42" s="165"/>
      <c r="OAD42" s="165"/>
      <c r="OAE42" s="165"/>
      <c r="OAF42" s="165"/>
      <c r="OAG42" s="165"/>
      <c r="OAH42" s="165"/>
      <c r="OAI42" s="165"/>
      <c r="OAJ42" s="165"/>
      <c r="OAK42" s="165"/>
      <c r="OAL42" s="165"/>
      <c r="OAM42" s="165"/>
      <c r="OAN42" s="165"/>
      <c r="OAO42" s="165"/>
      <c r="OAP42" s="165"/>
      <c r="OAQ42" s="165"/>
      <c r="OAR42" s="165"/>
      <c r="OAS42" s="165"/>
      <c r="OAT42" s="165"/>
      <c r="OAU42" s="165"/>
      <c r="OAV42" s="165"/>
      <c r="OAW42" s="165"/>
      <c r="OAX42" s="165"/>
      <c r="OAY42" s="165"/>
      <c r="OAZ42" s="165"/>
      <c r="OBA42" s="165"/>
      <c r="OBB42" s="165"/>
      <c r="OBC42" s="165"/>
      <c r="OBD42" s="165"/>
      <c r="OBE42" s="165"/>
      <c r="OBF42" s="165"/>
      <c r="OBG42" s="165"/>
      <c r="OBH42" s="165"/>
      <c r="OBI42" s="165"/>
      <c r="OBJ42" s="165"/>
      <c r="OBK42" s="165"/>
      <c r="OBL42" s="165"/>
      <c r="OBM42" s="165"/>
      <c r="OBN42" s="165"/>
      <c r="OBO42" s="165"/>
      <c r="OBP42" s="165"/>
      <c r="OBQ42" s="165"/>
      <c r="OBR42" s="165"/>
      <c r="OBS42" s="165"/>
      <c r="OBT42" s="165"/>
      <c r="OBU42" s="165"/>
      <c r="OBV42" s="165"/>
      <c r="OBW42" s="165"/>
      <c r="OBX42" s="165"/>
      <c r="OBY42" s="165"/>
      <c r="OBZ42" s="165"/>
      <c r="OCA42" s="165"/>
      <c r="OCB42" s="165"/>
      <c r="OCC42" s="165"/>
      <c r="OCD42" s="165"/>
      <c r="OCE42" s="165"/>
      <c r="OCF42" s="165"/>
      <c r="OCG42" s="165"/>
      <c r="OCH42" s="165"/>
      <c r="OCI42" s="165"/>
      <c r="OCJ42" s="165"/>
      <c r="OCK42" s="165"/>
      <c r="OCL42" s="165"/>
      <c r="OCM42" s="165"/>
      <c r="OCN42" s="165"/>
      <c r="OCO42" s="165"/>
      <c r="OCP42" s="165"/>
      <c r="OCQ42" s="165"/>
      <c r="OCR42" s="165"/>
      <c r="OCS42" s="165"/>
      <c r="OCT42" s="165"/>
      <c r="OCU42" s="165"/>
      <c r="OCV42" s="165"/>
      <c r="OCW42" s="165"/>
      <c r="OCX42" s="165"/>
      <c r="OCY42" s="165"/>
      <c r="OCZ42" s="165"/>
      <c r="ODA42" s="165"/>
      <c r="ODB42" s="165"/>
      <c r="ODC42" s="165"/>
      <c r="ODD42" s="165"/>
      <c r="ODE42" s="165"/>
      <c r="ODF42" s="165"/>
      <c r="ODG42" s="165"/>
      <c r="ODH42" s="165"/>
      <c r="ODI42" s="165"/>
      <c r="ODJ42" s="165"/>
      <c r="ODK42" s="165"/>
      <c r="ODL42" s="165"/>
      <c r="ODM42" s="165"/>
      <c r="ODN42" s="165"/>
      <c r="ODO42" s="165"/>
      <c r="ODP42" s="165"/>
      <c r="ODQ42" s="165"/>
      <c r="ODR42" s="165"/>
      <c r="ODS42" s="165"/>
      <c r="ODT42" s="165"/>
      <c r="ODU42" s="165"/>
      <c r="ODV42" s="165"/>
      <c r="ODW42" s="165"/>
      <c r="ODX42" s="165"/>
      <c r="ODY42" s="165"/>
      <c r="ODZ42" s="165"/>
      <c r="OEA42" s="165"/>
      <c r="OEB42" s="165"/>
      <c r="OEC42" s="165"/>
      <c r="OED42" s="165"/>
      <c r="OEE42" s="165"/>
      <c r="OEF42" s="165"/>
      <c r="OEG42" s="165"/>
      <c r="OEH42" s="165"/>
      <c r="OEI42" s="165"/>
      <c r="OEJ42" s="165"/>
      <c r="OEK42" s="165"/>
      <c r="OEL42" s="165"/>
      <c r="OEM42" s="165"/>
      <c r="OEN42" s="165"/>
      <c r="OEO42" s="165"/>
      <c r="OEP42" s="165"/>
      <c r="OEQ42" s="165"/>
      <c r="OER42" s="165"/>
      <c r="OES42" s="165"/>
      <c r="OET42" s="165"/>
      <c r="OEU42" s="165"/>
      <c r="OEV42" s="165"/>
      <c r="OEW42" s="165"/>
      <c r="OEX42" s="165"/>
      <c r="OEY42" s="165"/>
      <c r="OEZ42" s="165"/>
      <c r="OFA42" s="165"/>
      <c r="OFB42" s="165"/>
      <c r="OFC42" s="165"/>
      <c r="OFD42" s="165"/>
      <c r="OFE42" s="165"/>
      <c r="OFF42" s="165"/>
      <c r="OFG42" s="165"/>
      <c r="OFH42" s="165"/>
      <c r="OFI42" s="165"/>
      <c r="OFJ42" s="165"/>
      <c r="OFK42" s="165"/>
      <c r="OFL42" s="165"/>
      <c r="OFM42" s="165"/>
      <c r="OFN42" s="165"/>
      <c r="OFO42" s="165"/>
      <c r="OFP42" s="165"/>
      <c r="OFQ42" s="165"/>
      <c r="OFR42" s="165"/>
      <c r="OFS42" s="165"/>
      <c r="OFT42" s="165"/>
      <c r="OFU42" s="165"/>
      <c r="OFV42" s="165"/>
      <c r="OFW42" s="165"/>
      <c r="OFX42" s="165"/>
      <c r="OFY42" s="165"/>
      <c r="OFZ42" s="165"/>
      <c r="OGA42" s="165"/>
      <c r="OGB42" s="165"/>
      <c r="OGC42" s="165"/>
      <c r="OGD42" s="165"/>
      <c r="OGE42" s="165"/>
      <c r="OGF42" s="165"/>
      <c r="OGG42" s="165"/>
      <c r="OGH42" s="165"/>
      <c r="OGI42" s="165"/>
      <c r="OGJ42" s="165"/>
      <c r="OGK42" s="165"/>
      <c r="OGL42" s="165"/>
      <c r="OGM42" s="165"/>
      <c r="OGN42" s="165"/>
      <c r="OGO42" s="165"/>
      <c r="OGP42" s="165"/>
      <c r="OGQ42" s="165"/>
      <c r="OGR42" s="165"/>
      <c r="OGS42" s="165"/>
      <c r="OGT42" s="165"/>
      <c r="OGU42" s="165"/>
      <c r="OGV42" s="165"/>
      <c r="OGW42" s="165"/>
      <c r="OGX42" s="165"/>
      <c r="OGY42" s="165"/>
      <c r="OGZ42" s="165"/>
      <c r="OHA42" s="165"/>
      <c r="OHB42" s="165"/>
      <c r="OHC42" s="165"/>
      <c r="OHD42" s="165"/>
      <c r="OHE42" s="165"/>
      <c r="OHF42" s="165"/>
      <c r="OHG42" s="165"/>
      <c r="OHH42" s="165"/>
      <c r="OHI42" s="165"/>
      <c r="OHJ42" s="165"/>
      <c r="OHK42" s="165"/>
      <c r="OHL42" s="165"/>
      <c r="OHM42" s="165"/>
      <c r="OHN42" s="165"/>
      <c r="OHO42" s="165"/>
      <c r="OHP42" s="165"/>
      <c r="OHQ42" s="165"/>
      <c r="OHR42" s="165"/>
      <c r="OHS42" s="165"/>
      <c r="OHT42" s="165"/>
      <c r="OHU42" s="165"/>
      <c r="OHV42" s="165"/>
      <c r="OHW42" s="165"/>
      <c r="OHX42" s="165"/>
      <c r="OHY42" s="165"/>
      <c r="OHZ42" s="165"/>
      <c r="OIA42" s="165"/>
      <c r="OIB42" s="165"/>
      <c r="OIC42" s="165"/>
      <c r="OID42" s="165"/>
      <c r="OIE42" s="165"/>
      <c r="OIF42" s="165"/>
      <c r="OIG42" s="165"/>
      <c r="OIH42" s="165"/>
      <c r="OII42" s="165"/>
      <c r="OIJ42" s="165"/>
      <c r="OIK42" s="165"/>
      <c r="OIL42" s="165"/>
      <c r="OIM42" s="165"/>
      <c r="OIN42" s="165"/>
      <c r="OIO42" s="165"/>
      <c r="OIP42" s="165"/>
      <c r="OIQ42" s="165"/>
      <c r="OIR42" s="165"/>
      <c r="OIS42" s="165"/>
      <c r="OIT42" s="165"/>
      <c r="OIU42" s="165"/>
      <c r="OIV42" s="165"/>
      <c r="OIW42" s="165"/>
      <c r="OIX42" s="165"/>
      <c r="OIY42" s="165"/>
      <c r="OIZ42" s="165"/>
      <c r="OJA42" s="165"/>
      <c r="OJB42" s="165"/>
      <c r="OJC42" s="165"/>
      <c r="OJD42" s="165"/>
      <c r="OJE42" s="165"/>
      <c r="OJF42" s="165"/>
      <c r="OJG42" s="165"/>
      <c r="OJH42" s="165"/>
      <c r="OJI42" s="165"/>
      <c r="OJJ42" s="165"/>
      <c r="OJK42" s="165"/>
      <c r="OJL42" s="165"/>
      <c r="OJM42" s="165"/>
      <c r="OJN42" s="165"/>
      <c r="OJO42" s="165"/>
      <c r="OJP42" s="165"/>
      <c r="OJQ42" s="165"/>
      <c r="OJR42" s="165"/>
      <c r="OJS42" s="165"/>
      <c r="OJT42" s="165"/>
      <c r="OJU42" s="165"/>
      <c r="OJV42" s="165"/>
      <c r="OJW42" s="165"/>
      <c r="OJX42" s="165"/>
      <c r="OJY42" s="165"/>
      <c r="OJZ42" s="165"/>
      <c r="OKA42" s="165"/>
      <c r="OKB42" s="165"/>
      <c r="OKC42" s="165"/>
      <c r="OKD42" s="165"/>
      <c r="OKE42" s="165"/>
      <c r="OKF42" s="165"/>
      <c r="OKG42" s="165"/>
      <c r="OKH42" s="165"/>
      <c r="OKI42" s="165"/>
      <c r="OKJ42" s="165"/>
      <c r="OKK42" s="165"/>
      <c r="OKL42" s="165"/>
      <c r="OKM42" s="165"/>
      <c r="OKN42" s="165"/>
      <c r="OKO42" s="165"/>
      <c r="OKP42" s="165"/>
      <c r="OKQ42" s="165"/>
      <c r="OKR42" s="165"/>
      <c r="OKS42" s="165"/>
      <c r="OKT42" s="165"/>
      <c r="OKU42" s="165"/>
      <c r="OKV42" s="165"/>
      <c r="OKW42" s="165"/>
      <c r="OKX42" s="165"/>
      <c r="OKY42" s="165"/>
      <c r="OKZ42" s="165"/>
      <c r="OLA42" s="165"/>
      <c r="OLB42" s="165"/>
      <c r="OLC42" s="165"/>
      <c r="OLD42" s="165"/>
      <c r="OLE42" s="165"/>
      <c r="OLF42" s="165"/>
      <c r="OLG42" s="165"/>
      <c r="OLH42" s="165"/>
      <c r="OLI42" s="165"/>
      <c r="OLJ42" s="165"/>
      <c r="OLK42" s="165"/>
      <c r="OLL42" s="165"/>
      <c r="OLM42" s="165"/>
      <c r="OLN42" s="165"/>
      <c r="OLO42" s="165"/>
      <c r="OLP42" s="165"/>
      <c r="OLQ42" s="165"/>
      <c r="OLR42" s="165"/>
      <c r="OLS42" s="165"/>
      <c r="OLT42" s="165"/>
      <c r="OLU42" s="165"/>
      <c r="OLV42" s="165"/>
      <c r="OLW42" s="165"/>
      <c r="OLX42" s="165"/>
      <c r="OLY42" s="165"/>
      <c r="OLZ42" s="165"/>
      <c r="OMA42" s="165"/>
      <c r="OMB42" s="165"/>
      <c r="OMC42" s="165"/>
      <c r="OMD42" s="165"/>
      <c r="OME42" s="165"/>
      <c r="OMF42" s="165"/>
      <c r="OMG42" s="165"/>
      <c r="OMH42" s="165"/>
      <c r="OMI42" s="165"/>
      <c r="OMJ42" s="165"/>
      <c r="OMK42" s="165"/>
      <c r="OML42" s="165"/>
      <c r="OMM42" s="165"/>
      <c r="OMN42" s="165"/>
      <c r="OMO42" s="165"/>
      <c r="OMP42" s="165"/>
      <c r="OMQ42" s="165"/>
      <c r="OMR42" s="165"/>
      <c r="OMS42" s="165"/>
      <c r="OMT42" s="165"/>
      <c r="OMU42" s="165"/>
      <c r="OMV42" s="165"/>
      <c r="OMW42" s="165"/>
      <c r="OMX42" s="165"/>
      <c r="OMY42" s="165"/>
      <c r="OMZ42" s="165"/>
      <c r="ONA42" s="165"/>
      <c r="ONB42" s="165"/>
      <c r="ONC42" s="165"/>
      <c r="OND42" s="165"/>
      <c r="ONE42" s="165"/>
      <c r="ONF42" s="165"/>
      <c r="ONG42" s="165"/>
      <c r="ONH42" s="165"/>
      <c r="ONI42" s="165"/>
      <c r="ONJ42" s="165"/>
      <c r="ONK42" s="165"/>
      <c r="ONL42" s="165"/>
      <c r="ONM42" s="165"/>
      <c r="ONN42" s="165"/>
      <c r="ONO42" s="165"/>
      <c r="ONP42" s="165"/>
      <c r="ONQ42" s="165"/>
      <c r="ONR42" s="165"/>
      <c r="ONS42" s="165"/>
      <c r="ONT42" s="165"/>
      <c r="ONU42" s="165"/>
      <c r="ONV42" s="165"/>
      <c r="ONW42" s="165"/>
      <c r="ONX42" s="165"/>
      <c r="ONY42" s="165"/>
      <c r="ONZ42" s="165"/>
      <c r="OOA42" s="165"/>
      <c r="OOB42" s="165"/>
      <c r="OOC42" s="165"/>
      <c r="OOD42" s="165"/>
      <c r="OOE42" s="165"/>
      <c r="OOF42" s="165"/>
      <c r="OOG42" s="165"/>
      <c r="OOH42" s="165"/>
      <c r="OOI42" s="165"/>
      <c r="OOJ42" s="165"/>
      <c r="OOK42" s="165"/>
      <c r="OOL42" s="165"/>
      <c r="OOM42" s="165"/>
      <c r="OON42" s="165"/>
      <c r="OOO42" s="165"/>
      <c r="OOP42" s="165"/>
      <c r="OOQ42" s="165"/>
      <c r="OOR42" s="165"/>
      <c r="OOS42" s="165"/>
      <c r="OOT42" s="165"/>
      <c r="OOU42" s="165"/>
      <c r="OOV42" s="165"/>
      <c r="OOW42" s="165"/>
      <c r="OOX42" s="165"/>
      <c r="OOY42" s="165"/>
      <c r="OOZ42" s="165"/>
      <c r="OPA42" s="165"/>
      <c r="OPB42" s="165"/>
      <c r="OPC42" s="165"/>
      <c r="OPD42" s="165"/>
      <c r="OPE42" s="165"/>
      <c r="OPF42" s="165"/>
      <c r="OPG42" s="165"/>
      <c r="OPH42" s="165"/>
      <c r="OPI42" s="165"/>
      <c r="OPJ42" s="165"/>
      <c r="OPK42" s="165"/>
      <c r="OPL42" s="165"/>
      <c r="OPM42" s="165"/>
      <c r="OPN42" s="165"/>
      <c r="OPO42" s="165"/>
      <c r="OPP42" s="165"/>
      <c r="OPQ42" s="165"/>
      <c r="OPR42" s="165"/>
      <c r="OPS42" s="165"/>
      <c r="OPT42" s="165"/>
      <c r="OPU42" s="165"/>
      <c r="OPV42" s="165"/>
      <c r="OPW42" s="165"/>
      <c r="OPX42" s="165"/>
      <c r="OPY42" s="165"/>
      <c r="OPZ42" s="165"/>
      <c r="OQA42" s="165"/>
      <c r="OQB42" s="165"/>
      <c r="OQC42" s="165"/>
      <c r="OQD42" s="165"/>
      <c r="OQE42" s="165"/>
      <c r="OQF42" s="165"/>
      <c r="OQG42" s="165"/>
      <c r="OQH42" s="165"/>
      <c r="OQI42" s="165"/>
      <c r="OQJ42" s="165"/>
      <c r="OQK42" s="165"/>
      <c r="OQL42" s="165"/>
      <c r="OQM42" s="165"/>
      <c r="OQN42" s="165"/>
      <c r="OQO42" s="165"/>
      <c r="OQP42" s="165"/>
      <c r="OQQ42" s="165"/>
      <c r="OQR42" s="165"/>
      <c r="OQS42" s="165"/>
      <c r="OQT42" s="165"/>
      <c r="OQU42" s="165"/>
      <c r="OQV42" s="165"/>
      <c r="OQW42" s="165"/>
      <c r="OQX42" s="165"/>
      <c r="OQY42" s="165"/>
      <c r="OQZ42" s="165"/>
      <c r="ORA42" s="165"/>
      <c r="ORB42" s="165"/>
      <c r="ORC42" s="165"/>
      <c r="ORD42" s="165"/>
      <c r="ORE42" s="165"/>
      <c r="ORF42" s="165"/>
      <c r="ORG42" s="165"/>
      <c r="ORH42" s="165"/>
      <c r="ORI42" s="165"/>
      <c r="ORJ42" s="165"/>
      <c r="ORK42" s="165"/>
      <c r="ORL42" s="165"/>
      <c r="ORM42" s="165"/>
      <c r="ORN42" s="165"/>
      <c r="ORO42" s="165"/>
      <c r="ORP42" s="165"/>
      <c r="ORQ42" s="165"/>
      <c r="ORR42" s="165"/>
      <c r="ORS42" s="165"/>
      <c r="ORT42" s="165"/>
      <c r="ORU42" s="165"/>
      <c r="ORV42" s="165"/>
      <c r="ORW42" s="165"/>
      <c r="ORX42" s="165"/>
      <c r="ORY42" s="165"/>
      <c r="ORZ42" s="165"/>
      <c r="OSA42" s="165"/>
      <c r="OSB42" s="165"/>
      <c r="OSC42" s="165"/>
      <c r="OSD42" s="165"/>
      <c r="OSE42" s="165"/>
      <c r="OSF42" s="165"/>
      <c r="OSG42" s="165"/>
      <c r="OSH42" s="165"/>
      <c r="OSI42" s="165"/>
      <c r="OSJ42" s="165"/>
      <c r="OSK42" s="165"/>
      <c r="OSL42" s="165"/>
      <c r="OSM42" s="165"/>
      <c r="OSN42" s="165"/>
      <c r="OSO42" s="165"/>
      <c r="OSP42" s="165"/>
      <c r="OSQ42" s="165"/>
      <c r="OSR42" s="165"/>
      <c r="OSS42" s="165"/>
      <c r="OST42" s="165"/>
      <c r="OSU42" s="165"/>
      <c r="OSV42" s="165"/>
      <c r="OSW42" s="165"/>
      <c r="OSX42" s="165"/>
      <c r="OSY42" s="165"/>
      <c r="OSZ42" s="165"/>
      <c r="OTA42" s="165"/>
      <c r="OTB42" s="165"/>
      <c r="OTC42" s="165"/>
      <c r="OTD42" s="165"/>
      <c r="OTE42" s="165"/>
      <c r="OTF42" s="165"/>
      <c r="OTG42" s="165"/>
      <c r="OTH42" s="165"/>
      <c r="OTI42" s="165"/>
      <c r="OTJ42" s="165"/>
      <c r="OTK42" s="165"/>
      <c r="OTL42" s="165"/>
      <c r="OTM42" s="165"/>
      <c r="OTN42" s="165"/>
      <c r="OTO42" s="165"/>
      <c r="OTP42" s="165"/>
      <c r="OTQ42" s="165"/>
      <c r="OTR42" s="165"/>
      <c r="OTS42" s="165"/>
      <c r="OTT42" s="165"/>
      <c r="OTU42" s="165"/>
      <c r="OTV42" s="165"/>
      <c r="OTW42" s="165"/>
      <c r="OTX42" s="165"/>
      <c r="OTY42" s="165"/>
      <c r="OTZ42" s="165"/>
      <c r="OUA42" s="165"/>
      <c r="OUB42" s="165"/>
      <c r="OUC42" s="165"/>
      <c r="OUD42" s="165"/>
      <c r="OUE42" s="165"/>
      <c r="OUF42" s="165"/>
      <c r="OUG42" s="165"/>
      <c r="OUH42" s="165"/>
      <c r="OUI42" s="165"/>
      <c r="OUJ42" s="165"/>
      <c r="OUK42" s="165"/>
      <c r="OUL42" s="165"/>
      <c r="OUM42" s="165"/>
      <c r="OUN42" s="165"/>
      <c r="OUO42" s="165"/>
      <c r="OUP42" s="165"/>
      <c r="OUQ42" s="165"/>
      <c r="OUR42" s="165"/>
      <c r="OUS42" s="165"/>
      <c r="OUT42" s="165"/>
      <c r="OUU42" s="165"/>
      <c r="OUV42" s="165"/>
      <c r="OUW42" s="165"/>
      <c r="OUX42" s="165"/>
      <c r="OUY42" s="165"/>
      <c r="OUZ42" s="165"/>
      <c r="OVA42" s="165"/>
      <c r="OVB42" s="165"/>
      <c r="OVC42" s="165"/>
      <c r="OVD42" s="165"/>
      <c r="OVE42" s="165"/>
      <c r="OVF42" s="165"/>
      <c r="OVG42" s="165"/>
      <c r="OVH42" s="165"/>
      <c r="OVI42" s="165"/>
      <c r="OVJ42" s="165"/>
      <c r="OVK42" s="165"/>
      <c r="OVL42" s="165"/>
      <c r="OVM42" s="165"/>
      <c r="OVN42" s="165"/>
      <c r="OVO42" s="165"/>
      <c r="OVP42" s="165"/>
      <c r="OVQ42" s="165"/>
      <c r="OVR42" s="165"/>
      <c r="OVS42" s="165"/>
      <c r="OVT42" s="165"/>
      <c r="OVU42" s="165"/>
      <c r="OVV42" s="165"/>
      <c r="OVW42" s="165"/>
      <c r="OVX42" s="165"/>
      <c r="OVY42" s="165"/>
      <c r="OVZ42" s="165"/>
      <c r="OWA42" s="165"/>
      <c r="OWB42" s="165"/>
      <c r="OWC42" s="165"/>
      <c r="OWD42" s="165"/>
      <c r="OWE42" s="165"/>
      <c r="OWF42" s="165"/>
      <c r="OWG42" s="165"/>
      <c r="OWH42" s="165"/>
      <c r="OWI42" s="165"/>
      <c r="OWJ42" s="165"/>
      <c r="OWK42" s="165"/>
      <c r="OWL42" s="165"/>
      <c r="OWM42" s="165"/>
      <c r="OWN42" s="165"/>
      <c r="OWO42" s="165"/>
      <c r="OWP42" s="165"/>
      <c r="OWQ42" s="165"/>
      <c r="OWR42" s="165"/>
      <c r="OWS42" s="165"/>
      <c r="OWT42" s="165"/>
      <c r="OWU42" s="165"/>
      <c r="OWV42" s="165"/>
      <c r="OWW42" s="165"/>
      <c r="OWX42" s="165"/>
      <c r="OWY42" s="165"/>
      <c r="OWZ42" s="165"/>
      <c r="OXA42" s="165"/>
      <c r="OXB42" s="165"/>
      <c r="OXC42" s="165"/>
      <c r="OXD42" s="165"/>
      <c r="OXE42" s="165"/>
      <c r="OXF42" s="165"/>
      <c r="OXG42" s="165"/>
      <c r="OXH42" s="165"/>
      <c r="OXI42" s="165"/>
      <c r="OXJ42" s="165"/>
      <c r="OXK42" s="165"/>
      <c r="OXL42" s="165"/>
      <c r="OXM42" s="165"/>
      <c r="OXN42" s="165"/>
      <c r="OXO42" s="165"/>
      <c r="OXP42" s="165"/>
      <c r="OXQ42" s="165"/>
      <c r="OXR42" s="165"/>
      <c r="OXS42" s="165"/>
      <c r="OXT42" s="165"/>
      <c r="OXU42" s="165"/>
      <c r="OXV42" s="165"/>
      <c r="OXW42" s="165"/>
      <c r="OXX42" s="165"/>
      <c r="OXY42" s="165"/>
      <c r="OXZ42" s="165"/>
      <c r="OYA42" s="165"/>
      <c r="OYB42" s="165"/>
      <c r="OYC42" s="165"/>
      <c r="OYD42" s="165"/>
      <c r="OYE42" s="165"/>
      <c r="OYF42" s="165"/>
      <c r="OYG42" s="165"/>
      <c r="OYH42" s="165"/>
      <c r="OYI42" s="165"/>
      <c r="OYJ42" s="165"/>
      <c r="OYK42" s="165"/>
      <c r="OYL42" s="165"/>
      <c r="OYM42" s="165"/>
      <c r="OYN42" s="165"/>
      <c r="OYO42" s="165"/>
      <c r="OYP42" s="165"/>
      <c r="OYQ42" s="165"/>
      <c r="OYR42" s="165"/>
      <c r="OYS42" s="165"/>
      <c r="OYT42" s="165"/>
      <c r="OYU42" s="165"/>
      <c r="OYV42" s="165"/>
      <c r="OYW42" s="165"/>
      <c r="OYX42" s="165"/>
      <c r="OYY42" s="165"/>
      <c r="OYZ42" s="165"/>
      <c r="OZA42" s="165"/>
      <c r="OZB42" s="165"/>
      <c r="OZC42" s="165"/>
      <c r="OZD42" s="165"/>
      <c r="OZE42" s="165"/>
      <c r="OZF42" s="165"/>
      <c r="OZG42" s="165"/>
      <c r="OZH42" s="165"/>
      <c r="OZI42" s="165"/>
      <c r="OZJ42" s="165"/>
      <c r="OZK42" s="165"/>
      <c r="OZL42" s="165"/>
      <c r="OZM42" s="165"/>
      <c r="OZN42" s="165"/>
      <c r="OZO42" s="165"/>
      <c r="OZP42" s="165"/>
      <c r="OZQ42" s="165"/>
      <c r="OZR42" s="165"/>
      <c r="OZS42" s="165"/>
      <c r="OZT42" s="165"/>
      <c r="OZU42" s="165"/>
      <c r="OZV42" s="165"/>
      <c r="OZW42" s="165"/>
      <c r="OZX42" s="165"/>
      <c r="OZY42" s="165"/>
      <c r="OZZ42" s="165"/>
      <c r="PAA42" s="165"/>
      <c r="PAB42" s="165"/>
      <c r="PAC42" s="165"/>
      <c r="PAD42" s="165"/>
      <c r="PAE42" s="165"/>
      <c r="PAF42" s="165"/>
      <c r="PAG42" s="165"/>
      <c r="PAH42" s="165"/>
      <c r="PAI42" s="165"/>
      <c r="PAJ42" s="165"/>
      <c r="PAK42" s="165"/>
      <c r="PAL42" s="165"/>
      <c r="PAM42" s="165"/>
      <c r="PAN42" s="165"/>
      <c r="PAO42" s="165"/>
      <c r="PAP42" s="165"/>
      <c r="PAQ42" s="165"/>
      <c r="PAR42" s="165"/>
      <c r="PAS42" s="165"/>
      <c r="PAT42" s="165"/>
      <c r="PAU42" s="165"/>
      <c r="PAV42" s="165"/>
      <c r="PAW42" s="165"/>
      <c r="PAX42" s="165"/>
      <c r="PAY42" s="165"/>
      <c r="PAZ42" s="165"/>
      <c r="PBA42" s="165"/>
      <c r="PBB42" s="165"/>
      <c r="PBC42" s="165"/>
      <c r="PBD42" s="165"/>
      <c r="PBE42" s="165"/>
      <c r="PBF42" s="165"/>
      <c r="PBG42" s="165"/>
      <c r="PBH42" s="165"/>
      <c r="PBI42" s="165"/>
      <c r="PBJ42" s="165"/>
      <c r="PBK42" s="165"/>
      <c r="PBL42" s="165"/>
      <c r="PBM42" s="165"/>
      <c r="PBN42" s="165"/>
      <c r="PBO42" s="165"/>
      <c r="PBP42" s="165"/>
      <c r="PBQ42" s="165"/>
      <c r="PBR42" s="165"/>
      <c r="PBS42" s="165"/>
      <c r="PBT42" s="165"/>
      <c r="PBU42" s="165"/>
      <c r="PBV42" s="165"/>
      <c r="PBW42" s="165"/>
      <c r="PBX42" s="165"/>
      <c r="PBY42" s="165"/>
      <c r="PBZ42" s="165"/>
      <c r="PCA42" s="165"/>
      <c r="PCB42" s="165"/>
      <c r="PCC42" s="165"/>
      <c r="PCD42" s="165"/>
      <c r="PCE42" s="165"/>
      <c r="PCF42" s="165"/>
      <c r="PCG42" s="165"/>
      <c r="PCH42" s="165"/>
      <c r="PCI42" s="165"/>
      <c r="PCJ42" s="165"/>
      <c r="PCK42" s="165"/>
      <c r="PCL42" s="165"/>
      <c r="PCM42" s="165"/>
      <c r="PCN42" s="165"/>
      <c r="PCO42" s="165"/>
      <c r="PCP42" s="165"/>
      <c r="PCQ42" s="165"/>
      <c r="PCR42" s="165"/>
      <c r="PCS42" s="165"/>
      <c r="PCT42" s="165"/>
      <c r="PCU42" s="165"/>
      <c r="PCV42" s="165"/>
      <c r="PCW42" s="165"/>
      <c r="PCX42" s="165"/>
      <c r="PCY42" s="165"/>
      <c r="PCZ42" s="165"/>
      <c r="PDA42" s="165"/>
      <c r="PDB42" s="165"/>
      <c r="PDC42" s="165"/>
      <c r="PDD42" s="165"/>
      <c r="PDE42" s="165"/>
      <c r="PDF42" s="165"/>
      <c r="PDG42" s="165"/>
      <c r="PDH42" s="165"/>
      <c r="PDI42" s="165"/>
      <c r="PDJ42" s="165"/>
      <c r="PDK42" s="165"/>
      <c r="PDL42" s="165"/>
      <c r="PDM42" s="165"/>
      <c r="PDN42" s="165"/>
      <c r="PDO42" s="165"/>
      <c r="PDP42" s="165"/>
      <c r="PDQ42" s="165"/>
      <c r="PDR42" s="165"/>
      <c r="PDS42" s="165"/>
      <c r="PDT42" s="165"/>
      <c r="PDU42" s="165"/>
      <c r="PDV42" s="165"/>
      <c r="PDW42" s="165"/>
      <c r="PDX42" s="165"/>
      <c r="PDY42" s="165"/>
      <c r="PDZ42" s="165"/>
      <c r="PEA42" s="165"/>
      <c r="PEB42" s="165"/>
      <c r="PEC42" s="165"/>
      <c r="PED42" s="165"/>
      <c r="PEE42" s="165"/>
      <c r="PEF42" s="165"/>
      <c r="PEG42" s="165"/>
      <c r="PEH42" s="165"/>
      <c r="PEI42" s="165"/>
      <c r="PEJ42" s="165"/>
      <c r="PEK42" s="165"/>
      <c r="PEL42" s="165"/>
      <c r="PEM42" s="165"/>
      <c r="PEN42" s="165"/>
      <c r="PEO42" s="165"/>
      <c r="PEP42" s="165"/>
      <c r="PEQ42" s="165"/>
      <c r="PER42" s="165"/>
      <c r="PES42" s="165"/>
      <c r="PET42" s="165"/>
      <c r="PEU42" s="165"/>
      <c r="PEV42" s="165"/>
      <c r="PEW42" s="165"/>
      <c r="PEX42" s="165"/>
      <c r="PEY42" s="165"/>
      <c r="PEZ42" s="165"/>
      <c r="PFA42" s="165"/>
      <c r="PFB42" s="165"/>
      <c r="PFC42" s="165"/>
      <c r="PFD42" s="165"/>
      <c r="PFE42" s="165"/>
      <c r="PFF42" s="165"/>
      <c r="PFG42" s="165"/>
      <c r="PFH42" s="165"/>
      <c r="PFI42" s="165"/>
      <c r="PFJ42" s="165"/>
      <c r="PFK42" s="165"/>
      <c r="PFL42" s="165"/>
      <c r="PFM42" s="165"/>
      <c r="PFN42" s="165"/>
      <c r="PFO42" s="165"/>
      <c r="PFP42" s="165"/>
      <c r="PFQ42" s="165"/>
      <c r="PFR42" s="165"/>
      <c r="PFS42" s="165"/>
      <c r="PFT42" s="165"/>
      <c r="PFU42" s="165"/>
      <c r="PFV42" s="165"/>
      <c r="PFW42" s="165"/>
      <c r="PFX42" s="165"/>
      <c r="PFY42" s="165"/>
      <c r="PFZ42" s="165"/>
      <c r="PGA42" s="165"/>
      <c r="PGB42" s="165"/>
      <c r="PGC42" s="165"/>
      <c r="PGD42" s="165"/>
      <c r="PGE42" s="165"/>
      <c r="PGF42" s="165"/>
      <c r="PGG42" s="165"/>
      <c r="PGH42" s="165"/>
      <c r="PGI42" s="165"/>
      <c r="PGJ42" s="165"/>
      <c r="PGK42" s="165"/>
      <c r="PGL42" s="165"/>
      <c r="PGM42" s="165"/>
      <c r="PGN42" s="165"/>
      <c r="PGO42" s="165"/>
      <c r="PGP42" s="165"/>
      <c r="PGQ42" s="165"/>
      <c r="PGR42" s="165"/>
      <c r="PGS42" s="165"/>
      <c r="PGT42" s="165"/>
      <c r="PGU42" s="165"/>
      <c r="PGV42" s="165"/>
      <c r="PGW42" s="165"/>
      <c r="PGX42" s="165"/>
      <c r="PGY42" s="165"/>
      <c r="PGZ42" s="165"/>
      <c r="PHA42" s="165"/>
      <c r="PHB42" s="165"/>
      <c r="PHC42" s="165"/>
      <c r="PHD42" s="165"/>
      <c r="PHE42" s="165"/>
      <c r="PHF42" s="165"/>
      <c r="PHG42" s="165"/>
      <c r="PHH42" s="165"/>
      <c r="PHI42" s="165"/>
      <c r="PHJ42" s="165"/>
      <c r="PHK42" s="165"/>
      <c r="PHL42" s="165"/>
      <c r="PHM42" s="165"/>
      <c r="PHN42" s="165"/>
      <c r="PHO42" s="165"/>
      <c r="PHP42" s="165"/>
      <c r="PHQ42" s="165"/>
      <c r="PHR42" s="165"/>
      <c r="PHS42" s="165"/>
      <c r="PHT42" s="165"/>
      <c r="PHU42" s="165"/>
      <c r="PHV42" s="165"/>
      <c r="PHW42" s="165"/>
      <c r="PHX42" s="165"/>
      <c r="PHY42" s="165"/>
      <c r="PHZ42" s="165"/>
      <c r="PIA42" s="165"/>
      <c r="PIB42" s="165"/>
      <c r="PIC42" s="165"/>
      <c r="PID42" s="165"/>
      <c r="PIE42" s="165"/>
      <c r="PIF42" s="165"/>
      <c r="PIG42" s="165"/>
      <c r="PIH42" s="165"/>
      <c r="PII42" s="165"/>
      <c r="PIJ42" s="165"/>
      <c r="PIK42" s="165"/>
      <c r="PIL42" s="165"/>
      <c r="PIM42" s="165"/>
      <c r="PIN42" s="165"/>
      <c r="PIO42" s="165"/>
      <c r="PIP42" s="165"/>
      <c r="PIQ42" s="165"/>
      <c r="PIR42" s="165"/>
      <c r="PIS42" s="165"/>
      <c r="PIT42" s="165"/>
      <c r="PIU42" s="165"/>
      <c r="PIV42" s="165"/>
      <c r="PIW42" s="165"/>
      <c r="PIX42" s="165"/>
      <c r="PIY42" s="165"/>
      <c r="PIZ42" s="165"/>
      <c r="PJA42" s="165"/>
      <c r="PJB42" s="165"/>
      <c r="PJC42" s="165"/>
      <c r="PJD42" s="165"/>
      <c r="PJE42" s="165"/>
      <c r="PJF42" s="165"/>
      <c r="PJG42" s="165"/>
      <c r="PJH42" s="165"/>
      <c r="PJI42" s="165"/>
      <c r="PJJ42" s="165"/>
      <c r="PJK42" s="165"/>
      <c r="PJL42" s="165"/>
      <c r="PJM42" s="165"/>
      <c r="PJN42" s="165"/>
      <c r="PJO42" s="165"/>
      <c r="PJP42" s="165"/>
      <c r="PJQ42" s="165"/>
      <c r="PJR42" s="165"/>
      <c r="PJS42" s="165"/>
      <c r="PJT42" s="165"/>
      <c r="PJU42" s="165"/>
      <c r="PJV42" s="165"/>
      <c r="PJW42" s="165"/>
      <c r="PJX42" s="165"/>
      <c r="PJY42" s="165"/>
      <c r="PJZ42" s="165"/>
      <c r="PKA42" s="165"/>
      <c r="PKB42" s="165"/>
      <c r="PKC42" s="165"/>
      <c r="PKD42" s="165"/>
      <c r="PKE42" s="165"/>
      <c r="PKF42" s="165"/>
      <c r="PKG42" s="165"/>
      <c r="PKH42" s="165"/>
      <c r="PKI42" s="165"/>
      <c r="PKJ42" s="165"/>
      <c r="PKK42" s="165"/>
      <c r="PKL42" s="165"/>
      <c r="PKM42" s="165"/>
      <c r="PKN42" s="165"/>
      <c r="PKO42" s="165"/>
      <c r="PKP42" s="165"/>
      <c r="PKQ42" s="165"/>
      <c r="PKR42" s="165"/>
      <c r="PKS42" s="165"/>
      <c r="PKT42" s="165"/>
      <c r="PKU42" s="165"/>
      <c r="PKV42" s="165"/>
      <c r="PKW42" s="165"/>
      <c r="PKX42" s="165"/>
      <c r="PKY42" s="165"/>
      <c r="PKZ42" s="165"/>
      <c r="PLA42" s="165"/>
      <c r="PLB42" s="165"/>
      <c r="PLC42" s="165"/>
      <c r="PLD42" s="165"/>
      <c r="PLE42" s="165"/>
      <c r="PLF42" s="165"/>
      <c r="PLG42" s="165"/>
      <c r="PLH42" s="165"/>
      <c r="PLI42" s="165"/>
      <c r="PLJ42" s="165"/>
      <c r="PLK42" s="165"/>
      <c r="PLL42" s="165"/>
      <c r="PLM42" s="165"/>
      <c r="PLN42" s="165"/>
      <c r="PLO42" s="165"/>
      <c r="PLP42" s="165"/>
      <c r="PLQ42" s="165"/>
      <c r="PLR42" s="165"/>
      <c r="PLS42" s="165"/>
      <c r="PLT42" s="165"/>
      <c r="PLU42" s="165"/>
      <c r="PLV42" s="165"/>
      <c r="PLW42" s="165"/>
      <c r="PLX42" s="165"/>
      <c r="PLY42" s="165"/>
      <c r="PLZ42" s="165"/>
      <c r="PMA42" s="165"/>
      <c r="PMB42" s="165"/>
      <c r="PMC42" s="165"/>
      <c r="PMD42" s="165"/>
      <c r="PME42" s="165"/>
      <c r="PMF42" s="165"/>
      <c r="PMG42" s="165"/>
      <c r="PMH42" s="165"/>
      <c r="PMI42" s="165"/>
      <c r="PMJ42" s="165"/>
      <c r="PMK42" s="165"/>
      <c r="PML42" s="165"/>
      <c r="PMM42" s="165"/>
      <c r="PMN42" s="165"/>
      <c r="PMO42" s="165"/>
      <c r="PMP42" s="165"/>
      <c r="PMQ42" s="165"/>
      <c r="PMR42" s="165"/>
      <c r="PMS42" s="165"/>
      <c r="PMT42" s="165"/>
      <c r="PMU42" s="165"/>
      <c r="PMV42" s="165"/>
      <c r="PMW42" s="165"/>
      <c r="PMX42" s="165"/>
      <c r="PMY42" s="165"/>
      <c r="PMZ42" s="165"/>
      <c r="PNA42" s="165"/>
      <c r="PNB42" s="165"/>
      <c r="PNC42" s="165"/>
      <c r="PND42" s="165"/>
      <c r="PNE42" s="165"/>
      <c r="PNF42" s="165"/>
      <c r="PNG42" s="165"/>
      <c r="PNH42" s="165"/>
      <c r="PNI42" s="165"/>
      <c r="PNJ42" s="165"/>
      <c r="PNK42" s="165"/>
      <c r="PNL42" s="165"/>
      <c r="PNM42" s="165"/>
      <c r="PNN42" s="165"/>
      <c r="PNO42" s="165"/>
      <c r="PNP42" s="165"/>
      <c r="PNQ42" s="165"/>
      <c r="PNR42" s="165"/>
      <c r="PNS42" s="165"/>
      <c r="PNT42" s="165"/>
      <c r="PNU42" s="165"/>
      <c r="PNV42" s="165"/>
      <c r="PNW42" s="165"/>
      <c r="PNX42" s="165"/>
      <c r="PNY42" s="165"/>
      <c r="PNZ42" s="165"/>
      <c r="POA42" s="165"/>
      <c r="POB42" s="165"/>
      <c r="POC42" s="165"/>
      <c r="POD42" s="165"/>
      <c r="POE42" s="165"/>
      <c r="POF42" s="165"/>
      <c r="POG42" s="165"/>
      <c r="POH42" s="165"/>
      <c r="POI42" s="165"/>
      <c r="POJ42" s="165"/>
      <c r="POK42" s="165"/>
      <c r="POL42" s="165"/>
      <c r="POM42" s="165"/>
      <c r="PON42" s="165"/>
      <c r="POO42" s="165"/>
      <c r="POP42" s="165"/>
      <c r="POQ42" s="165"/>
      <c r="POR42" s="165"/>
      <c r="POS42" s="165"/>
      <c r="POT42" s="165"/>
      <c r="POU42" s="165"/>
      <c r="POV42" s="165"/>
      <c r="POW42" s="165"/>
      <c r="POX42" s="165"/>
      <c r="POY42" s="165"/>
      <c r="POZ42" s="165"/>
      <c r="PPA42" s="165"/>
      <c r="PPB42" s="165"/>
      <c r="PPC42" s="165"/>
      <c r="PPD42" s="165"/>
      <c r="PPE42" s="165"/>
      <c r="PPF42" s="165"/>
      <c r="PPG42" s="165"/>
      <c r="PPH42" s="165"/>
      <c r="PPI42" s="165"/>
      <c r="PPJ42" s="165"/>
      <c r="PPK42" s="165"/>
      <c r="PPL42" s="165"/>
      <c r="PPM42" s="165"/>
      <c r="PPN42" s="165"/>
      <c r="PPO42" s="165"/>
      <c r="PPP42" s="165"/>
      <c r="PPQ42" s="165"/>
      <c r="PPR42" s="165"/>
      <c r="PPS42" s="165"/>
      <c r="PPT42" s="165"/>
      <c r="PPU42" s="165"/>
      <c r="PPV42" s="165"/>
      <c r="PPW42" s="165"/>
      <c r="PPX42" s="165"/>
      <c r="PPY42" s="165"/>
      <c r="PPZ42" s="165"/>
      <c r="PQA42" s="165"/>
      <c r="PQB42" s="165"/>
      <c r="PQC42" s="165"/>
      <c r="PQD42" s="165"/>
      <c r="PQE42" s="165"/>
      <c r="PQF42" s="165"/>
      <c r="PQG42" s="165"/>
      <c r="PQH42" s="165"/>
      <c r="PQI42" s="165"/>
      <c r="PQJ42" s="165"/>
      <c r="PQK42" s="165"/>
      <c r="PQL42" s="165"/>
      <c r="PQM42" s="165"/>
      <c r="PQN42" s="165"/>
      <c r="PQO42" s="165"/>
      <c r="PQP42" s="165"/>
      <c r="PQQ42" s="165"/>
      <c r="PQR42" s="165"/>
      <c r="PQS42" s="165"/>
      <c r="PQT42" s="165"/>
      <c r="PQU42" s="165"/>
      <c r="PQV42" s="165"/>
      <c r="PQW42" s="165"/>
      <c r="PQX42" s="165"/>
      <c r="PQY42" s="165"/>
      <c r="PQZ42" s="165"/>
      <c r="PRA42" s="165"/>
      <c r="PRB42" s="165"/>
      <c r="PRC42" s="165"/>
      <c r="PRD42" s="165"/>
      <c r="PRE42" s="165"/>
      <c r="PRF42" s="165"/>
      <c r="PRG42" s="165"/>
      <c r="PRH42" s="165"/>
      <c r="PRI42" s="165"/>
      <c r="PRJ42" s="165"/>
      <c r="PRK42" s="165"/>
      <c r="PRL42" s="165"/>
      <c r="PRM42" s="165"/>
      <c r="PRN42" s="165"/>
      <c r="PRO42" s="165"/>
      <c r="PRP42" s="165"/>
      <c r="PRQ42" s="165"/>
      <c r="PRR42" s="165"/>
      <c r="PRS42" s="165"/>
      <c r="PRT42" s="165"/>
      <c r="PRU42" s="165"/>
      <c r="PRV42" s="165"/>
      <c r="PRW42" s="165"/>
      <c r="PRX42" s="165"/>
      <c r="PRY42" s="165"/>
      <c r="PRZ42" s="165"/>
      <c r="PSA42" s="165"/>
      <c r="PSB42" s="165"/>
      <c r="PSC42" s="165"/>
      <c r="PSD42" s="165"/>
      <c r="PSE42" s="165"/>
      <c r="PSF42" s="165"/>
      <c r="PSG42" s="165"/>
      <c r="PSH42" s="165"/>
      <c r="PSI42" s="165"/>
      <c r="PSJ42" s="165"/>
      <c r="PSK42" s="165"/>
      <c r="PSL42" s="165"/>
      <c r="PSM42" s="165"/>
      <c r="PSN42" s="165"/>
      <c r="PSO42" s="165"/>
      <c r="PSP42" s="165"/>
      <c r="PSQ42" s="165"/>
      <c r="PSR42" s="165"/>
      <c r="PSS42" s="165"/>
      <c r="PST42" s="165"/>
      <c r="PSU42" s="165"/>
      <c r="PSV42" s="165"/>
      <c r="PSW42" s="165"/>
      <c r="PSX42" s="165"/>
      <c r="PSY42" s="165"/>
      <c r="PSZ42" s="165"/>
      <c r="PTA42" s="165"/>
      <c r="PTB42" s="165"/>
      <c r="PTC42" s="165"/>
      <c r="PTD42" s="165"/>
      <c r="PTE42" s="165"/>
      <c r="PTF42" s="165"/>
      <c r="PTG42" s="165"/>
      <c r="PTH42" s="165"/>
      <c r="PTI42" s="165"/>
      <c r="PTJ42" s="165"/>
      <c r="PTK42" s="165"/>
      <c r="PTL42" s="165"/>
      <c r="PTM42" s="165"/>
      <c r="PTN42" s="165"/>
      <c r="PTO42" s="165"/>
      <c r="PTP42" s="165"/>
      <c r="PTQ42" s="165"/>
      <c r="PTR42" s="165"/>
      <c r="PTS42" s="165"/>
      <c r="PTT42" s="165"/>
      <c r="PTU42" s="165"/>
      <c r="PTV42" s="165"/>
      <c r="PTW42" s="165"/>
      <c r="PTX42" s="165"/>
      <c r="PTY42" s="165"/>
      <c r="PTZ42" s="165"/>
      <c r="PUA42" s="165"/>
      <c r="PUB42" s="165"/>
      <c r="PUC42" s="165"/>
      <c r="PUD42" s="165"/>
      <c r="PUE42" s="165"/>
      <c r="PUF42" s="165"/>
      <c r="PUG42" s="165"/>
      <c r="PUH42" s="165"/>
      <c r="PUI42" s="165"/>
      <c r="PUJ42" s="165"/>
      <c r="PUK42" s="165"/>
      <c r="PUL42" s="165"/>
      <c r="PUM42" s="165"/>
      <c r="PUN42" s="165"/>
      <c r="PUO42" s="165"/>
      <c r="PUP42" s="165"/>
      <c r="PUQ42" s="165"/>
      <c r="PUR42" s="165"/>
      <c r="PUS42" s="165"/>
      <c r="PUT42" s="165"/>
      <c r="PUU42" s="165"/>
      <c r="PUV42" s="165"/>
      <c r="PUW42" s="165"/>
      <c r="PUX42" s="165"/>
      <c r="PUY42" s="165"/>
      <c r="PUZ42" s="165"/>
      <c r="PVA42" s="165"/>
      <c r="PVB42" s="165"/>
      <c r="PVC42" s="165"/>
      <c r="PVD42" s="165"/>
      <c r="PVE42" s="165"/>
      <c r="PVF42" s="165"/>
      <c r="PVG42" s="165"/>
      <c r="PVH42" s="165"/>
      <c r="PVI42" s="165"/>
      <c r="PVJ42" s="165"/>
      <c r="PVK42" s="165"/>
      <c r="PVL42" s="165"/>
      <c r="PVM42" s="165"/>
      <c r="PVN42" s="165"/>
      <c r="PVO42" s="165"/>
      <c r="PVP42" s="165"/>
      <c r="PVQ42" s="165"/>
      <c r="PVR42" s="165"/>
      <c r="PVS42" s="165"/>
      <c r="PVT42" s="165"/>
      <c r="PVU42" s="165"/>
      <c r="PVV42" s="165"/>
      <c r="PVW42" s="165"/>
      <c r="PVX42" s="165"/>
      <c r="PVY42" s="165"/>
      <c r="PVZ42" s="165"/>
      <c r="PWA42" s="165"/>
      <c r="PWB42" s="165"/>
      <c r="PWC42" s="165"/>
      <c r="PWD42" s="165"/>
      <c r="PWE42" s="165"/>
      <c r="PWF42" s="165"/>
      <c r="PWG42" s="165"/>
      <c r="PWH42" s="165"/>
      <c r="PWI42" s="165"/>
      <c r="PWJ42" s="165"/>
      <c r="PWK42" s="165"/>
      <c r="PWL42" s="165"/>
      <c r="PWM42" s="165"/>
      <c r="PWN42" s="165"/>
      <c r="PWO42" s="165"/>
      <c r="PWP42" s="165"/>
      <c r="PWQ42" s="165"/>
      <c r="PWR42" s="165"/>
      <c r="PWS42" s="165"/>
      <c r="PWT42" s="165"/>
      <c r="PWU42" s="165"/>
      <c r="PWV42" s="165"/>
      <c r="PWW42" s="165"/>
      <c r="PWX42" s="165"/>
      <c r="PWY42" s="165"/>
      <c r="PWZ42" s="165"/>
      <c r="PXA42" s="165"/>
      <c r="PXB42" s="165"/>
      <c r="PXC42" s="165"/>
      <c r="PXD42" s="165"/>
      <c r="PXE42" s="165"/>
      <c r="PXF42" s="165"/>
      <c r="PXG42" s="165"/>
      <c r="PXH42" s="165"/>
      <c r="PXI42" s="165"/>
      <c r="PXJ42" s="165"/>
      <c r="PXK42" s="165"/>
      <c r="PXL42" s="165"/>
      <c r="PXM42" s="165"/>
      <c r="PXN42" s="165"/>
      <c r="PXO42" s="165"/>
      <c r="PXP42" s="165"/>
      <c r="PXQ42" s="165"/>
      <c r="PXR42" s="165"/>
      <c r="PXS42" s="165"/>
      <c r="PXT42" s="165"/>
      <c r="PXU42" s="165"/>
      <c r="PXV42" s="165"/>
      <c r="PXW42" s="165"/>
      <c r="PXX42" s="165"/>
      <c r="PXY42" s="165"/>
      <c r="PXZ42" s="165"/>
      <c r="PYA42" s="165"/>
      <c r="PYB42" s="165"/>
      <c r="PYC42" s="165"/>
      <c r="PYD42" s="165"/>
      <c r="PYE42" s="165"/>
      <c r="PYF42" s="165"/>
      <c r="PYG42" s="165"/>
      <c r="PYH42" s="165"/>
      <c r="PYI42" s="165"/>
      <c r="PYJ42" s="165"/>
      <c r="PYK42" s="165"/>
      <c r="PYL42" s="165"/>
      <c r="PYM42" s="165"/>
      <c r="PYN42" s="165"/>
      <c r="PYO42" s="165"/>
      <c r="PYP42" s="165"/>
      <c r="PYQ42" s="165"/>
      <c r="PYR42" s="165"/>
      <c r="PYS42" s="165"/>
      <c r="PYT42" s="165"/>
      <c r="PYU42" s="165"/>
      <c r="PYV42" s="165"/>
      <c r="PYW42" s="165"/>
      <c r="PYX42" s="165"/>
      <c r="PYY42" s="165"/>
      <c r="PYZ42" s="165"/>
      <c r="PZA42" s="165"/>
      <c r="PZB42" s="165"/>
      <c r="PZC42" s="165"/>
      <c r="PZD42" s="165"/>
      <c r="PZE42" s="165"/>
      <c r="PZF42" s="165"/>
      <c r="PZG42" s="165"/>
      <c r="PZH42" s="165"/>
      <c r="PZI42" s="165"/>
      <c r="PZJ42" s="165"/>
      <c r="PZK42" s="165"/>
      <c r="PZL42" s="165"/>
      <c r="PZM42" s="165"/>
      <c r="PZN42" s="165"/>
      <c r="PZO42" s="165"/>
      <c r="PZP42" s="165"/>
      <c r="PZQ42" s="165"/>
      <c r="PZR42" s="165"/>
      <c r="PZS42" s="165"/>
      <c r="PZT42" s="165"/>
      <c r="PZU42" s="165"/>
      <c r="PZV42" s="165"/>
      <c r="PZW42" s="165"/>
      <c r="PZX42" s="165"/>
      <c r="PZY42" s="165"/>
      <c r="PZZ42" s="165"/>
      <c r="QAA42" s="165"/>
      <c r="QAB42" s="165"/>
      <c r="QAC42" s="165"/>
      <c r="QAD42" s="165"/>
      <c r="QAE42" s="165"/>
      <c r="QAF42" s="165"/>
      <c r="QAG42" s="165"/>
      <c r="QAH42" s="165"/>
      <c r="QAI42" s="165"/>
      <c r="QAJ42" s="165"/>
      <c r="QAK42" s="165"/>
      <c r="QAL42" s="165"/>
      <c r="QAM42" s="165"/>
      <c r="QAN42" s="165"/>
      <c r="QAO42" s="165"/>
      <c r="QAP42" s="165"/>
      <c r="QAQ42" s="165"/>
      <c r="QAR42" s="165"/>
      <c r="QAS42" s="165"/>
      <c r="QAT42" s="165"/>
      <c r="QAU42" s="165"/>
      <c r="QAV42" s="165"/>
      <c r="QAW42" s="165"/>
      <c r="QAX42" s="165"/>
      <c r="QAY42" s="165"/>
      <c r="QAZ42" s="165"/>
      <c r="QBA42" s="165"/>
      <c r="QBB42" s="165"/>
      <c r="QBC42" s="165"/>
      <c r="QBD42" s="165"/>
      <c r="QBE42" s="165"/>
      <c r="QBF42" s="165"/>
      <c r="QBG42" s="165"/>
      <c r="QBH42" s="165"/>
      <c r="QBI42" s="165"/>
      <c r="QBJ42" s="165"/>
      <c r="QBK42" s="165"/>
      <c r="QBL42" s="165"/>
      <c r="QBM42" s="165"/>
      <c r="QBN42" s="165"/>
      <c r="QBO42" s="165"/>
      <c r="QBP42" s="165"/>
      <c r="QBQ42" s="165"/>
      <c r="QBR42" s="165"/>
      <c r="QBS42" s="165"/>
      <c r="QBT42" s="165"/>
      <c r="QBU42" s="165"/>
      <c r="QBV42" s="165"/>
      <c r="QBW42" s="165"/>
      <c r="QBX42" s="165"/>
      <c r="QBY42" s="165"/>
      <c r="QBZ42" s="165"/>
      <c r="QCA42" s="165"/>
      <c r="QCB42" s="165"/>
      <c r="QCC42" s="165"/>
      <c r="QCD42" s="165"/>
      <c r="QCE42" s="165"/>
      <c r="QCF42" s="165"/>
      <c r="QCG42" s="165"/>
      <c r="QCH42" s="165"/>
      <c r="QCI42" s="165"/>
      <c r="QCJ42" s="165"/>
      <c r="QCK42" s="165"/>
      <c r="QCL42" s="165"/>
      <c r="QCM42" s="165"/>
      <c r="QCN42" s="165"/>
      <c r="QCO42" s="165"/>
      <c r="QCP42" s="165"/>
      <c r="QCQ42" s="165"/>
      <c r="QCR42" s="165"/>
      <c r="QCS42" s="165"/>
      <c r="QCT42" s="165"/>
      <c r="QCU42" s="165"/>
      <c r="QCV42" s="165"/>
      <c r="QCW42" s="165"/>
      <c r="QCX42" s="165"/>
      <c r="QCY42" s="165"/>
      <c r="QCZ42" s="165"/>
      <c r="QDA42" s="165"/>
      <c r="QDB42" s="165"/>
      <c r="QDC42" s="165"/>
      <c r="QDD42" s="165"/>
      <c r="QDE42" s="165"/>
      <c r="QDF42" s="165"/>
      <c r="QDG42" s="165"/>
      <c r="QDH42" s="165"/>
      <c r="QDI42" s="165"/>
      <c r="QDJ42" s="165"/>
      <c r="QDK42" s="165"/>
      <c r="QDL42" s="165"/>
      <c r="QDM42" s="165"/>
      <c r="QDN42" s="165"/>
      <c r="QDO42" s="165"/>
      <c r="QDP42" s="165"/>
      <c r="QDQ42" s="165"/>
      <c r="QDR42" s="165"/>
      <c r="QDS42" s="165"/>
      <c r="QDT42" s="165"/>
      <c r="QDU42" s="165"/>
      <c r="QDV42" s="165"/>
      <c r="QDW42" s="165"/>
      <c r="QDX42" s="165"/>
      <c r="QDY42" s="165"/>
      <c r="QDZ42" s="165"/>
      <c r="QEA42" s="165"/>
      <c r="QEB42" s="165"/>
      <c r="QEC42" s="165"/>
      <c r="QED42" s="165"/>
      <c r="QEE42" s="165"/>
      <c r="QEF42" s="165"/>
      <c r="QEG42" s="165"/>
      <c r="QEH42" s="165"/>
      <c r="QEI42" s="165"/>
      <c r="QEJ42" s="165"/>
      <c r="QEK42" s="165"/>
      <c r="QEL42" s="165"/>
      <c r="QEM42" s="165"/>
      <c r="QEN42" s="165"/>
      <c r="QEO42" s="165"/>
      <c r="QEP42" s="165"/>
      <c r="QEQ42" s="165"/>
      <c r="QER42" s="165"/>
      <c r="QES42" s="165"/>
      <c r="QET42" s="165"/>
      <c r="QEU42" s="165"/>
      <c r="QEV42" s="165"/>
      <c r="QEW42" s="165"/>
      <c r="QEX42" s="165"/>
      <c r="QEY42" s="165"/>
      <c r="QEZ42" s="165"/>
      <c r="QFA42" s="165"/>
      <c r="QFB42" s="165"/>
      <c r="QFC42" s="165"/>
      <c r="QFD42" s="165"/>
      <c r="QFE42" s="165"/>
      <c r="QFF42" s="165"/>
      <c r="QFG42" s="165"/>
      <c r="QFH42" s="165"/>
      <c r="QFI42" s="165"/>
      <c r="QFJ42" s="165"/>
      <c r="QFK42" s="165"/>
      <c r="QFL42" s="165"/>
      <c r="QFM42" s="165"/>
      <c r="QFN42" s="165"/>
      <c r="QFO42" s="165"/>
      <c r="QFP42" s="165"/>
      <c r="QFQ42" s="165"/>
      <c r="QFR42" s="165"/>
      <c r="QFS42" s="165"/>
      <c r="QFT42" s="165"/>
      <c r="QFU42" s="165"/>
      <c r="QFV42" s="165"/>
      <c r="QFW42" s="165"/>
      <c r="QFX42" s="165"/>
      <c r="QFY42" s="165"/>
      <c r="QFZ42" s="165"/>
      <c r="QGA42" s="165"/>
      <c r="QGB42" s="165"/>
      <c r="QGC42" s="165"/>
      <c r="QGD42" s="165"/>
      <c r="QGE42" s="165"/>
      <c r="QGF42" s="165"/>
      <c r="QGG42" s="165"/>
      <c r="QGH42" s="165"/>
      <c r="QGI42" s="165"/>
      <c r="QGJ42" s="165"/>
      <c r="QGK42" s="165"/>
      <c r="QGL42" s="165"/>
      <c r="QGM42" s="165"/>
      <c r="QGN42" s="165"/>
      <c r="QGO42" s="165"/>
      <c r="QGP42" s="165"/>
      <c r="QGQ42" s="165"/>
      <c r="QGR42" s="165"/>
      <c r="QGS42" s="165"/>
      <c r="QGT42" s="165"/>
      <c r="QGU42" s="165"/>
      <c r="QGV42" s="165"/>
      <c r="QGW42" s="165"/>
      <c r="QGX42" s="165"/>
      <c r="QGY42" s="165"/>
      <c r="QGZ42" s="165"/>
      <c r="QHA42" s="165"/>
      <c r="QHB42" s="165"/>
      <c r="QHC42" s="165"/>
      <c r="QHD42" s="165"/>
      <c r="QHE42" s="165"/>
      <c r="QHF42" s="165"/>
      <c r="QHG42" s="165"/>
      <c r="QHH42" s="165"/>
      <c r="QHI42" s="165"/>
      <c r="QHJ42" s="165"/>
      <c r="QHK42" s="165"/>
      <c r="QHL42" s="165"/>
      <c r="QHM42" s="165"/>
      <c r="QHN42" s="165"/>
      <c r="QHO42" s="165"/>
      <c r="QHP42" s="165"/>
      <c r="QHQ42" s="165"/>
      <c r="QHR42" s="165"/>
      <c r="QHS42" s="165"/>
      <c r="QHT42" s="165"/>
      <c r="QHU42" s="165"/>
      <c r="QHV42" s="165"/>
      <c r="QHW42" s="165"/>
      <c r="QHX42" s="165"/>
      <c r="QHY42" s="165"/>
      <c r="QHZ42" s="165"/>
      <c r="QIA42" s="165"/>
      <c r="QIB42" s="165"/>
      <c r="QIC42" s="165"/>
      <c r="QID42" s="165"/>
      <c r="QIE42" s="165"/>
      <c r="QIF42" s="165"/>
      <c r="QIG42" s="165"/>
      <c r="QIH42" s="165"/>
      <c r="QII42" s="165"/>
      <c r="QIJ42" s="165"/>
      <c r="QIK42" s="165"/>
      <c r="QIL42" s="165"/>
      <c r="QIM42" s="165"/>
      <c r="QIN42" s="165"/>
      <c r="QIO42" s="165"/>
      <c r="QIP42" s="165"/>
      <c r="QIQ42" s="165"/>
      <c r="QIR42" s="165"/>
      <c r="QIS42" s="165"/>
      <c r="QIT42" s="165"/>
      <c r="QIU42" s="165"/>
      <c r="QIV42" s="165"/>
      <c r="QIW42" s="165"/>
      <c r="QIX42" s="165"/>
      <c r="QIY42" s="165"/>
      <c r="QIZ42" s="165"/>
      <c r="QJA42" s="165"/>
      <c r="QJB42" s="165"/>
      <c r="QJC42" s="165"/>
      <c r="QJD42" s="165"/>
      <c r="QJE42" s="165"/>
      <c r="QJF42" s="165"/>
      <c r="QJG42" s="165"/>
      <c r="QJH42" s="165"/>
      <c r="QJI42" s="165"/>
      <c r="QJJ42" s="165"/>
      <c r="QJK42" s="165"/>
      <c r="QJL42" s="165"/>
      <c r="QJM42" s="165"/>
      <c r="QJN42" s="165"/>
      <c r="QJO42" s="165"/>
      <c r="QJP42" s="165"/>
      <c r="QJQ42" s="165"/>
      <c r="QJR42" s="165"/>
      <c r="QJS42" s="165"/>
      <c r="QJT42" s="165"/>
      <c r="QJU42" s="165"/>
      <c r="QJV42" s="165"/>
      <c r="QJW42" s="165"/>
      <c r="QJX42" s="165"/>
      <c r="QJY42" s="165"/>
      <c r="QJZ42" s="165"/>
      <c r="QKA42" s="165"/>
      <c r="QKB42" s="165"/>
      <c r="QKC42" s="165"/>
      <c r="QKD42" s="165"/>
      <c r="QKE42" s="165"/>
      <c r="QKF42" s="165"/>
      <c r="QKG42" s="165"/>
      <c r="QKH42" s="165"/>
      <c r="QKI42" s="165"/>
      <c r="QKJ42" s="165"/>
      <c r="QKK42" s="165"/>
      <c r="QKL42" s="165"/>
      <c r="QKM42" s="165"/>
      <c r="QKN42" s="165"/>
      <c r="QKO42" s="165"/>
      <c r="QKP42" s="165"/>
      <c r="QKQ42" s="165"/>
      <c r="QKR42" s="165"/>
      <c r="QKS42" s="165"/>
      <c r="QKT42" s="165"/>
      <c r="QKU42" s="165"/>
      <c r="QKV42" s="165"/>
      <c r="QKW42" s="165"/>
      <c r="QKX42" s="165"/>
      <c r="QKY42" s="165"/>
      <c r="QKZ42" s="165"/>
      <c r="QLA42" s="165"/>
      <c r="QLB42" s="165"/>
      <c r="QLC42" s="165"/>
      <c r="QLD42" s="165"/>
      <c r="QLE42" s="165"/>
      <c r="QLF42" s="165"/>
      <c r="QLG42" s="165"/>
      <c r="QLH42" s="165"/>
      <c r="QLI42" s="165"/>
      <c r="QLJ42" s="165"/>
      <c r="QLK42" s="165"/>
      <c r="QLL42" s="165"/>
      <c r="QLM42" s="165"/>
      <c r="QLN42" s="165"/>
      <c r="QLO42" s="165"/>
      <c r="QLP42" s="165"/>
      <c r="QLQ42" s="165"/>
      <c r="QLR42" s="165"/>
      <c r="QLS42" s="165"/>
      <c r="QLT42" s="165"/>
      <c r="QLU42" s="165"/>
      <c r="QLV42" s="165"/>
      <c r="QLW42" s="165"/>
      <c r="QLX42" s="165"/>
      <c r="QLY42" s="165"/>
      <c r="QLZ42" s="165"/>
      <c r="QMA42" s="165"/>
      <c r="QMB42" s="165"/>
      <c r="QMC42" s="165"/>
      <c r="QMD42" s="165"/>
      <c r="QME42" s="165"/>
      <c r="QMF42" s="165"/>
      <c r="QMG42" s="165"/>
      <c r="QMH42" s="165"/>
      <c r="QMI42" s="165"/>
      <c r="QMJ42" s="165"/>
      <c r="QMK42" s="165"/>
      <c r="QML42" s="165"/>
      <c r="QMM42" s="165"/>
      <c r="QMN42" s="165"/>
      <c r="QMO42" s="165"/>
      <c r="QMP42" s="165"/>
      <c r="QMQ42" s="165"/>
      <c r="QMR42" s="165"/>
      <c r="QMS42" s="165"/>
      <c r="QMT42" s="165"/>
      <c r="QMU42" s="165"/>
      <c r="QMV42" s="165"/>
      <c r="QMW42" s="165"/>
      <c r="QMX42" s="165"/>
      <c r="QMY42" s="165"/>
      <c r="QMZ42" s="165"/>
      <c r="QNA42" s="165"/>
      <c r="QNB42" s="165"/>
      <c r="QNC42" s="165"/>
      <c r="QND42" s="165"/>
      <c r="QNE42" s="165"/>
      <c r="QNF42" s="165"/>
      <c r="QNG42" s="165"/>
      <c r="QNH42" s="165"/>
      <c r="QNI42" s="165"/>
      <c r="QNJ42" s="165"/>
      <c r="QNK42" s="165"/>
      <c r="QNL42" s="165"/>
      <c r="QNM42" s="165"/>
      <c r="QNN42" s="165"/>
      <c r="QNO42" s="165"/>
      <c r="QNP42" s="165"/>
      <c r="QNQ42" s="165"/>
      <c r="QNR42" s="165"/>
      <c r="QNS42" s="165"/>
      <c r="QNT42" s="165"/>
      <c r="QNU42" s="165"/>
      <c r="QNV42" s="165"/>
      <c r="QNW42" s="165"/>
      <c r="QNX42" s="165"/>
      <c r="QNY42" s="165"/>
      <c r="QNZ42" s="165"/>
      <c r="QOA42" s="165"/>
      <c r="QOB42" s="165"/>
      <c r="QOC42" s="165"/>
      <c r="QOD42" s="165"/>
      <c r="QOE42" s="165"/>
      <c r="QOF42" s="165"/>
      <c r="QOG42" s="165"/>
      <c r="QOH42" s="165"/>
      <c r="QOI42" s="165"/>
      <c r="QOJ42" s="165"/>
      <c r="QOK42" s="165"/>
      <c r="QOL42" s="165"/>
      <c r="QOM42" s="165"/>
      <c r="QON42" s="165"/>
      <c r="QOO42" s="165"/>
      <c r="QOP42" s="165"/>
      <c r="QOQ42" s="165"/>
      <c r="QOR42" s="165"/>
      <c r="QOS42" s="165"/>
      <c r="QOT42" s="165"/>
      <c r="QOU42" s="165"/>
      <c r="QOV42" s="165"/>
      <c r="QOW42" s="165"/>
      <c r="QOX42" s="165"/>
      <c r="QOY42" s="165"/>
      <c r="QOZ42" s="165"/>
      <c r="QPA42" s="165"/>
      <c r="QPB42" s="165"/>
      <c r="QPC42" s="165"/>
      <c r="QPD42" s="165"/>
      <c r="QPE42" s="165"/>
      <c r="QPF42" s="165"/>
      <c r="QPG42" s="165"/>
      <c r="QPH42" s="165"/>
      <c r="QPI42" s="165"/>
      <c r="QPJ42" s="165"/>
      <c r="QPK42" s="165"/>
      <c r="QPL42" s="165"/>
      <c r="QPM42" s="165"/>
      <c r="QPN42" s="165"/>
      <c r="QPO42" s="165"/>
      <c r="QPP42" s="165"/>
      <c r="QPQ42" s="165"/>
      <c r="QPR42" s="165"/>
      <c r="QPS42" s="165"/>
      <c r="QPT42" s="165"/>
      <c r="QPU42" s="165"/>
      <c r="QPV42" s="165"/>
      <c r="QPW42" s="165"/>
      <c r="QPX42" s="165"/>
      <c r="QPY42" s="165"/>
      <c r="QPZ42" s="165"/>
      <c r="QQA42" s="165"/>
      <c r="QQB42" s="165"/>
      <c r="QQC42" s="165"/>
      <c r="QQD42" s="165"/>
      <c r="QQE42" s="165"/>
      <c r="QQF42" s="165"/>
      <c r="QQG42" s="165"/>
      <c r="QQH42" s="165"/>
      <c r="QQI42" s="165"/>
      <c r="QQJ42" s="165"/>
      <c r="QQK42" s="165"/>
      <c r="QQL42" s="165"/>
      <c r="QQM42" s="165"/>
      <c r="QQN42" s="165"/>
      <c r="QQO42" s="165"/>
      <c r="QQP42" s="165"/>
      <c r="QQQ42" s="165"/>
      <c r="QQR42" s="165"/>
      <c r="QQS42" s="165"/>
      <c r="QQT42" s="165"/>
      <c r="QQU42" s="165"/>
      <c r="QQV42" s="165"/>
      <c r="QQW42" s="165"/>
      <c r="QQX42" s="165"/>
      <c r="QQY42" s="165"/>
      <c r="QQZ42" s="165"/>
      <c r="QRA42" s="165"/>
      <c r="QRB42" s="165"/>
      <c r="QRC42" s="165"/>
      <c r="QRD42" s="165"/>
      <c r="QRE42" s="165"/>
      <c r="QRF42" s="165"/>
      <c r="QRG42" s="165"/>
      <c r="QRH42" s="165"/>
      <c r="QRI42" s="165"/>
      <c r="QRJ42" s="165"/>
      <c r="QRK42" s="165"/>
      <c r="QRL42" s="165"/>
      <c r="QRM42" s="165"/>
      <c r="QRN42" s="165"/>
      <c r="QRO42" s="165"/>
      <c r="QRP42" s="165"/>
      <c r="QRQ42" s="165"/>
      <c r="QRR42" s="165"/>
      <c r="QRS42" s="165"/>
      <c r="QRT42" s="165"/>
      <c r="QRU42" s="165"/>
      <c r="QRV42" s="165"/>
      <c r="QRW42" s="165"/>
      <c r="QRX42" s="165"/>
      <c r="QRY42" s="165"/>
      <c r="QRZ42" s="165"/>
      <c r="QSA42" s="165"/>
      <c r="QSB42" s="165"/>
      <c r="QSC42" s="165"/>
      <c r="QSD42" s="165"/>
      <c r="QSE42" s="165"/>
      <c r="QSF42" s="165"/>
      <c r="QSG42" s="165"/>
      <c r="QSH42" s="165"/>
      <c r="QSI42" s="165"/>
      <c r="QSJ42" s="165"/>
      <c r="QSK42" s="165"/>
      <c r="QSL42" s="165"/>
      <c r="QSM42" s="165"/>
      <c r="QSN42" s="165"/>
      <c r="QSO42" s="165"/>
      <c r="QSP42" s="165"/>
      <c r="QSQ42" s="165"/>
      <c r="QSR42" s="165"/>
      <c r="QSS42" s="165"/>
      <c r="QST42" s="165"/>
      <c r="QSU42" s="165"/>
      <c r="QSV42" s="165"/>
      <c r="QSW42" s="165"/>
      <c r="QSX42" s="165"/>
      <c r="QSY42" s="165"/>
      <c r="QSZ42" s="165"/>
      <c r="QTA42" s="165"/>
      <c r="QTB42" s="165"/>
      <c r="QTC42" s="165"/>
      <c r="QTD42" s="165"/>
      <c r="QTE42" s="165"/>
      <c r="QTF42" s="165"/>
      <c r="QTG42" s="165"/>
      <c r="QTH42" s="165"/>
      <c r="QTI42" s="165"/>
      <c r="QTJ42" s="165"/>
      <c r="QTK42" s="165"/>
      <c r="QTL42" s="165"/>
      <c r="QTM42" s="165"/>
      <c r="QTN42" s="165"/>
      <c r="QTO42" s="165"/>
      <c r="QTP42" s="165"/>
      <c r="QTQ42" s="165"/>
      <c r="QTR42" s="165"/>
      <c r="QTS42" s="165"/>
      <c r="QTT42" s="165"/>
      <c r="QTU42" s="165"/>
      <c r="QTV42" s="165"/>
      <c r="QTW42" s="165"/>
      <c r="QTX42" s="165"/>
      <c r="QTY42" s="165"/>
      <c r="QTZ42" s="165"/>
      <c r="QUA42" s="165"/>
      <c r="QUB42" s="165"/>
      <c r="QUC42" s="165"/>
      <c r="QUD42" s="165"/>
      <c r="QUE42" s="165"/>
      <c r="QUF42" s="165"/>
      <c r="QUG42" s="165"/>
      <c r="QUH42" s="165"/>
      <c r="QUI42" s="165"/>
      <c r="QUJ42" s="165"/>
      <c r="QUK42" s="165"/>
      <c r="QUL42" s="165"/>
      <c r="QUM42" s="165"/>
      <c r="QUN42" s="165"/>
      <c r="QUO42" s="165"/>
      <c r="QUP42" s="165"/>
      <c r="QUQ42" s="165"/>
      <c r="QUR42" s="165"/>
      <c r="QUS42" s="165"/>
      <c r="QUT42" s="165"/>
      <c r="QUU42" s="165"/>
      <c r="QUV42" s="165"/>
      <c r="QUW42" s="165"/>
      <c r="QUX42" s="165"/>
      <c r="QUY42" s="165"/>
      <c r="QUZ42" s="165"/>
      <c r="QVA42" s="165"/>
      <c r="QVB42" s="165"/>
      <c r="QVC42" s="165"/>
      <c r="QVD42" s="165"/>
      <c r="QVE42" s="165"/>
      <c r="QVF42" s="165"/>
      <c r="QVG42" s="165"/>
      <c r="QVH42" s="165"/>
      <c r="QVI42" s="165"/>
      <c r="QVJ42" s="165"/>
      <c r="QVK42" s="165"/>
      <c r="QVL42" s="165"/>
      <c r="QVM42" s="165"/>
      <c r="QVN42" s="165"/>
      <c r="QVO42" s="165"/>
      <c r="QVP42" s="165"/>
      <c r="QVQ42" s="165"/>
      <c r="QVR42" s="165"/>
      <c r="QVS42" s="165"/>
      <c r="QVT42" s="165"/>
      <c r="QVU42" s="165"/>
      <c r="QVV42" s="165"/>
      <c r="QVW42" s="165"/>
      <c r="QVX42" s="165"/>
      <c r="QVY42" s="165"/>
      <c r="QVZ42" s="165"/>
      <c r="QWA42" s="165"/>
      <c r="QWB42" s="165"/>
      <c r="QWC42" s="165"/>
      <c r="QWD42" s="165"/>
      <c r="QWE42" s="165"/>
      <c r="QWF42" s="165"/>
      <c r="QWG42" s="165"/>
      <c r="QWH42" s="165"/>
      <c r="QWI42" s="165"/>
      <c r="QWJ42" s="165"/>
      <c r="QWK42" s="165"/>
      <c r="QWL42" s="165"/>
      <c r="QWM42" s="165"/>
      <c r="QWN42" s="165"/>
      <c r="QWO42" s="165"/>
      <c r="QWP42" s="165"/>
      <c r="QWQ42" s="165"/>
      <c r="QWR42" s="165"/>
      <c r="QWS42" s="165"/>
      <c r="QWT42" s="165"/>
      <c r="QWU42" s="165"/>
      <c r="QWV42" s="165"/>
      <c r="QWW42" s="165"/>
      <c r="QWX42" s="165"/>
      <c r="QWY42" s="165"/>
      <c r="QWZ42" s="165"/>
      <c r="QXA42" s="165"/>
      <c r="QXB42" s="165"/>
      <c r="QXC42" s="165"/>
      <c r="QXD42" s="165"/>
      <c r="QXE42" s="165"/>
      <c r="QXF42" s="165"/>
      <c r="QXG42" s="165"/>
      <c r="QXH42" s="165"/>
      <c r="QXI42" s="165"/>
      <c r="QXJ42" s="165"/>
      <c r="QXK42" s="165"/>
      <c r="QXL42" s="165"/>
      <c r="QXM42" s="165"/>
      <c r="QXN42" s="165"/>
      <c r="QXO42" s="165"/>
      <c r="QXP42" s="165"/>
      <c r="QXQ42" s="165"/>
      <c r="QXR42" s="165"/>
      <c r="QXS42" s="165"/>
      <c r="QXT42" s="165"/>
      <c r="QXU42" s="165"/>
      <c r="QXV42" s="165"/>
      <c r="QXW42" s="165"/>
      <c r="QXX42" s="165"/>
      <c r="QXY42" s="165"/>
      <c r="QXZ42" s="165"/>
      <c r="QYA42" s="165"/>
      <c r="QYB42" s="165"/>
      <c r="QYC42" s="165"/>
      <c r="QYD42" s="165"/>
      <c r="QYE42" s="165"/>
      <c r="QYF42" s="165"/>
      <c r="QYG42" s="165"/>
      <c r="QYH42" s="165"/>
      <c r="QYI42" s="165"/>
      <c r="QYJ42" s="165"/>
      <c r="QYK42" s="165"/>
      <c r="QYL42" s="165"/>
      <c r="QYM42" s="165"/>
      <c r="QYN42" s="165"/>
      <c r="QYO42" s="165"/>
      <c r="QYP42" s="165"/>
      <c r="QYQ42" s="165"/>
      <c r="QYR42" s="165"/>
      <c r="QYS42" s="165"/>
      <c r="QYT42" s="165"/>
      <c r="QYU42" s="165"/>
      <c r="QYV42" s="165"/>
      <c r="QYW42" s="165"/>
      <c r="QYX42" s="165"/>
      <c r="QYY42" s="165"/>
      <c r="QYZ42" s="165"/>
      <c r="QZA42" s="165"/>
      <c r="QZB42" s="165"/>
      <c r="QZC42" s="165"/>
      <c r="QZD42" s="165"/>
      <c r="QZE42" s="165"/>
      <c r="QZF42" s="165"/>
      <c r="QZG42" s="165"/>
      <c r="QZH42" s="165"/>
      <c r="QZI42" s="165"/>
      <c r="QZJ42" s="165"/>
      <c r="QZK42" s="165"/>
      <c r="QZL42" s="165"/>
      <c r="QZM42" s="165"/>
      <c r="QZN42" s="165"/>
      <c r="QZO42" s="165"/>
      <c r="QZP42" s="165"/>
      <c r="QZQ42" s="165"/>
      <c r="QZR42" s="165"/>
      <c r="QZS42" s="165"/>
      <c r="QZT42" s="165"/>
      <c r="QZU42" s="165"/>
      <c r="QZV42" s="165"/>
      <c r="QZW42" s="165"/>
      <c r="QZX42" s="165"/>
      <c r="QZY42" s="165"/>
      <c r="QZZ42" s="165"/>
      <c r="RAA42" s="165"/>
      <c r="RAB42" s="165"/>
      <c r="RAC42" s="165"/>
      <c r="RAD42" s="165"/>
      <c r="RAE42" s="165"/>
      <c r="RAF42" s="165"/>
      <c r="RAG42" s="165"/>
      <c r="RAH42" s="165"/>
      <c r="RAI42" s="165"/>
      <c r="RAJ42" s="165"/>
      <c r="RAK42" s="165"/>
      <c r="RAL42" s="165"/>
      <c r="RAM42" s="165"/>
      <c r="RAN42" s="165"/>
      <c r="RAO42" s="165"/>
      <c r="RAP42" s="165"/>
      <c r="RAQ42" s="165"/>
      <c r="RAR42" s="165"/>
      <c r="RAS42" s="165"/>
      <c r="RAT42" s="165"/>
      <c r="RAU42" s="165"/>
      <c r="RAV42" s="165"/>
      <c r="RAW42" s="165"/>
      <c r="RAX42" s="165"/>
      <c r="RAY42" s="165"/>
      <c r="RAZ42" s="165"/>
      <c r="RBA42" s="165"/>
      <c r="RBB42" s="165"/>
      <c r="RBC42" s="165"/>
      <c r="RBD42" s="165"/>
      <c r="RBE42" s="165"/>
      <c r="RBF42" s="165"/>
      <c r="RBG42" s="165"/>
      <c r="RBH42" s="165"/>
      <c r="RBI42" s="165"/>
      <c r="RBJ42" s="165"/>
      <c r="RBK42" s="165"/>
      <c r="RBL42" s="165"/>
      <c r="RBM42" s="165"/>
      <c r="RBN42" s="165"/>
      <c r="RBO42" s="165"/>
      <c r="RBP42" s="165"/>
      <c r="RBQ42" s="165"/>
      <c r="RBR42" s="165"/>
      <c r="RBS42" s="165"/>
      <c r="RBT42" s="165"/>
      <c r="RBU42" s="165"/>
      <c r="RBV42" s="165"/>
      <c r="RBW42" s="165"/>
      <c r="RBX42" s="165"/>
      <c r="RBY42" s="165"/>
      <c r="RBZ42" s="165"/>
      <c r="RCA42" s="165"/>
      <c r="RCB42" s="165"/>
      <c r="RCC42" s="165"/>
      <c r="RCD42" s="165"/>
      <c r="RCE42" s="165"/>
      <c r="RCF42" s="165"/>
      <c r="RCG42" s="165"/>
      <c r="RCH42" s="165"/>
      <c r="RCI42" s="165"/>
      <c r="RCJ42" s="165"/>
      <c r="RCK42" s="165"/>
      <c r="RCL42" s="165"/>
      <c r="RCM42" s="165"/>
      <c r="RCN42" s="165"/>
      <c r="RCO42" s="165"/>
      <c r="RCP42" s="165"/>
      <c r="RCQ42" s="165"/>
      <c r="RCR42" s="165"/>
      <c r="RCS42" s="165"/>
      <c r="RCT42" s="165"/>
      <c r="RCU42" s="165"/>
      <c r="RCV42" s="165"/>
      <c r="RCW42" s="165"/>
      <c r="RCX42" s="165"/>
      <c r="RCY42" s="165"/>
      <c r="RCZ42" s="165"/>
      <c r="RDA42" s="165"/>
      <c r="RDB42" s="165"/>
      <c r="RDC42" s="165"/>
      <c r="RDD42" s="165"/>
      <c r="RDE42" s="165"/>
      <c r="RDF42" s="165"/>
      <c r="RDG42" s="165"/>
      <c r="RDH42" s="165"/>
      <c r="RDI42" s="165"/>
      <c r="RDJ42" s="165"/>
      <c r="RDK42" s="165"/>
      <c r="RDL42" s="165"/>
      <c r="RDM42" s="165"/>
      <c r="RDN42" s="165"/>
      <c r="RDO42" s="165"/>
      <c r="RDP42" s="165"/>
      <c r="RDQ42" s="165"/>
      <c r="RDR42" s="165"/>
      <c r="RDS42" s="165"/>
      <c r="RDT42" s="165"/>
      <c r="RDU42" s="165"/>
      <c r="RDV42" s="165"/>
      <c r="RDW42" s="165"/>
      <c r="RDX42" s="165"/>
      <c r="RDY42" s="165"/>
      <c r="RDZ42" s="165"/>
      <c r="REA42" s="165"/>
      <c r="REB42" s="165"/>
      <c r="REC42" s="165"/>
      <c r="RED42" s="165"/>
      <c r="REE42" s="165"/>
      <c r="REF42" s="165"/>
      <c r="REG42" s="165"/>
      <c r="REH42" s="165"/>
      <c r="REI42" s="165"/>
      <c r="REJ42" s="165"/>
      <c r="REK42" s="165"/>
      <c r="REL42" s="165"/>
      <c r="REM42" s="165"/>
      <c r="REN42" s="165"/>
      <c r="REO42" s="165"/>
      <c r="REP42" s="165"/>
      <c r="REQ42" s="165"/>
      <c r="RER42" s="165"/>
      <c r="RES42" s="165"/>
      <c r="RET42" s="165"/>
      <c r="REU42" s="165"/>
      <c r="REV42" s="165"/>
      <c r="REW42" s="165"/>
      <c r="REX42" s="165"/>
      <c r="REY42" s="165"/>
      <c r="REZ42" s="165"/>
      <c r="RFA42" s="165"/>
      <c r="RFB42" s="165"/>
      <c r="RFC42" s="165"/>
      <c r="RFD42" s="165"/>
      <c r="RFE42" s="165"/>
      <c r="RFF42" s="165"/>
      <c r="RFG42" s="165"/>
      <c r="RFH42" s="165"/>
      <c r="RFI42" s="165"/>
      <c r="RFJ42" s="165"/>
      <c r="RFK42" s="165"/>
      <c r="RFL42" s="165"/>
      <c r="RFM42" s="165"/>
      <c r="RFN42" s="165"/>
      <c r="RFO42" s="165"/>
      <c r="RFP42" s="165"/>
      <c r="RFQ42" s="165"/>
      <c r="RFR42" s="165"/>
      <c r="RFS42" s="165"/>
      <c r="RFT42" s="165"/>
      <c r="RFU42" s="165"/>
      <c r="RFV42" s="165"/>
      <c r="RFW42" s="165"/>
      <c r="RFX42" s="165"/>
      <c r="RFY42" s="165"/>
      <c r="RFZ42" s="165"/>
      <c r="RGA42" s="165"/>
      <c r="RGB42" s="165"/>
      <c r="RGC42" s="165"/>
      <c r="RGD42" s="165"/>
      <c r="RGE42" s="165"/>
      <c r="RGF42" s="165"/>
      <c r="RGG42" s="165"/>
      <c r="RGH42" s="165"/>
      <c r="RGI42" s="165"/>
      <c r="RGJ42" s="165"/>
      <c r="RGK42" s="165"/>
      <c r="RGL42" s="165"/>
      <c r="RGM42" s="165"/>
      <c r="RGN42" s="165"/>
      <c r="RGO42" s="165"/>
      <c r="RGP42" s="165"/>
      <c r="RGQ42" s="165"/>
      <c r="RGR42" s="165"/>
      <c r="RGS42" s="165"/>
      <c r="RGT42" s="165"/>
      <c r="RGU42" s="165"/>
      <c r="RGV42" s="165"/>
      <c r="RGW42" s="165"/>
      <c r="RGX42" s="165"/>
      <c r="RGY42" s="165"/>
      <c r="RGZ42" s="165"/>
      <c r="RHA42" s="165"/>
      <c r="RHB42" s="165"/>
      <c r="RHC42" s="165"/>
      <c r="RHD42" s="165"/>
      <c r="RHE42" s="165"/>
      <c r="RHF42" s="165"/>
      <c r="RHG42" s="165"/>
      <c r="RHH42" s="165"/>
      <c r="RHI42" s="165"/>
      <c r="RHJ42" s="165"/>
      <c r="RHK42" s="165"/>
      <c r="RHL42" s="165"/>
      <c r="RHM42" s="165"/>
      <c r="RHN42" s="165"/>
      <c r="RHO42" s="165"/>
      <c r="RHP42" s="165"/>
      <c r="RHQ42" s="165"/>
      <c r="RHR42" s="165"/>
      <c r="RHS42" s="165"/>
      <c r="RHT42" s="165"/>
      <c r="RHU42" s="165"/>
      <c r="RHV42" s="165"/>
      <c r="RHW42" s="165"/>
      <c r="RHX42" s="165"/>
      <c r="RHY42" s="165"/>
      <c r="RHZ42" s="165"/>
      <c r="RIA42" s="165"/>
      <c r="RIB42" s="165"/>
      <c r="RIC42" s="165"/>
      <c r="RID42" s="165"/>
      <c r="RIE42" s="165"/>
      <c r="RIF42" s="165"/>
      <c r="RIG42" s="165"/>
      <c r="RIH42" s="165"/>
      <c r="RII42" s="165"/>
      <c r="RIJ42" s="165"/>
      <c r="RIK42" s="165"/>
      <c r="RIL42" s="165"/>
      <c r="RIM42" s="165"/>
      <c r="RIN42" s="165"/>
      <c r="RIO42" s="165"/>
      <c r="RIP42" s="165"/>
      <c r="RIQ42" s="165"/>
      <c r="RIR42" s="165"/>
      <c r="RIS42" s="165"/>
      <c r="RIT42" s="165"/>
      <c r="RIU42" s="165"/>
      <c r="RIV42" s="165"/>
      <c r="RIW42" s="165"/>
      <c r="RIX42" s="165"/>
      <c r="RIY42" s="165"/>
      <c r="RIZ42" s="165"/>
      <c r="RJA42" s="165"/>
      <c r="RJB42" s="165"/>
      <c r="RJC42" s="165"/>
      <c r="RJD42" s="165"/>
      <c r="RJE42" s="165"/>
      <c r="RJF42" s="165"/>
      <c r="RJG42" s="165"/>
      <c r="RJH42" s="165"/>
      <c r="RJI42" s="165"/>
      <c r="RJJ42" s="165"/>
      <c r="RJK42" s="165"/>
      <c r="RJL42" s="165"/>
      <c r="RJM42" s="165"/>
      <c r="RJN42" s="165"/>
      <c r="RJO42" s="165"/>
      <c r="RJP42" s="165"/>
      <c r="RJQ42" s="165"/>
      <c r="RJR42" s="165"/>
      <c r="RJS42" s="165"/>
      <c r="RJT42" s="165"/>
      <c r="RJU42" s="165"/>
      <c r="RJV42" s="165"/>
      <c r="RJW42" s="165"/>
      <c r="RJX42" s="165"/>
      <c r="RJY42" s="165"/>
      <c r="RJZ42" s="165"/>
      <c r="RKA42" s="165"/>
      <c r="RKB42" s="165"/>
      <c r="RKC42" s="165"/>
      <c r="RKD42" s="165"/>
      <c r="RKE42" s="165"/>
      <c r="RKF42" s="165"/>
      <c r="RKG42" s="165"/>
      <c r="RKH42" s="165"/>
      <c r="RKI42" s="165"/>
      <c r="RKJ42" s="165"/>
      <c r="RKK42" s="165"/>
      <c r="RKL42" s="165"/>
      <c r="RKM42" s="165"/>
      <c r="RKN42" s="165"/>
      <c r="RKO42" s="165"/>
      <c r="RKP42" s="165"/>
      <c r="RKQ42" s="165"/>
      <c r="RKR42" s="165"/>
      <c r="RKS42" s="165"/>
      <c r="RKT42" s="165"/>
      <c r="RKU42" s="165"/>
      <c r="RKV42" s="165"/>
      <c r="RKW42" s="165"/>
      <c r="RKX42" s="165"/>
      <c r="RKY42" s="165"/>
      <c r="RKZ42" s="165"/>
      <c r="RLA42" s="165"/>
      <c r="RLB42" s="165"/>
      <c r="RLC42" s="165"/>
      <c r="RLD42" s="165"/>
      <c r="RLE42" s="165"/>
      <c r="RLF42" s="165"/>
      <c r="RLG42" s="165"/>
      <c r="RLH42" s="165"/>
      <c r="RLI42" s="165"/>
      <c r="RLJ42" s="165"/>
      <c r="RLK42" s="165"/>
      <c r="RLL42" s="165"/>
      <c r="RLM42" s="165"/>
      <c r="RLN42" s="165"/>
      <c r="RLO42" s="165"/>
      <c r="RLP42" s="165"/>
      <c r="RLQ42" s="165"/>
      <c r="RLR42" s="165"/>
      <c r="RLS42" s="165"/>
      <c r="RLT42" s="165"/>
      <c r="RLU42" s="165"/>
      <c r="RLV42" s="165"/>
      <c r="RLW42" s="165"/>
      <c r="RLX42" s="165"/>
      <c r="RLY42" s="165"/>
      <c r="RLZ42" s="165"/>
      <c r="RMA42" s="165"/>
      <c r="RMB42" s="165"/>
      <c r="RMC42" s="165"/>
      <c r="RMD42" s="165"/>
      <c r="RME42" s="165"/>
      <c r="RMF42" s="165"/>
      <c r="RMG42" s="165"/>
      <c r="RMH42" s="165"/>
      <c r="RMI42" s="165"/>
      <c r="RMJ42" s="165"/>
      <c r="RMK42" s="165"/>
      <c r="RML42" s="165"/>
      <c r="RMM42" s="165"/>
      <c r="RMN42" s="165"/>
      <c r="RMO42" s="165"/>
      <c r="RMP42" s="165"/>
      <c r="RMQ42" s="165"/>
      <c r="RMR42" s="165"/>
      <c r="RMS42" s="165"/>
      <c r="RMT42" s="165"/>
      <c r="RMU42" s="165"/>
      <c r="RMV42" s="165"/>
      <c r="RMW42" s="165"/>
      <c r="RMX42" s="165"/>
      <c r="RMY42" s="165"/>
      <c r="RMZ42" s="165"/>
      <c r="RNA42" s="165"/>
      <c r="RNB42" s="165"/>
      <c r="RNC42" s="165"/>
      <c r="RND42" s="165"/>
      <c r="RNE42" s="165"/>
      <c r="RNF42" s="165"/>
      <c r="RNG42" s="165"/>
      <c r="RNH42" s="165"/>
      <c r="RNI42" s="165"/>
      <c r="RNJ42" s="165"/>
      <c r="RNK42" s="165"/>
      <c r="RNL42" s="165"/>
      <c r="RNM42" s="165"/>
      <c r="RNN42" s="165"/>
      <c r="RNO42" s="165"/>
      <c r="RNP42" s="165"/>
      <c r="RNQ42" s="165"/>
      <c r="RNR42" s="165"/>
      <c r="RNS42" s="165"/>
      <c r="RNT42" s="165"/>
      <c r="RNU42" s="165"/>
      <c r="RNV42" s="165"/>
      <c r="RNW42" s="165"/>
      <c r="RNX42" s="165"/>
      <c r="RNY42" s="165"/>
      <c r="RNZ42" s="165"/>
      <c r="ROA42" s="165"/>
      <c r="ROB42" s="165"/>
      <c r="ROC42" s="165"/>
      <c r="ROD42" s="165"/>
      <c r="ROE42" s="165"/>
      <c r="ROF42" s="165"/>
      <c r="ROG42" s="165"/>
      <c r="ROH42" s="165"/>
      <c r="ROI42" s="165"/>
      <c r="ROJ42" s="165"/>
      <c r="ROK42" s="165"/>
      <c r="ROL42" s="165"/>
      <c r="ROM42" s="165"/>
      <c r="RON42" s="165"/>
      <c r="ROO42" s="165"/>
      <c r="ROP42" s="165"/>
      <c r="ROQ42" s="165"/>
      <c r="ROR42" s="165"/>
      <c r="ROS42" s="165"/>
      <c r="ROT42" s="165"/>
      <c r="ROU42" s="165"/>
      <c r="ROV42" s="165"/>
      <c r="ROW42" s="165"/>
      <c r="ROX42" s="165"/>
      <c r="ROY42" s="165"/>
      <c r="ROZ42" s="165"/>
      <c r="RPA42" s="165"/>
      <c r="RPB42" s="165"/>
      <c r="RPC42" s="165"/>
      <c r="RPD42" s="165"/>
      <c r="RPE42" s="165"/>
      <c r="RPF42" s="165"/>
      <c r="RPG42" s="165"/>
      <c r="RPH42" s="165"/>
      <c r="RPI42" s="165"/>
      <c r="RPJ42" s="165"/>
      <c r="RPK42" s="165"/>
      <c r="RPL42" s="165"/>
      <c r="RPM42" s="165"/>
      <c r="RPN42" s="165"/>
      <c r="RPO42" s="165"/>
      <c r="RPP42" s="165"/>
      <c r="RPQ42" s="165"/>
      <c r="RPR42" s="165"/>
      <c r="RPS42" s="165"/>
      <c r="RPT42" s="165"/>
      <c r="RPU42" s="165"/>
      <c r="RPV42" s="165"/>
      <c r="RPW42" s="165"/>
      <c r="RPX42" s="165"/>
      <c r="RPY42" s="165"/>
      <c r="RPZ42" s="165"/>
      <c r="RQA42" s="165"/>
      <c r="RQB42" s="165"/>
      <c r="RQC42" s="165"/>
      <c r="RQD42" s="165"/>
      <c r="RQE42" s="165"/>
      <c r="RQF42" s="165"/>
      <c r="RQG42" s="165"/>
      <c r="RQH42" s="165"/>
      <c r="RQI42" s="165"/>
      <c r="RQJ42" s="165"/>
      <c r="RQK42" s="165"/>
      <c r="RQL42" s="165"/>
      <c r="RQM42" s="165"/>
      <c r="RQN42" s="165"/>
      <c r="RQO42" s="165"/>
      <c r="RQP42" s="165"/>
      <c r="RQQ42" s="165"/>
      <c r="RQR42" s="165"/>
      <c r="RQS42" s="165"/>
      <c r="RQT42" s="165"/>
      <c r="RQU42" s="165"/>
      <c r="RQV42" s="165"/>
      <c r="RQW42" s="165"/>
      <c r="RQX42" s="165"/>
      <c r="RQY42" s="165"/>
      <c r="RQZ42" s="165"/>
      <c r="RRA42" s="165"/>
      <c r="RRB42" s="165"/>
      <c r="RRC42" s="165"/>
      <c r="RRD42" s="165"/>
      <c r="RRE42" s="165"/>
      <c r="RRF42" s="165"/>
      <c r="RRG42" s="165"/>
      <c r="RRH42" s="165"/>
      <c r="RRI42" s="165"/>
      <c r="RRJ42" s="165"/>
      <c r="RRK42" s="165"/>
      <c r="RRL42" s="165"/>
      <c r="RRM42" s="165"/>
      <c r="RRN42" s="165"/>
      <c r="RRO42" s="165"/>
      <c r="RRP42" s="165"/>
      <c r="RRQ42" s="165"/>
      <c r="RRR42" s="165"/>
      <c r="RRS42" s="165"/>
      <c r="RRT42" s="165"/>
      <c r="RRU42" s="165"/>
      <c r="RRV42" s="165"/>
      <c r="RRW42" s="165"/>
      <c r="RRX42" s="165"/>
      <c r="RRY42" s="165"/>
      <c r="RRZ42" s="165"/>
      <c r="RSA42" s="165"/>
      <c r="RSB42" s="165"/>
      <c r="RSC42" s="165"/>
      <c r="RSD42" s="165"/>
      <c r="RSE42" s="165"/>
      <c r="RSF42" s="165"/>
      <c r="RSG42" s="165"/>
      <c r="RSH42" s="165"/>
      <c r="RSI42" s="165"/>
      <c r="RSJ42" s="165"/>
      <c r="RSK42" s="165"/>
      <c r="RSL42" s="165"/>
      <c r="RSM42" s="165"/>
      <c r="RSN42" s="165"/>
      <c r="RSO42" s="165"/>
      <c r="RSP42" s="165"/>
      <c r="RSQ42" s="165"/>
      <c r="RSR42" s="165"/>
      <c r="RSS42" s="165"/>
      <c r="RST42" s="165"/>
      <c r="RSU42" s="165"/>
      <c r="RSV42" s="165"/>
      <c r="RSW42" s="165"/>
      <c r="RSX42" s="165"/>
      <c r="RSY42" s="165"/>
      <c r="RSZ42" s="165"/>
      <c r="RTA42" s="165"/>
      <c r="RTB42" s="165"/>
      <c r="RTC42" s="165"/>
      <c r="RTD42" s="165"/>
      <c r="RTE42" s="165"/>
      <c r="RTF42" s="165"/>
      <c r="RTG42" s="165"/>
      <c r="RTH42" s="165"/>
      <c r="RTI42" s="165"/>
      <c r="RTJ42" s="165"/>
      <c r="RTK42" s="165"/>
      <c r="RTL42" s="165"/>
      <c r="RTM42" s="165"/>
      <c r="RTN42" s="165"/>
      <c r="RTO42" s="165"/>
      <c r="RTP42" s="165"/>
      <c r="RTQ42" s="165"/>
      <c r="RTR42" s="165"/>
      <c r="RTS42" s="165"/>
      <c r="RTT42" s="165"/>
      <c r="RTU42" s="165"/>
      <c r="RTV42" s="165"/>
      <c r="RTW42" s="165"/>
      <c r="RTX42" s="165"/>
      <c r="RTY42" s="165"/>
      <c r="RTZ42" s="165"/>
      <c r="RUA42" s="165"/>
      <c r="RUB42" s="165"/>
      <c r="RUC42" s="165"/>
      <c r="RUD42" s="165"/>
      <c r="RUE42" s="165"/>
      <c r="RUF42" s="165"/>
      <c r="RUG42" s="165"/>
      <c r="RUH42" s="165"/>
      <c r="RUI42" s="165"/>
      <c r="RUJ42" s="165"/>
      <c r="RUK42" s="165"/>
      <c r="RUL42" s="165"/>
      <c r="RUM42" s="165"/>
      <c r="RUN42" s="165"/>
      <c r="RUO42" s="165"/>
      <c r="RUP42" s="165"/>
      <c r="RUQ42" s="165"/>
      <c r="RUR42" s="165"/>
      <c r="RUS42" s="165"/>
      <c r="RUT42" s="165"/>
      <c r="RUU42" s="165"/>
      <c r="RUV42" s="165"/>
      <c r="RUW42" s="165"/>
      <c r="RUX42" s="165"/>
      <c r="RUY42" s="165"/>
      <c r="RUZ42" s="165"/>
      <c r="RVA42" s="165"/>
      <c r="RVB42" s="165"/>
      <c r="RVC42" s="165"/>
      <c r="RVD42" s="165"/>
      <c r="RVE42" s="165"/>
      <c r="RVF42" s="165"/>
      <c r="RVG42" s="165"/>
      <c r="RVH42" s="165"/>
      <c r="RVI42" s="165"/>
      <c r="RVJ42" s="165"/>
      <c r="RVK42" s="165"/>
      <c r="RVL42" s="165"/>
      <c r="RVM42" s="165"/>
      <c r="RVN42" s="165"/>
      <c r="RVO42" s="165"/>
      <c r="RVP42" s="165"/>
      <c r="RVQ42" s="165"/>
      <c r="RVR42" s="165"/>
      <c r="RVS42" s="165"/>
      <c r="RVT42" s="165"/>
      <c r="RVU42" s="165"/>
      <c r="RVV42" s="165"/>
      <c r="RVW42" s="165"/>
      <c r="RVX42" s="165"/>
      <c r="RVY42" s="165"/>
      <c r="RVZ42" s="165"/>
      <c r="RWA42" s="165"/>
      <c r="RWB42" s="165"/>
      <c r="RWC42" s="165"/>
      <c r="RWD42" s="165"/>
      <c r="RWE42" s="165"/>
      <c r="RWF42" s="165"/>
      <c r="RWG42" s="165"/>
      <c r="RWH42" s="165"/>
      <c r="RWI42" s="165"/>
      <c r="RWJ42" s="165"/>
      <c r="RWK42" s="165"/>
      <c r="RWL42" s="165"/>
      <c r="RWM42" s="165"/>
      <c r="RWN42" s="165"/>
      <c r="RWO42" s="165"/>
      <c r="RWP42" s="165"/>
      <c r="RWQ42" s="165"/>
      <c r="RWR42" s="165"/>
      <c r="RWS42" s="165"/>
      <c r="RWT42" s="165"/>
      <c r="RWU42" s="165"/>
      <c r="RWV42" s="165"/>
      <c r="RWW42" s="165"/>
      <c r="RWX42" s="165"/>
      <c r="RWY42" s="165"/>
      <c r="RWZ42" s="165"/>
      <c r="RXA42" s="165"/>
      <c r="RXB42" s="165"/>
      <c r="RXC42" s="165"/>
      <c r="RXD42" s="165"/>
      <c r="RXE42" s="165"/>
      <c r="RXF42" s="165"/>
      <c r="RXG42" s="165"/>
      <c r="RXH42" s="165"/>
      <c r="RXI42" s="165"/>
      <c r="RXJ42" s="165"/>
      <c r="RXK42" s="165"/>
      <c r="RXL42" s="165"/>
      <c r="RXM42" s="165"/>
      <c r="RXN42" s="165"/>
      <c r="RXO42" s="165"/>
      <c r="RXP42" s="165"/>
      <c r="RXQ42" s="165"/>
      <c r="RXR42" s="165"/>
      <c r="RXS42" s="165"/>
      <c r="RXT42" s="165"/>
      <c r="RXU42" s="165"/>
      <c r="RXV42" s="165"/>
      <c r="RXW42" s="165"/>
      <c r="RXX42" s="165"/>
      <c r="RXY42" s="165"/>
      <c r="RXZ42" s="165"/>
      <c r="RYA42" s="165"/>
      <c r="RYB42" s="165"/>
      <c r="RYC42" s="165"/>
      <c r="RYD42" s="165"/>
      <c r="RYE42" s="165"/>
      <c r="RYF42" s="165"/>
      <c r="RYG42" s="165"/>
      <c r="RYH42" s="165"/>
      <c r="RYI42" s="165"/>
      <c r="RYJ42" s="165"/>
      <c r="RYK42" s="165"/>
      <c r="RYL42" s="165"/>
      <c r="RYM42" s="165"/>
      <c r="RYN42" s="165"/>
      <c r="RYO42" s="165"/>
      <c r="RYP42" s="165"/>
      <c r="RYQ42" s="165"/>
      <c r="RYR42" s="165"/>
      <c r="RYS42" s="165"/>
      <c r="RYT42" s="165"/>
      <c r="RYU42" s="165"/>
      <c r="RYV42" s="165"/>
      <c r="RYW42" s="165"/>
      <c r="RYX42" s="165"/>
      <c r="RYY42" s="165"/>
      <c r="RYZ42" s="165"/>
      <c r="RZA42" s="165"/>
      <c r="RZB42" s="165"/>
      <c r="RZC42" s="165"/>
      <c r="RZD42" s="165"/>
      <c r="RZE42" s="165"/>
      <c r="RZF42" s="165"/>
      <c r="RZG42" s="165"/>
      <c r="RZH42" s="165"/>
      <c r="RZI42" s="165"/>
      <c r="RZJ42" s="165"/>
      <c r="RZK42" s="165"/>
      <c r="RZL42" s="165"/>
      <c r="RZM42" s="165"/>
      <c r="RZN42" s="165"/>
      <c r="RZO42" s="165"/>
      <c r="RZP42" s="165"/>
      <c r="RZQ42" s="165"/>
      <c r="RZR42" s="165"/>
      <c r="RZS42" s="165"/>
      <c r="RZT42" s="165"/>
      <c r="RZU42" s="165"/>
      <c r="RZV42" s="165"/>
      <c r="RZW42" s="165"/>
      <c r="RZX42" s="165"/>
      <c r="RZY42" s="165"/>
      <c r="RZZ42" s="165"/>
      <c r="SAA42" s="165"/>
      <c r="SAB42" s="165"/>
      <c r="SAC42" s="165"/>
      <c r="SAD42" s="165"/>
      <c r="SAE42" s="165"/>
      <c r="SAF42" s="165"/>
      <c r="SAG42" s="165"/>
      <c r="SAH42" s="165"/>
      <c r="SAI42" s="165"/>
      <c r="SAJ42" s="165"/>
      <c r="SAK42" s="165"/>
      <c r="SAL42" s="165"/>
      <c r="SAM42" s="165"/>
      <c r="SAN42" s="165"/>
      <c r="SAO42" s="165"/>
      <c r="SAP42" s="165"/>
      <c r="SAQ42" s="165"/>
      <c r="SAR42" s="165"/>
      <c r="SAS42" s="165"/>
      <c r="SAT42" s="165"/>
      <c r="SAU42" s="165"/>
      <c r="SAV42" s="165"/>
      <c r="SAW42" s="165"/>
      <c r="SAX42" s="165"/>
      <c r="SAY42" s="165"/>
      <c r="SAZ42" s="165"/>
      <c r="SBA42" s="165"/>
      <c r="SBB42" s="165"/>
      <c r="SBC42" s="165"/>
      <c r="SBD42" s="165"/>
      <c r="SBE42" s="165"/>
      <c r="SBF42" s="165"/>
      <c r="SBG42" s="165"/>
      <c r="SBH42" s="165"/>
      <c r="SBI42" s="165"/>
      <c r="SBJ42" s="165"/>
      <c r="SBK42" s="165"/>
      <c r="SBL42" s="165"/>
      <c r="SBM42" s="165"/>
      <c r="SBN42" s="165"/>
      <c r="SBO42" s="165"/>
      <c r="SBP42" s="165"/>
      <c r="SBQ42" s="165"/>
      <c r="SBR42" s="165"/>
      <c r="SBS42" s="165"/>
      <c r="SBT42" s="165"/>
      <c r="SBU42" s="165"/>
      <c r="SBV42" s="165"/>
      <c r="SBW42" s="165"/>
      <c r="SBX42" s="165"/>
      <c r="SBY42" s="165"/>
      <c r="SBZ42" s="165"/>
      <c r="SCA42" s="165"/>
      <c r="SCB42" s="165"/>
      <c r="SCC42" s="165"/>
      <c r="SCD42" s="165"/>
      <c r="SCE42" s="165"/>
      <c r="SCF42" s="165"/>
      <c r="SCG42" s="165"/>
      <c r="SCH42" s="165"/>
      <c r="SCI42" s="165"/>
      <c r="SCJ42" s="165"/>
      <c r="SCK42" s="165"/>
      <c r="SCL42" s="165"/>
      <c r="SCM42" s="165"/>
      <c r="SCN42" s="165"/>
      <c r="SCO42" s="165"/>
      <c r="SCP42" s="165"/>
      <c r="SCQ42" s="165"/>
      <c r="SCR42" s="165"/>
      <c r="SCS42" s="165"/>
      <c r="SCT42" s="165"/>
      <c r="SCU42" s="165"/>
      <c r="SCV42" s="165"/>
      <c r="SCW42" s="165"/>
      <c r="SCX42" s="165"/>
      <c r="SCY42" s="165"/>
      <c r="SCZ42" s="165"/>
      <c r="SDA42" s="165"/>
      <c r="SDB42" s="165"/>
      <c r="SDC42" s="165"/>
      <c r="SDD42" s="165"/>
      <c r="SDE42" s="165"/>
      <c r="SDF42" s="165"/>
      <c r="SDG42" s="165"/>
      <c r="SDH42" s="165"/>
      <c r="SDI42" s="165"/>
      <c r="SDJ42" s="165"/>
      <c r="SDK42" s="165"/>
      <c r="SDL42" s="165"/>
      <c r="SDM42" s="165"/>
      <c r="SDN42" s="165"/>
      <c r="SDO42" s="165"/>
      <c r="SDP42" s="165"/>
      <c r="SDQ42" s="165"/>
      <c r="SDR42" s="165"/>
      <c r="SDS42" s="165"/>
      <c r="SDT42" s="165"/>
      <c r="SDU42" s="165"/>
      <c r="SDV42" s="165"/>
      <c r="SDW42" s="165"/>
      <c r="SDX42" s="165"/>
      <c r="SDY42" s="165"/>
      <c r="SDZ42" s="165"/>
      <c r="SEA42" s="165"/>
      <c r="SEB42" s="165"/>
      <c r="SEC42" s="165"/>
      <c r="SED42" s="165"/>
      <c r="SEE42" s="165"/>
      <c r="SEF42" s="165"/>
      <c r="SEG42" s="165"/>
      <c r="SEH42" s="165"/>
      <c r="SEI42" s="165"/>
      <c r="SEJ42" s="165"/>
      <c r="SEK42" s="165"/>
      <c r="SEL42" s="165"/>
      <c r="SEM42" s="165"/>
      <c r="SEN42" s="165"/>
      <c r="SEO42" s="165"/>
      <c r="SEP42" s="165"/>
      <c r="SEQ42" s="165"/>
      <c r="SER42" s="165"/>
      <c r="SES42" s="165"/>
      <c r="SET42" s="165"/>
      <c r="SEU42" s="165"/>
      <c r="SEV42" s="165"/>
      <c r="SEW42" s="165"/>
      <c r="SEX42" s="165"/>
      <c r="SEY42" s="165"/>
      <c r="SEZ42" s="165"/>
      <c r="SFA42" s="165"/>
      <c r="SFB42" s="165"/>
      <c r="SFC42" s="165"/>
      <c r="SFD42" s="165"/>
      <c r="SFE42" s="165"/>
      <c r="SFF42" s="165"/>
      <c r="SFG42" s="165"/>
      <c r="SFH42" s="165"/>
      <c r="SFI42" s="165"/>
      <c r="SFJ42" s="165"/>
      <c r="SFK42" s="165"/>
      <c r="SFL42" s="165"/>
      <c r="SFM42" s="165"/>
      <c r="SFN42" s="165"/>
      <c r="SFO42" s="165"/>
      <c r="SFP42" s="165"/>
      <c r="SFQ42" s="165"/>
      <c r="SFR42" s="165"/>
      <c r="SFS42" s="165"/>
      <c r="SFT42" s="165"/>
      <c r="SFU42" s="165"/>
      <c r="SFV42" s="165"/>
      <c r="SFW42" s="165"/>
      <c r="SFX42" s="165"/>
      <c r="SFY42" s="165"/>
      <c r="SFZ42" s="165"/>
      <c r="SGA42" s="165"/>
      <c r="SGB42" s="165"/>
      <c r="SGC42" s="165"/>
      <c r="SGD42" s="165"/>
      <c r="SGE42" s="165"/>
      <c r="SGF42" s="165"/>
      <c r="SGG42" s="165"/>
      <c r="SGH42" s="165"/>
      <c r="SGI42" s="165"/>
      <c r="SGJ42" s="165"/>
      <c r="SGK42" s="165"/>
      <c r="SGL42" s="165"/>
      <c r="SGM42" s="165"/>
      <c r="SGN42" s="165"/>
      <c r="SGO42" s="165"/>
      <c r="SGP42" s="165"/>
      <c r="SGQ42" s="165"/>
      <c r="SGR42" s="165"/>
      <c r="SGS42" s="165"/>
      <c r="SGT42" s="165"/>
      <c r="SGU42" s="165"/>
      <c r="SGV42" s="165"/>
      <c r="SGW42" s="165"/>
      <c r="SGX42" s="165"/>
      <c r="SGY42" s="165"/>
      <c r="SGZ42" s="165"/>
      <c r="SHA42" s="165"/>
      <c r="SHB42" s="165"/>
      <c r="SHC42" s="165"/>
      <c r="SHD42" s="165"/>
      <c r="SHE42" s="165"/>
      <c r="SHF42" s="165"/>
      <c r="SHG42" s="165"/>
      <c r="SHH42" s="165"/>
      <c r="SHI42" s="165"/>
      <c r="SHJ42" s="165"/>
      <c r="SHK42" s="165"/>
      <c r="SHL42" s="165"/>
      <c r="SHM42" s="165"/>
      <c r="SHN42" s="165"/>
      <c r="SHO42" s="165"/>
      <c r="SHP42" s="165"/>
      <c r="SHQ42" s="165"/>
      <c r="SHR42" s="165"/>
      <c r="SHS42" s="165"/>
      <c r="SHT42" s="165"/>
      <c r="SHU42" s="165"/>
      <c r="SHV42" s="165"/>
      <c r="SHW42" s="165"/>
      <c r="SHX42" s="165"/>
      <c r="SHY42" s="165"/>
      <c r="SHZ42" s="165"/>
      <c r="SIA42" s="165"/>
      <c r="SIB42" s="165"/>
      <c r="SIC42" s="165"/>
      <c r="SID42" s="165"/>
      <c r="SIE42" s="165"/>
      <c r="SIF42" s="165"/>
      <c r="SIG42" s="165"/>
      <c r="SIH42" s="165"/>
      <c r="SII42" s="165"/>
      <c r="SIJ42" s="165"/>
      <c r="SIK42" s="165"/>
      <c r="SIL42" s="165"/>
      <c r="SIM42" s="165"/>
      <c r="SIN42" s="165"/>
      <c r="SIO42" s="165"/>
      <c r="SIP42" s="165"/>
      <c r="SIQ42" s="165"/>
      <c r="SIR42" s="165"/>
      <c r="SIS42" s="165"/>
      <c r="SIT42" s="165"/>
      <c r="SIU42" s="165"/>
      <c r="SIV42" s="165"/>
      <c r="SIW42" s="165"/>
      <c r="SIX42" s="165"/>
      <c r="SIY42" s="165"/>
      <c r="SIZ42" s="165"/>
      <c r="SJA42" s="165"/>
      <c r="SJB42" s="165"/>
      <c r="SJC42" s="165"/>
      <c r="SJD42" s="165"/>
      <c r="SJE42" s="165"/>
      <c r="SJF42" s="165"/>
      <c r="SJG42" s="165"/>
      <c r="SJH42" s="165"/>
      <c r="SJI42" s="165"/>
      <c r="SJJ42" s="165"/>
      <c r="SJK42" s="165"/>
      <c r="SJL42" s="165"/>
      <c r="SJM42" s="165"/>
      <c r="SJN42" s="165"/>
      <c r="SJO42" s="165"/>
      <c r="SJP42" s="165"/>
      <c r="SJQ42" s="165"/>
      <c r="SJR42" s="165"/>
      <c r="SJS42" s="165"/>
      <c r="SJT42" s="165"/>
      <c r="SJU42" s="165"/>
      <c r="SJV42" s="165"/>
      <c r="SJW42" s="165"/>
      <c r="SJX42" s="165"/>
      <c r="SJY42" s="165"/>
      <c r="SJZ42" s="165"/>
      <c r="SKA42" s="165"/>
      <c r="SKB42" s="165"/>
      <c r="SKC42" s="165"/>
      <c r="SKD42" s="165"/>
      <c r="SKE42" s="165"/>
      <c r="SKF42" s="165"/>
      <c r="SKG42" s="165"/>
      <c r="SKH42" s="165"/>
      <c r="SKI42" s="165"/>
      <c r="SKJ42" s="165"/>
      <c r="SKK42" s="165"/>
      <c r="SKL42" s="165"/>
      <c r="SKM42" s="165"/>
      <c r="SKN42" s="165"/>
      <c r="SKO42" s="165"/>
      <c r="SKP42" s="165"/>
      <c r="SKQ42" s="165"/>
      <c r="SKR42" s="165"/>
      <c r="SKS42" s="165"/>
      <c r="SKT42" s="165"/>
      <c r="SKU42" s="165"/>
      <c r="SKV42" s="165"/>
      <c r="SKW42" s="165"/>
      <c r="SKX42" s="165"/>
      <c r="SKY42" s="165"/>
      <c r="SKZ42" s="165"/>
      <c r="SLA42" s="165"/>
      <c r="SLB42" s="165"/>
      <c r="SLC42" s="165"/>
      <c r="SLD42" s="165"/>
      <c r="SLE42" s="165"/>
      <c r="SLF42" s="165"/>
      <c r="SLG42" s="165"/>
      <c r="SLH42" s="165"/>
      <c r="SLI42" s="165"/>
      <c r="SLJ42" s="165"/>
      <c r="SLK42" s="165"/>
      <c r="SLL42" s="165"/>
      <c r="SLM42" s="165"/>
      <c r="SLN42" s="165"/>
      <c r="SLO42" s="165"/>
      <c r="SLP42" s="165"/>
      <c r="SLQ42" s="165"/>
      <c r="SLR42" s="165"/>
      <c r="SLS42" s="165"/>
      <c r="SLT42" s="165"/>
      <c r="SLU42" s="165"/>
      <c r="SLV42" s="165"/>
      <c r="SLW42" s="165"/>
      <c r="SLX42" s="165"/>
      <c r="SLY42" s="165"/>
      <c r="SLZ42" s="165"/>
      <c r="SMA42" s="165"/>
      <c r="SMB42" s="165"/>
      <c r="SMC42" s="165"/>
      <c r="SMD42" s="165"/>
      <c r="SME42" s="165"/>
      <c r="SMF42" s="165"/>
      <c r="SMG42" s="165"/>
      <c r="SMH42" s="165"/>
      <c r="SMI42" s="165"/>
      <c r="SMJ42" s="165"/>
      <c r="SMK42" s="165"/>
      <c r="SML42" s="165"/>
      <c r="SMM42" s="165"/>
      <c r="SMN42" s="165"/>
      <c r="SMO42" s="165"/>
      <c r="SMP42" s="165"/>
      <c r="SMQ42" s="165"/>
      <c r="SMR42" s="165"/>
      <c r="SMS42" s="165"/>
      <c r="SMT42" s="165"/>
      <c r="SMU42" s="165"/>
      <c r="SMV42" s="165"/>
      <c r="SMW42" s="165"/>
      <c r="SMX42" s="165"/>
      <c r="SMY42" s="165"/>
      <c r="SMZ42" s="165"/>
      <c r="SNA42" s="165"/>
      <c r="SNB42" s="165"/>
      <c r="SNC42" s="165"/>
      <c r="SND42" s="165"/>
      <c r="SNE42" s="165"/>
      <c r="SNF42" s="165"/>
      <c r="SNG42" s="165"/>
      <c r="SNH42" s="165"/>
      <c r="SNI42" s="165"/>
      <c r="SNJ42" s="165"/>
      <c r="SNK42" s="165"/>
      <c r="SNL42" s="165"/>
      <c r="SNM42" s="165"/>
      <c r="SNN42" s="165"/>
      <c r="SNO42" s="165"/>
      <c r="SNP42" s="165"/>
      <c r="SNQ42" s="165"/>
      <c r="SNR42" s="165"/>
      <c r="SNS42" s="165"/>
      <c r="SNT42" s="165"/>
      <c r="SNU42" s="165"/>
      <c r="SNV42" s="165"/>
      <c r="SNW42" s="165"/>
      <c r="SNX42" s="165"/>
      <c r="SNY42" s="165"/>
      <c r="SNZ42" s="165"/>
      <c r="SOA42" s="165"/>
      <c r="SOB42" s="165"/>
      <c r="SOC42" s="165"/>
      <c r="SOD42" s="165"/>
      <c r="SOE42" s="165"/>
      <c r="SOF42" s="165"/>
      <c r="SOG42" s="165"/>
      <c r="SOH42" s="165"/>
      <c r="SOI42" s="165"/>
      <c r="SOJ42" s="165"/>
      <c r="SOK42" s="165"/>
      <c r="SOL42" s="165"/>
      <c r="SOM42" s="165"/>
      <c r="SON42" s="165"/>
      <c r="SOO42" s="165"/>
      <c r="SOP42" s="165"/>
      <c r="SOQ42" s="165"/>
      <c r="SOR42" s="165"/>
      <c r="SOS42" s="165"/>
      <c r="SOT42" s="165"/>
      <c r="SOU42" s="165"/>
      <c r="SOV42" s="165"/>
      <c r="SOW42" s="165"/>
      <c r="SOX42" s="165"/>
      <c r="SOY42" s="165"/>
      <c r="SOZ42" s="165"/>
      <c r="SPA42" s="165"/>
      <c r="SPB42" s="165"/>
      <c r="SPC42" s="165"/>
      <c r="SPD42" s="165"/>
      <c r="SPE42" s="165"/>
      <c r="SPF42" s="165"/>
      <c r="SPG42" s="165"/>
      <c r="SPH42" s="165"/>
      <c r="SPI42" s="165"/>
      <c r="SPJ42" s="165"/>
      <c r="SPK42" s="165"/>
      <c r="SPL42" s="165"/>
      <c r="SPM42" s="165"/>
      <c r="SPN42" s="165"/>
      <c r="SPO42" s="165"/>
      <c r="SPP42" s="165"/>
      <c r="SPQ42" s="165"/>
      <c r="SPR42" s="165"/>
      <c r="SPS42" s="165"/>
      <c r="SPT42" s="165"/>
      <c r="SPU42" s="165"/>
      <c r="SPV42" s="165"/>
      <c r="SPW42" s="165"/>
      <c r="SPX42" s="165"/>
      <c r="SPY42" s="165"/>
      <c r="SPZ42" s="165"/>
      <c r="SQA42" s="165"/>
      <c r="SQB42" s="165"/>
      <c r="SQC42" s="165"/>
      <c r="SQD42" s="165"/>
      <c r="SQE42" s="165"/>
      <c r="SQF42" s="165"/>
      <c r="SQG42" s="165"/>
      <c r="SQH42" s="165"/>
      <c r="SQI42" s="165"/>
      <c r="SQJ42" s="165"/>
      <c r="SQK42" s="165"/>
      <c r="SQL42" s="165"/>
      <c r="SQM42" s="165"/>
      <c r="SQN42" s="165"/>
      <c r="SQO42" s="165"/>
      <c r="SQP42" s="165"/>
      <c r="SQQ42" s="165"/>
      <c r="SQR42" s="165"/>
      <c r="SQS42" s="165"/>
      <c r="SQT42" s="165"/>
      <c r="SQU42" s="165"/>
      <c r="SQV42" s="165"/>
      <c r="SQW42" s="165"/>
      <c r="SQX42" s="165"/>
      <c r="SQY42" s="165"/>
      <c r="SQZ42" s="165"/>
      <c r="SRA42" s="165"/>
      <c r="SRB42" s="165"/>
      <c r="SRC42" s="165"/>
      <c r="SRD42" s="165"/>
      <c r="SRE42" s="165"/>
      <c r="SRF42" s="165"/>
      <c r="SRG42" s="165"/>
      <c r="SRH42" s="165"/>
      <c r="SRI42" s="165"/>
      <c r="SRJ42" s="165"/>
      <c r="SRK42" s="165"/>
      <c r="SRL42" s="165"/>
      <c r="SRM42" s="165"/>
      <c r="SRN42" s="165"/>
      <c r="SRO42" s="165"/>
      <c r="SRP42" s="165"/>
      <c r="SRQ42" s="165"/>
      <c r="SRR42" s="165"/>
      <c r="SRS42" s="165"/>
      <c r="SRT42" s="165"/>
      <c r="SRU42" s="165"/>
      <c r="SRV42" s="165"/>
      <c r="SRW42" s="165"/>
      <c r="SRX42" s="165"/>
      <c r="SRY42" s="165"/>
      <c r="SRZ42" s="165"/>
      <c r="SSA42" s="165"/>
      <c r="SSB42" s="165"/>
      <c r="SSC42" s="165"/>
      <c r="SSD42" s="165"/>
      <c r="SSE42" s="165"/>
      <c r="SSF42" s="165"/>
      <c r="SSG42" s="165"/>
      <c r="SSH42" s="165"/>
      <c r="SSI42" s="165"/>
      <c r="SSJ42" s="165"/>
      <c r="SSK42" s="165"/>
      <c r="SSL42" s="165"/>
      <c r="SSM42" s="165"/>
      <c r="SSN42" s="165"/>
      <c r="SSO42" s="165"/>
      <c r="SSP42" s="165"/>
      <c r="SSQ42" s="165"/>
      <c r="SSR42" s="165"/>
      <c r="SSS42" s="165"/>
      <c r="SST42" s="165"/>
      <c r="SSU42" s="165"/>
      <c r="SSV42" s="165"/>
      <c r="SSW42" s="165"/>
      <c r="SSX42" s="165"/>
      <c r="SSY42" s="165"/>
      <c r="SSZ42" s="165"/>
      <c r="STA42" s="165"/>
      <c r="STB42" s="165"/>
      <c r="STC42" s="165"/>
      <c r="STD42" s="165"/>
      <c r="STE42" s="165"/>
      <c r="STF42" s="165"/>
      <c r="STG42" s="165"/>
      <c r="STH42" s="165"/>
      <c r="STI42" s="165"/>
      <c r="STJ42" s="165"/>
      <c r="STK42" s="165"/>
      <c r="STL42" s="165"/>
      <c r="STM42" s="165"/>
      <c r="STN42" s="165"/>
      <c r="STO42" s="165"/>
      <c r="STP42" s="165"/>
      <c r="STQ42" s="165"/>
      <c r="STR42" s="165"/>
      <c r="STS42" s="165"/>
      <c r="STT42" s="165"/>
      <c r="STU42" s="165"/>
      <c r="STV42" s="165"/>
      <c r="STW42" s="165"/>
      <c r="STX42" s="165"/>
      <c r="STY42" s="165"/>
      <c r="STZ42" s="165"/>
      <c r="SUA42" s="165"/>
      <c r="SUB42" s="165"/>
      <c r="SUC42" s="165"/>
      <c r="SUD42" s="165"/>
      <c r="SUE42" s="165"/>
      <c r="SUF42" s="165"/>
      <c r="SUG42" s="165"/>
      <c r="SUH42" s="165"/>
      <c r="SUI42" s="165"/>
      <c r="SUJ42" s="165"/>
      <c r="SUK42" s="165"/>
      <c r="SUL42" s="165"/>
      <c r="SUM42" s="165"/>
      <c r="SUN42" s="165"/>
      <c r="SUO42" s="165"/>
      <c r="SUP42" s="165"/>
      <c r="SUQ42" s="165"/>
      <c r="SUR42" s="165"/>
      <c r="SUS42" s="165"/>
      <c r="SUT42" s="165"/>
      <c r="SUU42" s="165"/>
      <c r="SUV42" s="165"/>
      <c r="SUW42" s="165"/>
      <c r="SUX42" s="165"/>
      <c r="SUY42" s="165"/>
      <c r="SUZ42" s="165"/>
      <c r="SVA42" s="165"/>
      <c r="SVB42" s="165"/>
      <c r="SVC42" s="165"/>
      <c r="SVD42" s="165"/>
      <c r="SVE42" s="165"/>
      <c r="SVF42" s="165"/>
      <c r="SVG42" s="165"/>
      <c r="SVH42" s="165"/>
      <c r="SVI42" s="165"/>
      <c r="SVJ42" s="165"/>
      <c r="SVK42" s="165"/>
      <c r="SVL42" s="165"/>
      <c r="SVM42" s="165"/>
      <c r="SVN42" s="165"/>
      <c r="SVO42" s="165"/>
      <c r="SVP42" s="165"/>
      <c r="SVQ42" s="165"/>
      <c r="SVR42" s="165"/>
      <c r="SVS42" s="165"/>
      <c r="SVT42" s="165"/>
      <c r="SVU42" s="165"/>
      <c r="SVV42" s="165"/>
      <c r="SVW42" s="165"/>
      <c r="SVX42" s="165"/>
      <c r="SVY42" s="165"/>
      <c r="SVZ42" s="165"/>
      <c r="SWA42" s="165"/>
      <c r="SWB42" s="165"/>
      <c r="SWC42" s="165"/>
      <c r="SWD42" s="165"/>
      <c r="SWE42" s="165"/>
      <c r="SWF42" s="165"/>
      <c r="SWG42" s="165"/>
      <c r="SWH42" s="165"/>
      <c r="SWI42" s="165"/>
      <c r="SWJ42" s="165"/>
      <c r="SWK42" s="165"/>
      <c r="SWL42" s="165"/>
      <c r="SWM42" s="165"/>
      <c r="SWN42" s="165"/>
      <c r="SWO42" s="165"/>
      <c r="SWP42" s="165"/>
      <c r="SWQ42" s="165"/>
      <c r="SWR42" s="165"/>
      <c r="SWS42" s="165"/>
      <c r="SWT42" s="165"/>
      <c r="SWU42" s="165"/>
      <c r="SWV42" s="165"/>
      <c r="SWW42" s="165"/>
      <c r="SWX42" s="165"/>
      <c r="SWY42" s="165"/>
      <c r="SWZ42" s="165"/>
      <c r="SXA42" s="165"/>
      <c r="SXB42" s="165"/>
      <c r="SXC42" s="165"/>
      <c r="SXD42" s="165"/>
      <c r="SXE42" s="165"/>
      <c r="SXF42" s="165"/>
      <c r="SXG42" s="165"/>
      <c r="SXH42" s="165"/>
      <c r="SXI42" s="165"/>
      <c r="SXJ42" s="165"/>
      <c r="SXK42" s="165"/>
      <c r="SXL42" s="165"/>
      <c r="SXM42" s="165"/>
      <c r="SXN42" s="165"/>
      <c r="SXO42" s="165"/>
      <c r="SXP42" s="165"/>
      <c r="SXQ42" s="165"/>
      <c r="SXR42" s="165"/>
      <c r="SXS42" s="165"/>
      <c r="SXT42" s="165"/>
      <c r="SXU42" s="165"/>
      <c r="SXV42" s="165"/>
      <c r="SXW42" s="165"/>
      <c r="SXX42" s="165"/>
      <c r="SXY42" s="165"/>
      <c r="SXZ42" s="165"/>
      <c r="SYA42" s="165"/>
      <c r="SYB42" s="165"/>
      <c r="SYC42" s="165"/>
      <c r="SYD42" s="165"/>
      <c r="SYE42" s="165"/>
      <c r="SYF42" s="165"/>
      <c r="SYG42" s="165"/>
      <c r="SYH42" s="165"/>
      <c r="SYI42" s="165"/>
      <c r="SYJ42" s="165"/>
      <c r="SYK42" s="165"/>
      <c r="SYL42" s="165"/>
      <c r="SYM42" s="165"/>
      <c r="SYN42" s="165"/>
      <c r="SYO42" s="165"/>
      <c r="SYP42" s="165"/>
      <c r="SYQ42" s="165"/>
      <c r="SYR42" s="165"/>
      <c r="SYS42" s="165"/>
      <c r="SYT42" s="165"/>
      <c r="SYU42" s="165"/>
      <c r="SYV42" s="165"/>
      <c r="SYW42" s="165"/>
      <c r="SYX42" s="165"/>
      <c r="SYY42" s="165"/>
      <c r="SYZ42" s="165"/>
      <c r="SZA42" s="165"/>
      <c r="SZB42" s="165"/>
      <c r="SZC42" s="165"/>
      <c r="SZD42" s="165"/>
      <c r="SZE42" s="165"/>
      <c r="SZF42" s="165"/>
      <c r="SZG42" s="165"/>
      <c r="SZH42" s="165"/>
      <c r="SZI42" s="165"/>
      <c r="SZJ42" s="165"/>
      <c r="SZK42" s="165"/>
      <c r="SZL42" s="165"/>
      <c r="SZM42" s="165"/>
      <c r="SZN42" s="165"/>
      <c r="SZO42" s="165"/>
      <c r="SZP42" s="165"/>
      <c r="SZQ42" s="165"/>
      <c r="SZR42" s="165"/>
      <c r="SZS42" s="165"/>
      <c r="SZT42" s="165"/>
      <c r="SZU42" s="165"/>
      <c r="SZV42" s="165"/>
      <c r="SZW42" s="165"/>
      <c r="SZX42" s="165"/>
      <c r="SZY42" s="165"/>
      <c r="SZZ42" s="165"/>
      <c r="TAA42" s="165"/>
      <c r="TAB42" s="165"/>
      <c r="TAC42" s="165"/>
      <c r="TAD42" s="165"/>
      <c r="TAE42" s="165"/>
      <c r="TAF42" s="165"/>
      <c r="TAG42" s="165"/>
      <c r="TAH42" s="165"/>
      <c r="TAI42" s="165"/>
      <c r="TAJ42" s="165"/>
      <c r="TAK42" s="165"/>
      <c r="TAL42" s="165"/>
      <c r="TAM42" s="165"/>
      <c r="TAN42" s="165"/>
      <c r="TAO42" s="165"/>
      <c r="TAP42" s="165"/>
      <c r="TAQ42" s="165"/>
      <c r="TAR42" s="165"/>
      <c r="TAS42" s="165"/>
      <c r="TAT42" s="165"/>
      <c r="TAU42" s="165"/>
      <c r="TAV42" s="165"/>
      <c r="TAW42" s="165"/>
      <c r="TAX42" s="165"/>
      <c r="TAY42" s="165"/>
      <c r="TAZ42" s="165"/>
      <c r="TBA42" s="165"/>
      <c r="TBB42" s="165"/>
      <c r="TBC42" s="165"/>
      <c r="TBD42" s="165"/>
      <c r="TBE42" s="165"/>
      <c r="TBF42" s="165"/>
      <c r="TBG42" s="165"/>
      <c r="TBH42" s="165"/>
      <c r="TBI42" s="165"/>
      <c r="TBJ42" s="165"/>
      <c r="TBK42" s="165"/>
      <c r="TBL42" s="165"/>
      <c r="TBM42" s="165"/>
      <c r="TBN42" s="165"/>
      <c r="TBO42" s="165"/>
      <c r="TBP42" s="165"/>
      <c r="TBQ42" s="165"/>
      <c r="TBR42" s="165"/>
      <c r="TBS42" s="165"/>
      <c r="TBT42" s="165"/>
      <c r="TBU42" s="165"/>
      <c r="TBV42" s="165"/>
      <c r="TBW42" s="165"/>
      <c r="TBX42" s="165"/>
      <c r="TBY42" s="165"/>
      <c r="TBZ42" s="165"/>
      <c r="TCA42" s="165"/>
      <c r="TCB42" s="165"/>
      <c r="TCC42" s="165"/>
      <c r="TCD42" s="165"/>
      <c r="TCE42" s="165"/>
      <c r="TCF42" s="165"/>
      <c r="TCG42" s="165"/>
      <c r="TCH42" s="165"/>
      <c r="TCI42" s="165"/>
      <c r="TCJ42" s="165"/>
      <c r="TCK42" s="165"/>
      <c r="TCL42" s="165"/>
      <c r="TCM42" s="165"/>
      <c r="TCN42" s="165"/>
      <c r="TCO42" s="165"/>
      <c r="TCP42" s="165"/>
      <c r="TCQ42" s="165"/>
      <c r="TCR42" s="165"/>
      <c r="TCS42" s="165"/>
      <c r="TCT42" s="165"/>
      <c r="TCU42" s="165"/>
      <c r="TCV42" s="165"/>
      <c r="TCW42" s="165"/>
      <c r="TCX42" s="165"/>
      <c r="TCY42" s="165"/>
      <c r="TCZ42" s="165"/>
      <c r="TDA42" s="165"/>
      <c r="TDB42" s="165"/>
      <c r="TDC42" s="165"/>
      <c r="TDD42" s="165"/>
      <c r="TDE42" s="165"/>
      <c r="TDF42" s="165"/>
      <c r="TDG42" s="165"/>
      <c r="TDH42" s="165"/>
      <c r="TDI42" s="165"/>
      <c r="TDJ42" s="165"/>
      <c r="TDK42" s="165"/>
      <c r="TDL42" s="165"/>
      <c r="TDM42" s="165"/>
      <c r="TDN42" s="165"/>
      <c r="TDO42" s="165"/>
      <c r="TDP42" s="165"/>
      <c r="TDQ42" s="165"/>
      <c r="TDR42" s="165"/>
      <c r="TDS42" s="165"/>
      <c r="TDT42" s="165"/>
      <c r="TDU42" s="165"/>
      <c r="TDV42" s="165"/>
      <c r="TDW42" s="165"/>
      <c r="TDX42" s="165"/>
      <c r="TDY42" s="165"/>
      <c r="TDZ42" s="165"/>
      <c r="TEA42" s="165"/>
      <c r="TEB42" s="165"/>
      <c r="TEC42" s="165"/>
      <c r="TED42" s="165"/>
      <c r="TEE42" s="165"/>
      <c r="TEF42" s="165"/>
      <c r="TEG42" s="165"/>
      <c r="TEH42" s="165"/>
      <c r="TEI42" s="165"/>
      <c r="TEJ42" s="165"/>
      <c r="TEK42" s="165"/>
      <c r="TEL42" s="165"/>
      <c r="TEM42" s="165"/>
      <c r="TEN42" s="165"/>
      <c r="TEO42" s="165"/>
      <c r="TEP42" s="165"/>
      <c r="TEQ42" s="165"/>
      <c r="TER42" s="165"/>
      <c r="TES42" s="165"/>
      <c r="TET42" s="165"/>
      <c r="TEU42" s="165"/>
      <c r="TEV42" s="165"/>
      <c r="TEW42" s="165"/>
      <c r="TEX42" s="165"/>
      <c r="TEY42" s="165"/>
      <c r="TEZ42" s="165"/>
      <c r="TFA42" s="165"/>
      <c r="TFB42" s="165"/>
      <c r="TFC42" s="165"/>
      <c r="TFD42" s="165"/>
      <c r="TFE42" s="165"/>
      <c r="TFF42" s="165"/>
      <c r="TFG42" s="165"/>
      <c r="TFH42" s="165"/>
      <c r="TFI42" s="165"/>
      <c r="TFJ42" s="165"/>
      <c r="TFK42" s="165"/>
      <c r="TFL42" s="165"/>
      <c r="TFM42" s="165"/>
      <c r="TFN42" s="165"/>
      <c r="TFO42" s="165"/>
      <c r="TFP42" s="165"/>
      <c r="TFQ42" s="165"/>
      <c r="TFR42" s="165"/>
      <c r="TFS42" s="165"/>
      <c r="TFT42" s="165"/>
      <c r="TFU42" s="165"/>
      <c r="TFV42" s="165"/>
      <c r="TFW42" s="165"/>
      <c r="TFX42" s="165"/>
      <c r="TFY42" s="165"/>
      <c r="TFZ42" s="165"/>
      <c r="TGA42" s="165"/>
      <c r="TGB42" s="165"/>
      <c r="TGC42" s="165"/>
      <c r="TGD42" s="165"/>
      <c r="TGE42" s="165"/>
      <c r="TGF42" s="165"/>
      <c r="TGG42" s="165"/>
      <c r="TGH42" s="165"/>
      <c r="TGI42" s="165"/>
      <c r="TGJ42" s="165"/>
      <c r="TGK42" s="165"/>
      <c r="TGL42" s="165"/>
      <c r="TGM42" s="165"/>
      <c r="TGN42" s="165"/>
      <c r="TGO42" s="165"/>
      <c r="TGP42" s="165"/>
      <c r="TGQ42" s="165"/>
      <c r="TGR42" s="165"/>
      <c r="TGS42" s="165"/>
      <c r="TGT42" s="165"/>
      <c r="TGU42" s="165"/>
      <c r="TGV42" s="165"/>
      <c r="TGW42" s="165"/>
      <c r="TGX42" s="165"/>
      <c r="TGY42" s="165"/>
      <c r="TGZ42" s="165"/>
      <c r="THA42" s="165"/>
      <c r="THB42" s="165"/>
      <c r="THC42" s="165"/>
      <c r="THD42" s="165"/>
      <c r="THE42" s="165"/>
      <c r="THF42" s="165"/>
      <c r="THG42" s="165"/>
      <c r="THH42" s="165"/>
      <c r="THI42" s="165"/>
      <c r="THJ42" s="165"/>
      <c r="THK42" s="165"/>
      <c r="THL42" s="165"/>
      <c r="THM42" s="165"/>
      <c r="THN42" s="165"/>
      <c r="THO42" s="165"/>
      <c r="THP42" s="165"/>
      <c r="THQ42" s="165"/>
      <c r="THR42" s="165"/>
      <c r="THS42" s="165"/>
      <c r="THT42" s="165"/>
      <c r="THU42" s="165"/>
      <c r="THV42" s="165"/>
      <c r="THW42" s="165"/>
      <c r="THX42" s="165"/>
      <c r="THY42" s="165"/>
      <c r="THZ42" s="165"/>
      <c r="TIA42" s="165"/>
      <c r="TIB42" s="165"/>
      <c r="TIC42" s="165"/>
      <c r="TID42" s="165"/>
      <c r="TIE42" s="165"/>
      <c r="TIF42" s="165"/>
      <c r="TIG42" s="165"/>
      <c r="TIH42" s="165"/>
      <c r="TII42" s="165"/>
      <c r="TIJ42" s="165"/>
      <c r="TIK42" s="165"/>
      <c r="TIL42" s="165"/>
      <c r="TIM42" s="165"/>
      <c r="TIN42" s="165"/>
      <c r="TIO42" s="165"/>
      <c r="TIP42" s="165"/>
      <c r="TIQ42" s="165"/>
      <c r="TIR42" s="165"/>
      <c r="TIS42" s="165"/>
      <c r="TIT42" s="165"/>
      <c r="TIU42" s="165"/>
      <c r="TIV42" s="165"/>
      <c r="TIW42" s="165"/>
      <c r="TIX42" s="165"/>
      <c r="TIY42" s="165"/>
      <c r="TIZ42" s="165"/>
      <c r="TJA42" s="165"/>
      <c r="TJB42" s="165"/>
      <c r="TJC42" s="165"/>
      <c r="TJD42" s="165"/>
      <c r="TJE42" s="165"/>
      <c r="TJF42" s="165"/>
      <c r="TJG42" s="165"/>
      <c r="TJH42" s="165"/>
      <c r="TJI42" s="165"/>
      <c r="TJJ42" s="165"/>
      <c r="TJK42" s="165"/>
      <c r="TJL42" s="165"/>
      <c r="TJM42" s="165"/>
      <c r="TJN42" s="165"/>
      <c r="TJO42" s="165"/>
      <c r="TJP42" s="165"/>
      <c r="TJQ42" s="165"/>
      <c r="TJR42" s="165"/>
      <c r="TJS42" s="165"/>
      <c r="TJT42" s="165"/>
      <c r="TJU42" s="165"/>
      <c r="TJV42" s="165"/>
      <c r="TJW42" s="165"/>
      <c r="TJX42" s="165"/>
      <c r="TJY42" s="165"/>
      <c r="TJZ42" s="165"/>
      <c r="TKA42" s="165"/>
      <c r="TKB42" s="165"/>
      <c r="TKC42" s="165"/>
      <c r="TKD42" s="165"/>
      <c r="TKE42" s="165"/>
      <c r="TKF42" s="165"/>
      <c r="TKG42" s="165"/>
      <c r="TKH42" s="165"/>
      <c r="TKI42" s="165"/>
      <c r="TKJ42" s="165"/>
      <c r="TKK42" s="165"/>
      <c r="TKL42" s="165"/>
      <c r="TKM42" s="165"/>
      <c r="TKN42" s="165"/>
      <c r="TKO42" s="165"/>
      <c r="TKP42" s="165"/>
      <c r="TKQ42" s="165"/>
      <c r="TKR42" s="165"/>
      <c r="TKS42" s="165"/>
      <c r="TKT42" s="165"/>
      <c r="TKU42" s="165"/>
      <c r="TKV42" s="165"/>
      <c r="TKW42" s="165"/>
      <c r="TKX42" s="165"/>
      <c r="TKY42" s="165"/>
      <c r="TKZ42" s="165"/>
      <c r="TLA42" s="165"/>
      <c r="TLB42" s="165"/>
      <c r="TLC42" s="165"/>
      <c r="TLD42" s="165"/>
      <c r="TLE42" s="165"/>
      <c r="TLF42" s="165"/>
      <c r="TLG42" s="165"/>
      <c r="TLH42" s="165"/>
      <c r="TLI42" s="165"/>
      <c r="TLJ42" s="165"/>
      <c r="TLK42" s="165"/>
      <c r="TLL42" s="165"/>
      <c r="TLM42" s="165"/>
      <c r="TLN42" s="165"/>
      <c r="TLO42" s="165"/>
      <c r="TLP42" s="165"/>
      <c r="TLQ42" s="165"/>
      <c r="TLR42" s="165"/>
      <c r="TLS42" s="165"/>
      <c r="TLT42" s="165"/>
      <c r="TLU42" s="165"/>
      <c r="TLV42" s="165"/>
      <c r="TLW42" s="165"/>
      <c r="TLX42" s="165"/>
      <c r="TLY42" s="165"/>
      <c r="TLZ42" s="165"/>
      <c r="TMA42" s="165"/>
      <c r="TMB42" s="165"/>
      <c r="TMC42" s="165"/>
      <c r="TMD42" s="165"/>
      <c r="TME42" s="165"/>
      <c r="TMF42" s="165"/>
      <c r="TMG42" s="165"/>
      <c r="TMH42" s="165"/>
      <c r="TMI42" s="165"/>
      <c r="TMJ42" s="165"/>
      <c r="TMK42" s="165"/>
      <c r="TML42" s="165"/>
      <c r="TMM42" s="165"/>
      <c r="TMN42" s="165"/>
      <c r="TMO42" s="165"/>
      <c r="TMP42" s="165"/>
      <c r="TMQ42" s="165"/>
      <c r="TMR42" s="165"/>
      <c r="TMS42" s="165"/>
      <c r="TMT42" s="165"/>
      <c r="TMU42" s="165"/>
      <c r="TMV42" s="165"/>
      <c r="TMW42" s="165"/>
      <c r="TMX42" s="165"/>
      <c r="TMY42" s="165"/>
      <c r="TMZ42" s="165"/>
      <c r="TNA42" s="165"/>
      <c r="TNB42" s="165"/>
      <c r="TNC42" s="165"/>
      <c r="TND42" s="165"/>
      <c r="TNE42" s="165"/>
      <c r="TNF42" s="165"/>
      <c r="TNG42" s="165"/>
      <c r="TNH42" s="165"/>
      <c r="TNI42" s="165"/>
      <c r="TNJ42" s="165"/>
      <c r="TNK42" s="165"/>
      <c r="TNL42" s="165"/>
      <c r="TNM42" s="165"/>
      <c r="TNN42" s="165"/>
      <c r="TNO42" s="165"/>
      <c r="TNP42" s="165"/>
      <c r="TNQ42" s="165"/>
      <c r="TNR42" s="165"/>
      <c r="TNS42" s="165"/>
      <c r="TNT42" s="165"/>
      <c r="TNU42" s="165"/>
      <c r="TNV42" s="165"/>
      <c r="TNW42" s="165"/>
      <c r="TNX42" s="165"/>
      <c r="TNY42" s="165"/>
      <c r="TNZ42" s="165"/>
      <c r="TOA42" s="165"/>
      <c r="TOB42" s="165"/>
      <c r="TOC42" s="165"/>
      <c r="TOD42" s="165"/>
      <c r="TOE42" s="165"/>
      <c r="TOF42" s="165"/>
      <c r="TOG42" s="165"/>
      <c r="TOH42" s="165"/>
      <c r="TOI42" s="165"/>
      <c r="TOJ42" s="165"/>
      <c r="TOK42" s="165"/>
      <c r="TOL42" s="165"/>
      <c r="TOM42" s="165"/>
      <c r="TON42" s="165"/>
      <c r="TOO42" s="165"/>
      <c r="TOP42" s="165"/>
      <c r="TOQ42" s="165"/>
      <c r="TOR42" s="165"/>
      <c r="TOS42" s="165"/>
      <c r="TOT42" s="165"/>
      <c r="TOU42" s="165"/>
      <c r="TOV42" s="165"/>
      <c r="TOW42" s="165"/>
      <c r="TOX42" s="165"/>
      <c r="TOY42" s="165"/>
      <c r="TOZ42" s="165"/>
      <c r="TPA42" s="165"/>
      <c r="TPB42" s="165"/>
      <c r="TPC42" s="165"/>
      <c r="TPD42" s="165"/>
      <c r="TPE42" s="165"/>
      <c r="TPF42" s="165"/>
      <c r="TPG42" s="165"/>
      <c r="TPH42" s="165"/>
      <c r="TPI42" s="165"/>
      <c r="TPJ42" s="165"/>
      <c r="TPK42" s="165"/>
      <c r="TPL42" s="165"/>
      <c r="TPM42" s="165"/>
      <c r="TPN42" s="165"/>
      <c r="TPO42" s="165"/>
      <c r="TPP42" s="165"/>
      <c r="TPQ42" s="165"/>
      <c r="TPR42" s="165"/>
      <c r="TPS42" s="165"/>
      <c r="TPT42" s="165"/>
      <c r="TPU42" s="165"/>
      <c r="TPV42" s="165"/>
      <c r="TPW42" s="165"/>
      <c r="TPX42" s="165"/>
      <c r="TPY42" s="165"/>
      <c r="TPZ42" s="165"/>
      <c r="TQA42" s="165"/>
      <c r="TQB42" s="165"/>
      <c r="TQC42" s="165"/>
      <c r="TQD42" s="165"/>
      <c r="TQE42" s="165"/>
      <c r="TQF42" s="165"/>
      <c r="TQG42" s="165"/>
      <c r="TQH42" s="165"/>
      <c r="TQI42" s="165"/>
      <c r="TQJ42" s="165"/>
      <c r="TQK42" s="165"/>
      <c r="TQL42" s="165"/>
      <c r="TQM42" s="165"/>
      <c r="TQN42" s="165"/>
      <c r="TQO42" s="165"/>
      <c r="TQP42" s="165"/>
      <c r="TQQ42" s="165"/>
      <c r="TQR42" s="165"/>
      <c r="TQS42" s="165"/>
      <c r="TQT42" s="165"/>
      <c r="TQU42" s="165"/>
      <c r="TQV42" s="165"/>
      <c r="TQW42" s="165"/>
      <c r="TQX42" s="165"/>
      <c r="TQY42" s="165"/>
      <c r="TQZ42" s="165"/>
      <c r="TRA42" s="165"/>
      <c r="TRB42" s="165"/>
      <c r="TRC42" s="165"/>
      <c r="TRD42" s="165"/>
      <c r="TRE42" s="165"/>
      <c r="TRF42" s="165"/>
      <c r="TRG42" s="165"/>
      <c r="TRH42" s="165"/>
      <c r="TRI42" s="165"/>
      <c r="TRJ42" s="165"/>
      <c r="TRK42" s="165"/>
      <c r="TRL42" s="165"/>
      <c r="TRM42" s="165"/>
      <c r="TRN42" s="165"/>
      <c r="TRO42" s="165"/>
      <c r="TRP42" s="165"/>
      <c r="TRQ42" s="165"/>
      <c r="TRR42" s="165"/>
      <c r="TRS42" s="165"/>
      <c r="TRT42" s="165"/>
      <c r="TRU42" s="165"/>
      <c r="TRV42" s="165"/>
      <c r="TRW42" s="165"/>
      <c r="TRX42" s="165"/>
      <c r="TRY42" s="165"/>
      <c r="TRZ42" s="165"/>
      <c r="TSA42" s="165"/>
      <c r="TSB42" s="165"/>
      <c r="TSC42" s="165"/>
      <c r="TSD42" s="165"/>
      <c r="TSE42" s="165"/>
      <c r="TSF42" s="165"/>
      <c r="TSG42" s="165"/>
      <c r="TSH42" s="165"/>
      <c r="TSI42" s="165"/>
      <c r="TSJ42" s="165"/>
      <c r="TSK42" s="165"/>
      <c r="TSL42" s="165"/>
      <c r="TSM42" s="165"/>
      <c r="TSN42" s="165"/>
      <c r="TSO42" s="165"/>
      <c r="TSP42" s="165"/>
      <c r="TSQ42" s="165"/>
      <c r="TSR42" s="165"/>
      <c r="TSS42" s="165"/>
      <c r="TST42" s="165"/>
      <c r="TSU42" s="165"/>
      <c r="TSV42" s="165"/>
      <c r="TSW42" s="165"/>
      <c r="TSX42" s="165"/>
      <c r="TSY42" s="165"/>
      <c r="TSZ42" s="165"/>
      <c r="TTA42" s="165"/>
      <c r="TTB42" s="165"/>
      <c r="TTC42" s="165"/>
      <c r="TTD42" s="165"/>
      <c r="TTE42" s="165"/>
      <c r="TTF42" s="165"/>
      <c r="TTG42" s="165"/>
      <c r="TTH42" s="165"/>
      <c r="TTI42" s="165"/>
      <c r="TTJ42" s="165"/>
      <c r="TTK42" s="165"/>
      <c r="TTL42" s="165"/>
      <c r="TTM42" s="165"/>
      <c r="TTN42" s="165"/>
      <c r="TTO42" s="165"/>
      <c r="TTP42" s="165"/>
      <c r="TTQ42" s="165"/>
      <c r="TTR42" s="165"/>
      <c r="TTS42" s="165"/>
      <c r="TTT42" s="165"/>
      <c r="TTU42" s="165"/>
      <c r="TTV42" s="165"/>
      <c r="TTW42" s="165"/>
      <c r="TTX42" s="165"/>
      <c r="TTY42" s="165"/>
      <c r="TTZ42" s="165"/>
      <c r="TUA42" s="165"/>
      <c r="TUB42" s="165"/>
      <c r="TUC42" s="165"/>
      <c r="TUD42" s="165"/>
      <c r="TUE42" s="165"/>
      <c r="TUF42" s="165"/>
      <c r="TUG42" s="165"/>
      <c r="TUH42" s="165"/>
      <c r="TUI42" s="165"/>
      <c r="TUJ42" s="165"/>
      <c r="TUK42" s="165"/>
      <c r="TUL42" s="165"/>
      <c r="TUM42" s="165"/>
      <c r="TUN42" s="165"/>
      <c r="TUO42" s="165"/>
      <c r="TUP42" s="165"/>
      <c r="TUQ42" s="165"/>
      <c r="TUR42" s="165"/>
      <c r="TUS42" s="165"/>
      <c r="TUT42" s="165"/>
      <c r="TUU42" s="165"/>
      <c r="TUV42" s="165"/>
      <c r="TUW42" s="165"/>
      <c r="TUX42" s="165"/>
      <c r="TUY42" s="165"/>
      <c r="TUZ42" s="165"/>
      <c r="TVA42" s="165"/>
      <c r="TVB42" s="165"/>
      <c r="TVC42" s="165"/>
      <c r="TVD42" s="165"/>
      <c r="TVE42" s="165"/>
      <c r="TVF42" s="165"/>
      <c r="TVG42" s="165"/>
      <c r="TVH42" s="165"/>
      <c r="TVI42" s="165"/>
      <c r="TVJ42" s="165"/>
      <c r="TVK42" s="165"/>
      <c r="TVL42" s="165"/>
      <c r="TVM42" s="165"/>
      <c r="TVN42" s="165"/>
      <c r="TVO42" s="165"/>
      <c r="TVP42" s="165"/>
      <c r="TVQ42" s="165"/>
      <c r="TVR42" s="165"/>
      <c r="TVS42" s="165"/>
      <c r="TVT42" s="165"/>
      <c r="TVU42" s="165"/>
      <c r="TVV42" s="165"/>
      <c r="TVW42" s="165"/>
      <c r="TVX42" s="165"/>
      <c r="TVY42" s="165"/>
      <c r="TVZ42" s="165"/>
      <c r="TWA42" s="165"/>
      <c r="TWB42" s="165"/>
      <c r="TWC42" s="165"/>
      <c r="TWD42" s="165"/>
      <c r="TWE42" s="165"/>
      <c r="TWF42" s="165"/>
      <c r="TWG42" s="165"/>
      <c r="TWH42" s="165"/>
      <c r="TWI42" s="165"/>
      <c r="TWJ42" s="165"/>
      <c r="TWK42" s="165"/>
      <c r="TWL42" s="165"/>
      <c r="TWM42" s="165"/>
      <c r="TWN42" s="165"/>
      <c r="TWO42" s="165"/>
      <c r="TWP42" s="165"/>
      <c r="TWQ42" s="165"/>
      <c r="TWR42" s="165"/>
      <c r="TWS42" s="165"/>
      <c r="TWT42" s="165"/>
      <c r="TWU42" s="165"/>
      <c r="TWV42" s="165"/>
      <c r="TWW42" s="165"/>
      <c r="TWX42" s="165"/>
      <c r="TWY42" s="165"/>
      <c r="TWZ42" s="165"/>
      <c r="TXA42" s="165"/>
      <c r="TXB42" s="165"/>
      <c r="TXC42" s="165"/>
      <c r="TXD42" s="165"/>
      <c r="TXE42" s="165"/>
      <c r="TXF42" s="165"/>
      <c r="TXG42" s="165"/>
      <c r="TXH42" s="165"/>
      <c r="TXI42" s="165"/>
      <c r="TXJ42" s="165"/>
      <c r="TXK42" s="165"/>
      <c r="TXL42" s="165"/>
      <c r="TXM42" s="165"/>
      <c r="TXN42" s="165"/>
      <c r="TXO42" s="165"/>
      <c r="TXP42" s="165"/>
      <c r="TXQ42" s="165"/>
      <c r="TXR42" s="165"/>
      <c r="TXS42" s="165"/>
      <c r="TXT42" s="165"/>
      <c r="TXU42" s="165"/>
      <c r="TXV42" s="165"/>
      <c r="TXW42" s="165"/>
      <c r="TXX42" s="165"/>
      <c r="TXY42" s="165"/>
      <c r="TXZ42" s="165"/>
      <c r="TYA42" s="165"/>
      <c r="TYB42" s="165"/>
      <c r="TYC42" s="165"/>
      <c r="TYD42" s="165"/>
      <c r="TYE42" s="165"/>
      <c r="TYF42" s="165"/>
      <c r="TYG42" s="165"/>
      <c r="TYH42" s="165"/>
      <c r="TYI42" s="165"/>
      <c r="TYJ42" s="165"/>
      <c r="TYK42" s="165"/>
      <c r="TYL42" s="165"/>
      <c r="TYM42" s="165"/>
      <c r="TYN42" s="165"/>
      <c r="TYO42" s="165"/>
      <c r="TYP42" s="165"/>
      <c r="TYQ42" s="165"/>
      <c r="TYR42" s="165"/>
      <c r="TYS42" s="165"/>
      <c r="TYT42" s="165"/>
      <c r="TYU42" s="165"/>
      <c r="TYV42" s="165"/>
      <c r="TYW42" s="165"/>
      <c r="TYX42" s="165"/>
      <c r="TYY42" s="165"/>
      <c r="TYZ42" s="165"/>
      <c r="TZA42" s="165"/>
      <c r="TZB42" s="165"/>
      <c r="TZC42" s="165"/>
      <c r="TZD42" s="165"/>
      <c r="TZE42" s="165"/>
      <c r="TZF42" s="165"/>
      <c r="TZG42" s="165"/>
      <c r="TZH42" s="165"/>
      <c r="TZI42" s="165"/>
      <c r="TZJ42" s="165"/>
      <c r="TZK42" s="165"/>
      <c r="TZL42" s="165"/>
      <c r="TZM42" s="165"/>
      <c r="TZN42" s="165"/>
      <c r="TZO42" s="165"/>
      <c r="TZP42" s="165"/>
      <c r="TZQ42" s="165"/>
      <c r="TZR42" s="165"/>
      <c r="TZS42" s="165"/>
      <c r="TZT42" s="165"/>
      <c r="TZU42" s="165"/>
      <c r="TZV42" s="165"/>
      <c r="TZW42" s="165"/>
      <c r="TZX42" s="165"/>
      <c r="TZY42" s="165"/>
      <c r="TZZ42" s="165"/>
      <c r="UAA42" s="165"/>
      <c r="UAB42" s="165"/>
      <c r="UAC42" s="165"/>
      <c r="UAD42" s="165"/>
      <c r="UAE42" s="165"/>
      <c r="UAF42" s="165"/>
      <c r="UAG42" s="165"/>
      <c r="UAH42" s="165"/>
      <c r="UAI42" s="165"/>
      <c r="UAJ42" s="165"/>
      <c r="UAK42" s="165"/>
      <c r="UAL42" s="165"/>
      <c r="UAM42" s="165"/>
      <c r="UAN42" s="165"/>
      <c r="UAO42" s="165"/>
      <c r="UAP42" s="165"/>
      <c r="UAQ42" s="165"/>
      <c r="UAR42" s="165"/>
      <c r="UAS42" s="165"/>
      <c r="UAT42" s="165"/>
      <c r="UAU42" s="165"/>
      <c r="UAV42" s="165"/>
      <c r="UAW42" s="165"/>
      <c r="UAX42" s="165"/>
      <c r="UAY42" s="165"/>
      <c r="UAZ42" s="165"/>
      <c r="UBA42" s="165"/>
      <c r="UBB42" s="165"/>
      <c r="UBC42" s="165"/>
      <c r="UBD42" s="165"/>
      <c r="UBE42" s="165"/>
      <c r="UBF42" s="165"/>
      <c r="UBG42" s="165"/>
      <c r="UBH42" s="165"/>
      <c r="UBI42" s="165"/>
      <c r="UBJ42" s="165"/>
      <c r="UBK42" s="165"/>
      <c r="UBL42" s="165"/>
      <c r="UBM42" s="165"/>
      <c r="UBN42" s="165"/>
      <c r="UBO42" s="165"/>
      <c r="UBP42" s="165"/>
      <c r="UBQ42" s="165"/>
      <c r="UBR42" s="165"/>
      <c r="UBS42" s="165"/>
      <c r="UBT42" s="165"/>
      <c r="UBU42" s="165"/>
      <c r="UBV42" s="165"/>
      <c r="UBW42" s="165"/>
      <c r="UBX42" s="165"/>
      <c r="UBY42" s="165"/>
      <c r="UBZ42" s="165"/>
      <c r="UCA42" s="165"/>
      <c r="UCB42" s="165"/>
      <c r="UCC42" s="165"/>
      <c r="UCD42" s="165"/>
      <c r="UCE42" s="165"/>
      <c r="UCF42" s="165"/>
      <c r="UCG42" s="165"/>
      <c r="UCH42" s="165"/>
      <c r="UCI42" s="165"/>
      <c r="UCJ42" s="165"/>
      <c r="UCK42" s="165"/>
      <c r="UCL42" s="165"/>
      <c r="UCM42" s="165"/>
      <c r="UCN42" s="165"/>
      <c r="UCO42" s="165"/>
      <c r="UCP42" s="165"/>
      <c r="UCQ42" s="165"/>
      <c r="UCR42" s="165"/>
      <c r="UCS42" s="165"/>
      <c r="UCT42" s="165"/>
      <c r="UCU42" s="165"/>
      <c r="UCV42" s="165"/>
      <c r="UCW42" s="165"/>
      <c r="UCX42" s="165"/>
      <c r="UCY42" s="165"/>
      <c r="UCZ42" s="165"/>
      <c r="UDA42" s="165"/>
      <c r="UDB42" s="165"/>
      <c r="UDC42" s="165"/>
      <c r="UDD42" s="165"/>
      <c r="UDE42" s="165"/>
      <c r="UDF42" s="165"/>
      <c r="UDG42" s="165"/>
      <c r="UDH42" s="165"/>
      <c r="UDI42" s="165"/>
      <c r="UDJ42" s="165"/>
      <c r="UDK42" s="165"/>
      <c r="UDL42" s="165"/>
      <c r="UDM42" s="165"/>
      <c r="UDN42" s="165"/>
      <c r="UDO42" s="165"/>
      <c r="UDP42" s="165"/>
      <c r="UDQ42" s="165"/>
      <c r="UDR42" s="165"/>
      <c r="UDS42" s="165"/>
      <c r="UDT42" s="165"/>
      <c r="UDU42" s="165"/>
      <c r="UDV42" s="165"/>
      <c r="UDW42" s="165"/>
      <c r="UDX42" s="165"/>
      <c r="UDY42" s="165"/>
      <c r="UDZ42" s="165"/>
      <c r="UEA42" s="165"/>
      <c r="UEB42" s="165"/>
      <c r="UEC42" s="165"/>
      <c r="UED42" s="165"/>
      <c r="UEE42" s="165"/>
      <c r="UEF42" s="165"/>
      <c r="UEG42" s="165"/>
      <c r="UEH42" s="165"/>
      <c r="UEI42" s="165"/>
      <c r="UEJ42" s="165"/>
      <c r="UEK42" s="165"/>
      <c r="UEL42" s="165"/>
      <c r="UEM42" s="165"/>
      <c r="UEN42" s="165"/>
      <c r="UEO42" s="165"/>
      <c r="UEP42" s="165"/>
      <c r="UEQ42" s="165"/>
      <c r="UER42" s="165"/>
      <c r="UES42" s="165"/>
      <c r="UET42" s="165"/>
      <c r="UEU42" s="165"/>
      <c r="UEV42" s="165"/>
      <c r="UEW42" s="165"/>
      <c r="UEX42" s="165"/>
      <c r="UEY42" s="165"/>
      <c r="UEZ42" s="165"/>
      <c r="UFA42" s="165"/>
      <c r="UFB42" s="165"/>
      <c r="UFC42" s="165"/>
      <c r="UFD42" s="165"/>
      <c r="UFE42" s="165"/>
      <c r="UFF42" s="165"/>
      <c r="UFG42" s="165"/>
      <c r="UFH42" s="165"/>
      <c r="UFI42" s="165"/>
      <c r="UFJ42" s="165"/>
      <c r="UFK42" s="165"/>
      <c r="UFL42" s="165"/>
      <c r="UFM42" s="165"/>
      <c r="UFN42" s="165"/>
      <c r="UFO42" s="165"/>
      <c r="UFP42" s="165"/>
      <c r="UFQ42" s="165"/>
      <c r="UFR42" s="165"/>
      <c r="UFS42" s="165"/>
      <c r="UFT42" s="165"/>
      <c r="UFU42" s="165"/>
      <c r="UFV42" s="165"/>
      <c r="UFW42" s="165"/>
      <c r="UFX42" s="165"/>
      <c r="UFY42" s="165"/>
      <c r="UFZ42" s="165"/>
      <c r="UGA42" s="165"/>
      <c r="UGB42" s="165"/>
      <c r="UGC42" s="165"/>
      <c r="UGD42" s="165"/>
      <c r="UGE42" s="165"/>
      <c r="UGF42" s="165"/>
      <c r="UGG42" s="165"/>
      <c r="UGH42" s="165"/>
      <c r="UGI42" s="165"/>
      <c r="UGJ42" s="165"/>
      <c r="UGK42" s="165"/>
      <c r="UGL42" s="165"/>
      <c r="UGM42" s="165"/>
      <c r="UGN42" s="165"/>
      <c r="UGO42" s="165"/>
      <c r="UGP42" s="165"/>
      <c r="UGQ42" s="165"/>
      <c r="UGR42" s="165"/>
      <c r="UGS42" s="165"/>
      <c r="UGT42" s="165"/>
      <c r="UGU42" s="165"/>
      <c r="UGV42" s="165"/>
      <c r="UGW42" s="165"/>
      <c r="UGX42" s="165"/>
      <c r="UGY42" s="165"/>
      <c r="UGZ42" s="165"/>
      <c r="UHA42" s="165"/>
      <c r="UHB42" s="165"/>
      <c r="UHC42" s="165"/>
      <c r="UHD42" s="165"/>
      <c r="UHE42" s="165"/>
      <c r="UHF42" s="165"/>
      <c r="UHG42" s="165"/>
      <c r="UHH42" s="165"/>
      <c r="UHI42" s="165"/>
      <c r="UHJ42" s="165"/>
      <c r="UHK42" s="165"/>
      <c r="UHL42" s="165"/>
      <c r="UHM42" s="165"/>
      <c r="UHN42" s="165"/>
      <c r="UHO42" s="165"/>
      <c r="UHP42" s="165"/>
      <c r="UHQ42" s="165"/>
      <c r="UHR42" s="165"/>
      <c r="UHS42" s="165"/>
      <c r="UHT42" s="165"/>
      <c r="UHU42" s="165"/>
      <c r="UHV42" s="165"/>
      <c r="UHW42" s="165"/>
      <c r="UHX42" s="165"/>
      <c r="UHY42" s="165"/>
      <c r="UHZ42" s="165"/>
      <c r="UIA42" s="165"/>
      <c r="UIB42" s="165"/>
      <c r="UIC42" s="165"/>
      <c r="UID42" s="165"/>
      <c r="UIE42" s="165"/>
      <c r="UIF42" s="165"/>
      <c r="UIG42" s="165"/>
      <c r="UIH42" s="165"/>
      <c r="UII42" s="165"/>
      <c r="UIJ42" s="165"/>
      <c r="UIK42" s="165"/>
      <c r="UIL42" s="165"/>
      <c r="UIM42" s="165"/>
      <c r="UIN42" s="165"/>
      <c r="UIO42" s="165"/>
      <c r="UIP42" s="165"/>
      <c r="UIQ42" s="165"/>
      <c r="UIR42" s="165"/>
      <c r="UIS42" s="165"/>
      <c r="UIT42" s="165"/>
      <c r="UIU42" s="165"/>
      <c r="UIV42" s="165"/>
      <c r="UIW42" s="165"/>
      <c r="UIX42" s="165"/>
      <c r="UIY42" s="165"/>
      <c r="UIZ42" s="165"/>
      <c r="UJA42" s="165"/>
      <c r="UJB42" s="165"/>
      <c r="UJC42" s="165"/>
      <c r="UJD42" s="165"/>
      <c r="UJE42" s="165"/>
      <c r="UJF42" s="165"/>
      <c r="UJG42" s="165"/>
      <c r="UJH42" s="165"/>
      <c r="UJI42" s="165"/>
      <c r="UJJ42" s="165"/>
      <c r="UJK42" s="165"/>
      <c r="UJL42" s="165"/>
      <c r="UJM42" s="165"/>
      <c r="UJN42" s="165"/>
      <c r="UJO42" s="165"/>
      <c r="UJP42" s="165"/>
      <c r="UJQ42" s="165"/>
      <c r="UJR42" s="165"/>
      <c r="UJS42" s="165"/>
      <c r="UJT42" s="165"/>
      <c r="UJU42" s="165"/>
      <c r="UJV42" s="165"/>
      <c r="UJW42" s="165"/>
      <c r="UJX42" s="165"/>
      <c r="UJY42" s="165"/>
      <c r="UJZ42" s="165"/>
      <c r="UKA42" s="165"/>
      <c r="UKB42" s="165"/>
      <c r="UKC42" s="165"/>
      <c r="UKD42" s="165"/>
      <c r="UKE42" s="165"/>
      <c r="UKF42" s="165"/>
      <c r="UKG42" s="165"/>
      <c r="UKH42" s="165"/>
      <c r="UKI42" s="165"/>
      <c r="UKJ42" s="165"/>
      <c r="UKK42" s="165"/>
      <c r="UKL42" s="165"/>
      <c r="UKM42" s="165"/>
      <c r="UKN42" s="165"/>
      <c r="UKO42" s="165"/>
      <c r="UKP42" s="165"/>
      <c r="UKQ42" s="165"/>
      <c r="UKR42" s="165"/>
      <c r="UKS42" s="165"/>
      <c r="UKT42" s="165"/>
      <c r="UKU42" s="165"/>
      <c r="UKV42" s="165"/>
      <c r="UKW42" s="165"/>
      <c r="UKX42" s="165"/>
      <c r="UKY42" s="165"/>
      <c r="UKZ42" s="165"/>
      <c r="ULA42" s="165"/>
      <c r="ULB42" s="165"/>
      <c r="ULC42" s="165"/>
      <c r="ULD42" s="165"/>
      <c r="ULE42" s="165"/>
      <c r="ULF42" s="165"/>
      <c r="ULG42" s="165"/>
      <c r="ULH42" s="165"/>
      <c r="ULI42" s="165"/>
      <c r="ULJ42" s="165"/>
      <c r="ULK42" s="165"/>
      <c r="ULL42" s="165"/>
      <c r="ULM42" s="165"/>
      <c r="ULN42" s="165"/>
      <c r="ULO42" s="165"/>
      <c r="ULP42" s="165"/>
      <c r="ULQ42" s="165"/>
      <c r="ULR42" s="165"/>
      <c r="ULS42" s="165"/>
      <c r="ULT42" s="165"/>
      <c r="ULU42" s="165"/>
      <c r="ULV42" s="165"/>
      <c r="ULW42" s="165"/>
      <c r="ULX42" s="165"/>
      <c r="ULY42" s="165"/>
      <c r="ULZ42" s="165"/>
      <c r="UMA42" s="165"/>
      <c r="UMB42" s="165"/>
      <c r="UMC42" s="165"/>
      <c r="UMD42" s="165"/>
      <c r="UME42" s="165"/>
      <c r="UMF42" s="165"/>
      <c r="UMG42" s="165"/>
      <c r="UMH42" s="165"/>
      <c r="UMI42" s="165"/>
      <c r="UMJ42" s="165"/>
      <c r="UMK42" s="165"/>
      <c r="UML42" s="165"/>
      <c r="UMM42" s="165"/>
      <c r="UMN42" s="165"/>
      <c r="UMO42" s="165"/>
      <c r="UMP42" s="165"/>
      <c r="UMQ42" s="165"/>
      <c r="UMR42" s="165"/>
      <c r="UMS42" s="165"/>
      <c r="UMT42" s="165"/>
      <c r="UMU42" s="165"/>
      <c r="UMV42" s="165"/>
      <c r="UMW42" s="165"/>
      <c r="UMX42" s="165"/>
      <c r="UMY42" s="165"/>
      <c r="UMZ42" s="165"/>
      <c r="UNA42" s="165"/>
      <c r="UNB42" s="165"/>
      <c r="UNC42" s="165"/>
      <c r="UND42" s="165"/>
      <c r="UNE42" s="165"/>
      <c r="UNF42" s="165"/>
      <c r="UNG42" s="165"/>
      <c r="UNH42" s="165"/>
      <c r="UNI42" s="165"/>
      <c r="UNJ42" s="165"/>
      <c r="UNK42" s="165"/>
      <c r="UNL42" s="165"/>
      <c r="UNM42" s="165"/>
      <c r="UNN42" s="165"/>
      <c r="UNO42" s="165"/>
      <c r="UNP42" s="165"/>
      <c r="UNQ42" s="165"/>
      <c r="UNR42" s="165"/>
      <c r="UNS42" s="165"/>
      <c r="UNT42" s="165"/>
      <c r="UNU42" s="165"/>
      <c r="UNV42" s="165"/>
      <c r="UNW42" s="165"/>
      <c r="UNX42" s="165"/>
      <c r="UNY42" s="165"/>
      <c r="UNZ42" s="165"/>
      <c r="UOA42" s="165"/>
      <c r="UOB42" s="165"/>
      <c r="UOC42" s="165"/>
      <c r="UOD42" s="165"/>
      <c r="UOE42" s="165"/>
      <c r="UOF42" s="165"/>
      <c r="UOG42" s="165"/>
      <c r="UOH42" s="165"/>
      <c r="UOI42" s="165"/>
      <c r="UOJ42" s="165"/>
      <c r="UOK42" s="165"/>
      <c r="UOL42" s="165"/>
      <c r="UOM42" s="165"/>
      <c r="UON42" s="165"/>
      <c r="UOO42" s="165"/>
      <c r="UOP42" s="165"/>
      <c r="UOQ42" s="165"/>
      <c r="UOR42" s="165"/>
      <c r="UOS42" s="165"/>
      <c r="UOT42" s="165"/>
      <c r="UOU42" s="165"/>
      <c r="UOV42" s="165"/>
      <c r="UOW42" s="165"/>
      <c r="UOX42" s="165"/>
      <c r="UOY42" s="165"/>
      <c r="UOZ42" s="165"/>
      <c r="UPA42" s="165"/>
      <c r="UPB42" s="165"/>
      <c r="UPC42" s="165"/>
      <c r="UPD42" s="165"/>
      <c r="UPE42" s="165"/>
      <c r="UPF42" s="165"/>
      <c r="UPG42" s="165"/>
      <c r="UPH42" s="165"/>
      <c r="UPI42" s="165"/>
      <c r="UPJ42" s="165"/>
      <c r="UPK42" s="165"/>
      <c r="UPL42" s="165"/>
      <c r="UPM42" s="165"/>
      <c r="UPN42" s="165"/>
      <c r="UPO42" s="165"/>
      <c r="UPP42" s="165"/>
      <c r="UPQ42" s="165"/>
      <c r="UPR42" s="165"/>
      <c r="UPS42" s="165"/>
      <c r="UPT42" s="165"/>
      <c r="UPU42" s="165"/>
      <c r="UPV42" s="165"/>
      <c r="UPW42" s="165"/>
      <c r="UPX42" s="165"/>
      <c r="UPY42" s="165"/>
      <c r="UPZ42" s="165"/>
      <c r="UQA42" s="165"/>
      <c r="UQB42" s="165"/>
      <c r="UQC42" s="165"/>
      <c r="UQD42" s="165"/>
      <c r="UQE42" s="165"/>
      <c r="UQF42" s="165"/>
      <c r="UQG42" s="165"/>
      <c r="UQH42" s="165"/>
      <c r="UQI42" s="165"/>
      <c r="UQJ42" s="165"/>
      <c r="UQK42" s="165"/>
      <c r="UQL42" s="165"/>
      <c r="UQM42" s="165"/>
      <c r="UQN42" s="165"/>
      <c r="UQO42" s="165"/>
      <c r="UQP42" s="165"/>
      <c r="UQQ42" s="165"/>
      <c r="UQR42" s="165"/>
      <c r="UQS42" s="165"/>
      <c r="UQT42" s="165"/>
      <c r="UQU42" s="165"/>
      <c r="UQV42" s="165"/>
      <c r="UQW42" s="165"/>
      <c r="UQX42" s="165"/>
      <c r="UQY42" s="165"/>
      <c r="UQZ42" s="165"/>
      <c r="URA42" s="165"/>
      <c r="URB42" s="165"/>
      <c r="URC42" s="165"/>
      <c r="URD42" s="165"/>
      <c r="URE42" s="165"/>
      <c r="URF42" s="165"/>
      <c r="URG42" s="165"/>
      <c r="URH42" s="165"/>
      <c r="URI42" s="165"/>
      <c r="URJ42" s="165"/>
      <c r="URK42" s="165"/>
      <c r="URL42" s="165"/>
      <c r="URM42" s="165"/>
      <c r="URN42" s="165"/>
      <c r="URO42" s="165"/>
      <c r="URP42" s="165"/>
      <c r="URQ42" s="165"/>
      <c r="URR42" s="165"/>
      <c r="URS42" s="165"/>
      <c r="URT42" s="165"/>
      <c r="URU42" s="165"/>
      <c r="URV42" s="165"/>
      <c r="URW42" s="165"/>
      <c r="URX42" s="165"/>
      <c r="URY42" s="165"/>
      <c r="URZ42" s="165"/>
      <c r="USA42" s="165"/>
      <c r="USB42" s="165"/>
      <c r="USC42" s="165"/>
      <c r="USD42" s="165"/>
      <c r="USE42" s="165"/>
      <c r="USF42" s="165"/>
      <c r="USG42" s="165"/>
      <c r="USH42" s="165"/>
      <c r="USI42" s="165"/>
      <c r="USJ42" s="165"/>
      <c r="USK42" s="165"/>
      <c r="USL42" s="165"/>
      <c r="USM42" s="165"/>
      <c r="USN42" s="165"/>
      <c r="USO42" s="165"/>
      <c r="USP42" s="165"/>
      <c r="USQ42" s="165"/>
      <c r="USR42" s="165"/>
      <c r="USS42" s="165"/>
      <c r="UST42" s="165"/>
      <c r="USU42" s="165"/>
      <c r="USV42" s="165"/>
      <c r="USW42" s="165"/>
      <c r="USX42" s="165"/>
      <c r="USY42" s="165"/>
      <c r="USZ42" s="165"/>
      <c r="UTA42" s="165"/>
      <c r="UTB42" s="165"/>
      <c r="UTC42" s="165"/>
      <c r="UTD42" s="165"/>
      <c r="UTE42" s="165"/>
      <c r="UTF42" s="165"/>
      <c r="UTG42" s="165"/>
      <c r="UTH42" s="165"/>
      <c r="UTI42" s="165"/>
      <c r="UTJ42" s="165"/>
      <c r="UTK42" s="165"/>
      <c r="UTL42" s="165"/>
      <c r="UTM42" s="165"/>
      <c r="UTN42" s="165"/>
      <c r="UTO42" s="165"/>
      <c r="UTP42" s="165"/>
      <c r="UTQ42" s="165"/>
      <c r="UTR42" s="165"/>
      <c r="UTS42" s="165"/>
      <c r="UTT42" s="165"/>
      <c r="UTU42" s="165"/>
      <c r="UTV42" s="165"/>
      <c r="UTW42" s="165"/>
      <c r="UTX42" s="165"/>
      <c r="UTY42" s="165"/>
      <c r="UTZ42" s="165"/>
      <c r="UUA42" s="165"/>
      <c r="UUB42" s="165"/>
      <c r="UUC42" s="165"/>
      <c r="UUD42" s="165"/>
      <c r="UUE42" s="165"/>
      <c r="UUF42" s="165"/>
      <c r="UUG42" s="165"/>
      <c r="UUH42" s="165"/>
      <c r="UUI42" s="165"/>
      <c r="UUJ42" s="165"/>
      <c r="UUK42" s="165"/>
      <c r="UUL42" s="165"/>
      <c r="UUM42" s="165"/>
      <c r="UUN42" s="165"/>
      <c r="UUO42" s="165"/>
      <c r="UUP42" s="165"/>
      <c r="UUQ42" s="165"/>
      <c r="UUR42" s="165"/>
      <c r="UUS42" s="165"/>
      <c r="UUT42" s="165"/>
      <c r="UUU42" s="165"/>
      <c r="UUV42" s="165"/>
      <c r="UUW42" s="165"/>
      <c r="UUX42" s="165"/>
      <c r="UUY42" s="165"/>
      <c r="UUZ42" s="165"/>
      <c r="UVA42" s="165"/>
      <c r="UVB42" s="165"/>
      <c r="UVC42" s="165"/>
      <c r="UVD42" s="165"/>
      <c r="UVE42" s="165"/>
      <c r="UVF42" s="165"/>
      <c r="UVG42" s="165"/>
      <c r="UVH42" s="165"/>
      <c r="UVI42" s="165"/>
      <c r="UVJ42" s="165"/>
      <c r="UVK42" s="165"/>
      <c r="UVL42" s="165"/>
      <c r="UVM42" s="165"/>
      <c r="UVN42" s="165"/>
      <c r="UVO42" s="165"/>
      <c r="UVP42" s="165"/>
      <c r="UVQ42" s="165"/>
      <c r="UVR42" s="165"/>
      <c r="UVS42" s="165"/>
      <c r="UVT42" s="165"/>
      <c r="UVU42" s="165"/>
      <c r="UVV42" s="165"/>
      <c r="UVW42" s="165"/>
      <c r="UVX42" s="165"/>
      <c r="UVY42" s="165"/>
      <c r="UVZ42" s="165"/>
      <c r="UWA42" s="165"/>
      <c r="UWB42" s="165"/>
      <c r="UWC42" s="165"/>
      <c r="UWD42" s="165"/>
      <c r="UWE42" s="165"/>
      <c r="UWF42" s="165"/>
      <c r="UWG42" s="165"/>
      <c r="UWH42" s="165"/>
      <c r="UWI42" s="165"/>
      <c r="UWJ42" s="165"/>
      <c r="UWK42" s="165"/>
      <c r="UWL42" s="165"/>
      <c r="UWM42" s="165"/>
      <c r="UWN42" s="165"/>
      <c r="UWO42" s="165"/>
      <c r="UWP42" s="165"/>
      <c r="UWQ42" s="165"/>
      <c r="UWR42" s="165"/>
      <c r="UWS42" s="165"/>
      <c r="UWT42" s="165"/>
      <c r="UWU42" s="165"/>
      <c r="UWV42" s="165"/>
      <c r="UWW42" s="165"/>
      <c r="UWX42" s="165"/>
      <c r="UWY42" s="165"/>
      <c r="UWZ42" s="165"/>
      <c r="UXA42" s="165"/>
      <c r="UXB42" s="165"/>
      <c r="UXC42" s="165"/>
      <c r="UXD42" s="165"/>
      <c r="UXE42" s="165"/>
      <c r="UXF42" s="165"/>
      <c r="UXG42" s="165"/>
      <c r="UXH42" s="165"/>
      <c r="UXI42" s="165"/>
      <c r="UXJ42" s="165"/>
      <c r="UXK42" s="165"/>
      <c r="UXL42" s="165"/>
      <c r="UXM42" s="165"/>
      <c r="UXN42" s="165"/>
      <c r="UXO42" s="165"/>
      <c r="UXP42" s="165"/>
      <c r="UXQ42" s="165"/>
      <c r="UXR42" s="165"/>
      <c r="UXS42" s="165"/>
      <c r="UXT42" s="165"/>
      <c r="UXU42" s="165"/>
      <c r="UXV42" s="165"/>
      <c r="UXW42" s="165"/>
      <c r="UXX42" s="165"/>
      <c r="UXY42" s="165"/>
      <c r="UXZ42" s="165"/>
      <c r="UYA42" s="165"/>
      <c r="UYB42" s="165"/>
      <c r="UYC42" s="165"/>
      <c r="UYD42" s="165"/>
      <c r="UYE42" s="165"/>
      <c r="UYF42" s="165"/>
      <c r="UYG42" s="165"/>
      <c r="UYH42" s="165"/>
      <c r="UYI42" s="165"/>
      <c r="UYJ42" s="165"/>
      <c r="UYK42" s="165"/>
      <c r="UYL42" s="165"/>
      <c r="UYM42" s="165"/>
      <c r="UYN42" s="165"/>
      <c r="UYO42" s="165"/>
      <c r="UYP42" s="165"/>
      <c r="UYQ42" s="165"/>
      <c r="UYR42" s="165"/>
      <c r="UYS42" s="165"/>
      <c r="UYT42" s="165"/>
      <c r="UYU42" s="165"/>
      <c r="UYV42" s="165"/>
      <c r="UYW42" s="165"/>
      <c r="UYX42" s="165"/>
      <c r="UYY42" s="165"/>
      <c r="UYZ42" s="165"/>
      <c r="UZA42" s="165"/>
      <c r="UZB42" s="165"/>
      <c r="UZC42" s="165"/>
      <c r="UZD42" s="165"/>
      <c r="UZE42" s="165"/>
      <c r="UZF42" s="165"/>
      <c r="UZG42" s="165"/>
      <c r="UZH42" s="165"/>
      <c r="UZI42" s="165"/>
      <c r="UZJ42" s="165"/>
      <c r="UZK42" s="165"/>
      <c r="UZL42" s="165"/>
      <c r="UZM42" s="165"/>
      <c r="UZN42" s="165"/>
      <c r="UZO42" s="165"/>
      <c r="UZP42" s="165"/>
      <c r="UZQ42" s="165"/>
      <c r="UZR42" s="165"/>
      <c r="UZS42" s="165"/>
      <c r="UZT42" s="165"/>
      <c r="UZU42" s="165"/>
      <c r="UZV42" s="165"/>
      <c r="UZW42" s="165"/>
      <c r="UZX42" s="165"/>
      <c r="UZY42" s="165"/>
      <c r="UZZ42" s="165"/>
      <c r="VAA42" s="165"/>
      <c r="VAB42" s="165"/>
      <c r="VAC42" s="165"/>
      <c r="VAD42" s="165"/>
      <c r="VAE42" s="165"/>
      <c r="VAF42" s="165"/>
      <c r="VAG42" s="165"/>
      <c r="VAH42" s="165"/>
      <c r="VAI42" s="165"/>
      <c r="VAJ42" s="165"/>
      <c r="VAK42" s="165"/>
      <c r="VAL42" s="165"/>
      <c r="VAM42" s="165"/>
      <c r="VAN42" s="165"/>
      <c r="VAO42" s="165"/>
      <c r="VAP42" s="165"/>
      <c r="VAQ42" s="165"/>
      <c r="VAR42" s="165"/>
      <c r="VAS42" s="165"/>
      <c r="VAT42" s="165"/>
      <c r="VAU42" s="165"/>
      <c r="VAV42" s="165"/>
      <c r="VAW42" s="165"/>
      <c r="VAX42" s="165"/>
      <c r="VAY42" s="165"/>
      <c r="VAZ42" s="165"/>
      <c r="VBA42" s="165"/>
      <c r="VBB42" s="165"/>
      <c r="VBC42" s="165"/>
      <c r="VBD42" s="165"/>
      <c r="VBE42" s="165"/>
      <c r="VBF42" s="165"/>
      <c r="VBG42" s="165"/>
      <c r="VBH42" s="165"/>
      <c r="VBI42" s="165"/>
      <c r="VBJ42" s="165"/>
      <c r="VBK42" s="165"/>
      <c r="VBL42" s="165"/>
      <c r="VBM42" s="165"/>
      <c r="VBN42" s="165"/>
      <c r="VBO42" s="165"/>
      <c r="VBP42" s="165"/>
      <c r="VBQ42" s="165"/>
      <c r="VBR42" s="165"/>
      <c r="VBS42" s="165"/>
      <c r="VBT42" s="165"/>
      <c r="VBU42" s="165"/>
      <c r="VBV42" s="165"/>
      <c r="VBW42" s="165"/>
      <c r="VBX42" s="165"/>
      <c r="VBY42" s="165"/>
      <c r="VBZ42" s="165"/>
      <c r="VCA42" s="165"/>
      <c r="VCB42" s="165"/>
      <c r="VCC42" s="165"/>
      <c r="VCD42" s="165"/>
      <c r="VCE42" s="165"/>
      <c r="VCF42" s="165"/>
      <c r="VCG42" s="165"/>
      <c r="VCH42" s="165"/>
      <c r="VCI42" s="165"/>
      <c r="VCJ42" s="165"/>
      <c r="VCK42" s="165"/>
      <c r="VCL42" s="165"/>
      <c r="VCM42" s="165"/>
      <c r="VCN42" s="165"/>
      <c r="VCO42" s="165"/>
      <c r="VCP42" s="165"/>
      <c r="VCQ42" s="165"/>
      <c r="VCR42" s="165"/>
      <c r="VCS42" s="165"/>
      <c r="VCT42" s="165"/>
      <c r="VCU42" s="165"/>
      <c r="VCV42" s="165"/>
      <c r="VCW42" s="165"/>
      <c r="VCX42" s="165"/>
      <c r="VCY42" s="165"/>
      <c r="VCZ42" s="165"/>
      <c r="VDA42" s="165"/>
      <c r="VDB42" s="165"/>
      <c r="VDC42" s="165"/>
      <c r="VDD42" s="165"/>
      <c r="VDE42" s="165"/>
      <c r="VDF42" s="165"/>
      <c r="VDG42" s="165"/>
      <c r="VDH42" s="165"/>
      <c r="VDI42" s="165"/>
      <c r="VDJ42" s="165"/>
      <c r="VDK42" s="165"/>
      <c r="VDL42" s="165"/>
      <c r="VDM42" s="165"/>
      <c r="VDN42" s="165"/>
      <c r="VDO42" s="165"/>
      <c r="VDP42" s="165"/>
      <c r="VDQ42" s="165"/>
      <c r="VDR42" s="165"/>
      <c r="VDS42" s="165"/>
      <c r="VDT42" s="165"/>
      <c r="VDU42" s="165"/>
      <c r="VDV42" s="165"/>
      <c r="VDW42" s="165"/>
      <c r="VDX42" s="165"/>
      <c r="VDY42" s="165"/>
      <c r="VDZ42" s="165"/>
      <c r="VEA42" s="165"/>
      <c r="VEB42" s="165"/>
      <c r="VEC42" s="165"/>
      <c r="VED42" s="165"/>
      <c r="VEE42" s="165"/>
      <c r="VEF42" s="165"/>
      <c r="VEG42" s="165"/>
      <c r="VEH42" s="165"/>
      <c r="VEI42" s="165"/>
      <c r="VEJ42" s="165"/>
      <c r="VEK42" s="165"/>
      <c r="VEL42" s="165"/>
      <c r="VEM42" s="165"/>
      <c r="VEN42" s="165"/>
      <c r="VEO42" s="165"/>
      <c r="VEP42" s="165"/>
      <c r="VEQ42" s="165"/>
      <c r="VER42" s="165"/>
      <c r="VES42" s="165"/>
      <c r="VET42" s="165"/>
      <c r="VEU42" s="165"/>
      <c r="VEV42" s="165"/>
      <c r="VEW42" s="165"/>
      <c r="VEX42" s="165"/>
      <c r="VEY42" s="165"/>
      <c r="VEZ42" s="165"/>
      <c r="VFA42" s="165"/>
      <c r="VFB42" s="165"/>
      <c r="VFC42" s="165"/>
      <c r="VFD42" s="165"/>
      <c r="VFE42" s="165"/>
      <c r="VFF42" s="165"/>
      <c r="VFG42" s="165"/>
      <c r="VFH42" s="165"/>
      <c r="VFI42" s="165"/>
      <c r="VFJ42" s="165"/>
      <c r="VFK42" s="165"/>
      <c r="VFL42" s="165"/>
      <c r="VFM42" s="165"/>
      <c r="VFN42" s="165"/>
      <c r="VFO42" s="165"/>
      <c r="VFP42" s="165"/>
      <c r="VFQ42" s="165"/>
      <c r="VFR42" s="165"/>
      <c r="VFS42" s="165"/>
      <c r="VFT42" s="165"/>
      <c r="VFU42" s="165"/>
      <c r="VFV42" s="165"/>
      <c r="VFW42" s="165"/>
      <c r="VFX42" s="165"/>
      <c r="VFY42" s="165"/>
      <c r="VFZ42" s="165"/>
      <c r="VGA42" s="165"/>
      <c r="VGB42" s="165"/>
      <c r="VGC42" s="165"/>
      <c r="VGD42" s="165"/>
      <c r="VGE42" s="165"/>
      <c r="VGF42" s="165"/>
      <c r="VGG42" s="165"/>
      <c r="VGH42" s="165"/>
      <c r="VGI42" s="165"/>
      <c r="VGJ42" s="165"/>
      <c r="VGK42" s="165"/>
      <c r="VGL42" s="165"/>
      <c r="VGM42" s="165"/>
      <c r="VGN42" s="165"/>
      <c r="VGO42" s="165"/>
      <c r="VGP42" s="165"/>
      <c r="VGQ42" s="165"/>
      <c r="VGR42" s="165"/>
      <c r="VGS42" s="165"/>
      <c r="VGT42" s="165"/>
      <c r="VGU42" s="165"/>
      <c r="VGV42" s="165"/>
      <c r="VGW42" s="165"/>
      <c r="VGX42" s="165"/>
      <c r="VGY42" s="165"/>
      <c r="VGZ42" s="165"/>
      <c r="VHA42" s="165"/>
      <c r="VHB42" s="165"/>
      <c r="VHC42" s="165"/>
      <c r="VHD42" s="165"/>
      <c r="VHE42" s="165"/>
      <c r="VHF42" s="165"/>
      <c r="VHG42" s="165"/>
      <c r="VHH42" s="165"/>
      <c r="VHI42" s="165"/>
      <c r="VHJ42" s="165"/>
      <c r="VHK42" s="165"/>
      <c r="VHL42" s="165"/>
      <c r="VHM42" s="165"/>
      <c r="VHN42" s="165"/>
      <c r="VHO42" s="165"/>
      <c r="VHP42" s="165"/>
      <c r="VHQ42" s="165"/>
      <c r="VHR42" s="165"/>
      <c r="VHS42" s="165"/>
      <c r="VHT42" s="165"/>
      <c r="VHU42" s="165"/>
      <c r="VHV42" s="165"/>
      <c r="VHW42" s="165"/>
      <c r="VHX42" s="165"/>
      <c r="VHY42" s="165"/>
      <c r="VHZ42" s="165"/>
      <c r="VIA42" s="165"/>
      <c r="VIB42" s="165"/>
      <c r="VIC42" s="165"/>
      <c r="VID42" s="165"/>
      <c r="VIE42" s="165"/>
      <c r="VIF42" s="165"/>
      <c r="VIG42" s="165"/>
      <c r="VIH42" s="165"/>
      <c r="VII42" s="165"/>
      <c r="VIJ42" s="165"/>
      <c r="VIK42" s="165"/>
      <c r="VIL42" s="165"/>
      <c r="VIM42" s="165"/>
      <c r="VIN42" s="165"/>
      <c r="VIO42" s="165"/>
      <c r="VIP42" s="165"/>
      <c r="VIQ42" s="165"/>
      <c r="VIR42" s="165"/>
      <c r="VIS42" s="165"/>
      <c r="VIT42" s="165"/>
      <c r="VIU42" s="165"/>
      <c r="VIV42" s="165"/>
      <c r="VIW42" s="165"/>
      <c r="VIX42" s="165"/>
      <c r="VIY42" s="165"/>
      <c r="VIZ42" s="165"/>
      <c r="VJA42" s="165"/>
      <c r="VJB42" s="165"/>
      <c r="VJC42" s="165"/>
      <c r="VJD42" s="165"/>
      <c r="VJE42" s="165"/>
      <c r="VJF42" s="165"/>
      <c r="VJG42" s="165"/>
      <c r="VJH42" s="165"/>
      <c r="VJI42" s="165"/>
      <c r="VJJ42" s="165"/>
      <c r="VJK42" s="165"/>
      <c r="VJL42" s="165"/>
      <c r="VJM42" s="165"/>
      <c r="VJN42" s="165"/>
      <c r="VJO42" s="165"/>
      <c r="VJP42" s="165"/>
      <c r="VJQ42" s="165"/>
      <c r="VJR42" s="165"/>
      <c r="VJS42" s="165"/>
      <c r="VJT42" s="165"/>
      <c r="VJU42" s="165"/>
      <c r="VJV42" s="165"/>
      <c r="VJW42" s="165"/>
      <c r="VJX42" s="165"/>
      <c r="VJY42" s="165"/>
      <c r="VJZ42" s="165"/>
      <c r="VKA42" s="165"/>
      <c r="VKB42" s="165"/>
      <c r="VKC42" s="165"/>
      <c r="VKD42" s="165"/>
      <c r="VKE42" s="165"/>
      <c r="VKF42" s="165"/>
      <c r="VKG42" s="165"/>
      <c r="VKH42" s="165"/>
      <c r="VKI42" s="165"/>
      <c r="VKJ42" s="165"/>
      <c r="VKK42" s="165"/>
      <c r="VKL42" s="165"/>
      <c r="VKM42" s="165"/>
      <c r="VKN42" s="165"/>
      <c r="VKO42" s="165"/>
      <c r="VKP42" s="165"/>
      <c r="VKQ42" s="165"/>
      <c r="VKR42" s="165"/>
      <c r="VKS42" s="165"/>
      <c r="VKT42" s="165"/>
      <c r="VKU42" s="165"/>
      <c r="VKV42" s="165"/>
      <c r="VKW42" s="165"/>
      <c r="VKX42" s="165"/>
      <c r="VKY42" s="165"/>
      <c r="VKZ42" s="165"/>
      <c r="VLA42" s="165"/>
      <c r="VLB42" s="165"/>
      <c r="VLC42" s="165"/>
      <c r="VLD42" s="165"/>
      <c r="VLE42" s="165"/>
      <c r="VLF42" s="165"/>
      <c r="VLG42" s="165"/>
      <c r="VLH42" s="165"/>
      <c r="VLI42" s="165"/>
      <c r="VLJ42" s="165"/>
      <c r="VLK42" s="165"/>
      <c r="VLL42" s="165"/>
      <c r="VLM42" s="165"/>
      <c r="VLN42" s="165"/>
      <c r="VLO42" s="165"/>
      <c r="VLP42" s="165"/>
      <c r="VLQ42" s="165"/>
      <c r="VLR42" s="165"/>
      <c r="VLS42" s="165"/>
      <c r="VLT42" s="165"/>
      <c r="VLU42" s="165"/>
      <c r="VLV42" s="165"/>
      <c r="VLW42" s="165"/>
      <c r="VLX42" s="165"/>
      <c r="VLY42" s="165"/>
      <c r="VLZ42" s="165"/>
      <c r="VMA42" s="165"/>
      <c r="VMB42" s="165"/>
      <c r="VMC42" s="165"/>
      <c r="VMD42" s="165"/>
      <c r="VME42" s="165"/>
      <c r="VMF42" s="165"/>
      <c r="VMG42" s="165"/>
      <c r="VMH42" s="165"/>
      <c r="VMI42" s="165"/>
      <c r="VMJ42" s="165"/>
      <c r="VMK42" s="165"/>
      <c r="VML42" s="165"/>
      <c r="VMM42" s="165"/>
      <c r="VMN42" s="165"/>
      <c r="VMO42" s="165"/>
      <c r="VMP42" s="165"/>
      <c r="VMQ42" s="165"/>
      <c r="VMR42" s="165"/>
      <c r="VMS42" s="165"/>
      <c r="VMT42" s="165"/>
      <c r="VMU42" s="165"/>
      <c r="VMV42" s="165"/>
      <c r="VMW42" s="165"/>
      <c r="VMX42" s="165"/>
      <c r="VMY42" s="165"/>
      <c r="VMZ42" s="165"/>
      <c r="VNA42" s="165"/>
      <c r="VNB42" s="165"/>
      <c r="VNC42" s="165"/>
      <c r="VND42" s="165"/>
      <c r="VNE42" s="165"/>
      <c r="VNF42" s="165"/>
      <c r="VNG42" s="165"/>
      <c r="VNH42" s="165"/>
      <c r="VNI42" s="165"/>
      <c r="VNJ42" s="165"/>
      <c r="VNK42" s="165"/>
      <c r="VNL42" s="165"/>
      <c r="VNM42" s="165"/>
      <c r="VNN42" s="165"/>
      <c r="VNO42" s="165"/>
      <c r="VNP42" s="165"/>
      <c r="VNQ42" s="165"/>
      <c r="VNR42" s="165"/>
      <c r="VNS42" s="165"/>
      <c r="VNT42" s="165"/>
      <c r="VNU42" s="165"/>
      <c r="VNV42" s="165"/>
      <c r="VNW42" s="165"/>
      <c r="VNX42" s="165"/>
      <c r="VNY42" s="165"/>
      <c r="VNZ42" s="165"/>
      <c r="VOA42" s="165"/>
      <c r="VOB42" s="165"/>
      <c r="VOC42" s="165"/>
      <c r="VOD42" s="165"/>
      <c r="VOE42" s="165"/>
      <c r="VOF42" s="165"/>
      <c r="VOG42" s="165"/>
      <c r="VOH42" s="165"/>
      <c r="VOI42" s="165"/>
      <c r="VOJ42" s="165"/>
      <c r="VOK42" s="165"/>
      <c r="VOL42" s="165"/>
      <c r="VOM42" s="165"/>
      <c r="VON42" s="165"/>
      <c r="VOO42" s="165"/>
      <c r="VOP42" s="165"/>
      <c r="VOQ42" s="165"/>
      <c r="VOR42" s="165"/>
      <c r="VOS42" s="165"/>
      <c r="VOT42" s="165"/>
      <c r="VOU42" s="165"/>
      <c r="VOV42" s="165"/>
      <c r="VOW42" s="165"/>
      <c r="VOX42" s="165"/>
      <c r="VOY42" s="165"/>
      <c r="VOZ42" s="165"/>
      <c r="VPA42" s="165"/>
      <c r="VPB42" s="165"/>
      <c r="VPC42" s="165"/>
      <c r="VPD42" s="165"/>
      <c r="VPE42" s="165"/>
      <c r="VPF42" s="165"/>
      <c r="VPG42" s="165"/>
      <c r="VPH42" s="165"/>
      <c r="VPI42" s="165"/>
      <c r="VPJ42" s="165"/>
      <c r="VPK42" s="165"/>
      <c r="VPL42" s="165"/>
      <c r="VPM42" s="165"/>
      <c r="VPN42" s="165"/>
      <c r="VPO42" s="165"/>
      <c r="VPP42" s="165"/>
      <c r="VPQ42" s="165"/>
      <c r="VPR42" s="165"/>
      <c r="VPS42" s="165"/>
      <c r="VPT42" s="165"/>
      <c r="VPU42" s="165"/>
      <c r="VPV42" s="165"/>
      <c r="VPW42" s="165"/>
      <c r="VPX42" s="165"/>
      <c r="VPY42" s="165"/>
      <c r="VPZ42" s="165"/>
      <c r="VQA42" s="165"/>
      <c r="VQB42" s="165"/>
      <c r="VQC42" s="165"/>
      <c r="VQD42" s="165"/>
      <c r="VQE42" s="165"/>
      <c r="VQF42" s="165"/>
      <c r="VQG42" s="165"/>
      <c r="VQH42" s="165"/>
      <c r="VQI42" s="165"/>
      <c r="VQJ42" s="165"/>
      <c r="VQK42" s="165"/>
      <c r="VQL42" s="165"/>
      <c r="VQM42" s="165"/>
      <c r="VQN42" s="165"/>
      <c r="VQO42" s="165"/>
      <c r="VQP42" s="165"/>
      <c r="VQQ42" s="165"/>
      <c r="VQR42" s="165"/>
      <c r="VQS42" s="165"/>
      <c r="VQT42" s="165"/>
      <c r="VQU42" s="165"/>
      <c r="VQV42" s="165"/>
      <c r="VQW42" s="165"/>
      <c r="VQX42" s="165"/>
      <c r="VQY42" s="165"/>
      <c r="VQZ42" s="165"/>
      <c r="VRA42" s="165"/>
      <c r="VRB42" s="165"/>
      <c r="VRC42" s="165"/>
      <c r="VRD42" s="165"/>
      <c r="VRE42" s="165"/>
      <c r="VRF42" s="165"/>
      <c r="VRG42" s="165"/>
      <c r="VRH42" s="165"/>
      <c r="VRI42" s="165"/>
      <c r="VRJ42" s="165"/>
      <c r="VRK42" s="165"/>
      <c r="VRL42" s="165"/>
      <c r="VRM42" s="165"/>
      <c r="VRN42" s="165"/>
      <c r="VRO42" s="165"/>
      <c r="VRP42" s="165"/>
      <c r="VRQ42" s="165"/>
      <c r="VRR42" s="165"/>
      <c r="VRS42" s="165"/>
      <c r="VRT42" s="165"/>
      <c r="VRU42" s="165"/>
      <c r="VRV42" s="165"/>
      <c r="VRW42" s="165"/>
      <c r="VRX42" s="165"/>
      <c r="VRY42" s="165"/>
      <c r="VRZ42" s="165"/>
      <c r="VSA42" s="165"/>
      <c r="VSB42" s="165"/>
      <c r="VSC42" s="165"/>
      <c r="VSD42" s="165"/>
      <c r="VSE42" s="165"/>
      <c r="VSF42" s="165"/>
      <c r="VSG42" s="165"/>
      <c r="VSH42" s="165"/>
      <c r="VSI42" s="165"/>
      <c r="VSJ42" s="165"/>
      <c r="VSK42" s="165"/>
      <c r="VSL42" s="165"/>
      <c r="VSM42" s="165"/>
      <c r="VSN42" s="165"/>
      <c r="VSO42" s="165"/>
      <c r="VSP42" s="165"/>
      <c r="VSQ42" s="165"/>
      <c r="VSR42" s="165"/>
      <c r="VSS42" s="165"/>
      <c r="VST42" s="165"/>
      <c r="VSU42" s="165"/>
      <c r="VSV42" s="165"/>
      <c r="VSW42" s="165"/>
      <c r="VSX42" s="165"/>
      <c r="VSY42" s="165"/>
      <c r="VSZ42" s="165"/>
      <c r="VTA42" s="165"/>
      <c r="VTB42" s="165"/>
      <c r="VTC42" s="165"/>
      <c r="VTD42" s="165"/>
      <c r="VTE42" s="165"/>
      <c r="VTF42" s="165"/>
      <c r="VTG42" s="165"/>
      <c r="VTH42" s="165"/>
      <c r="VTI42" s="165"/>
      <c r="VTJ42" s="165"/>
      <c r="VTK42" s="165"/>
      <c r="VTL42" s="165"/>
      <c r="VTM42" s="165"/>
      <c r="VTN42" s="165"/>
      <c r="VTO42" s="165"/>
      <c r="VTP42" s="165"/>
      <c r="VTQ42" s="165"/>
      <c r="VTR42" s="165"/>
      <c r="VTS42" s="165"/>
      <c r="VTT42" s="165"/>
      <c r="VTU42" s="165"/>
      <c r="VTV42" s="165"/>
      <c r="VTW42" s="165"/>
      <c r="VTX42" s="165"/>
      <c r="VTY42" s="165"/>
      <c r="VTZ42" s="165"/>
      <c r="VUA42" s="165"/>
      <c r="VUB42" s="165"/>
      <c r="VUC42" s="165"/>
      <c r="VUD42" s="165"/>
      <c r="VUE42" s="165"/>
      <c r="VUF42" s="165"/>
      <c r="VUG42" s="165"/>
      <c r="VUH42" s="165"/>
      <c r="VUI42" s="165"/>
      <c r="VUJ42" s="165"/>
      <c r="VUK42" s="165"/>
      <c r="VUL42" s="165"/>
      <c r="VUM42" s="165"/>
      <c r="VUN42" s="165"/>
      <c r="VUO42" s="165"/>
      <c r="VUP42" s="165"/>
      <c r="VUQ42" s="165"/>
      <c r="VUR42" s="165"/>
      <c r="VUS42" s="165"/>
      <c r="VUT42" s="165"/>
      <c r="VUU42" s="165"/>
      <c r="VUV42" s="165"/>
      <c r="VUW42" s="165"/>
      <c r="VUX42" s="165"/>
      <c r="VUY42" s="165"/>
      <c r="VUZ42" s="165"/>
      <c r="VVA42" s="165"/>
      <c r="VVB42" s="165"/>
      <c r="VVC42" s="165"/>
      <c r="VVD42" s="165"/>
      <c r="VVE42" s="165"/>
      <c r="VVF42" s="165"/>
      <c r="VVG42" s="165"/>
      <c r="VVH42" s="165"/>
      <c r="VVI42" s="165"/>
      <c r="VVJ42" s="165"/>
      <c r="VVK42" s="165"/>
      <c r="VVL42" s="165"/>
      <c r="VVM42" s="165"/>
      <c r="VVN42" s="165"/>
      <c r="VVO42" s="165"/>
      <c r="VVP42" s="165"/>
      <c r="VVQ42" s="165"/>
      <c r="VVR42" s="165"/>
      <c r="VVS42" s="165"/>
      <c r="VVT42" s="165"/>
      <c r="VVU42" s="165"/>
      <c r="VVV42" s="165"/>
      <c r="VVW42" s="165"/>
      <c r="VVX42" s="165"/>
      <c r="VVY42" s="165"/>
      <c r="VVZ42" s="165"/>
      <c r="VWA42" s="165"/>
      <c r="VWB42" s="165"/>
      <c r="VWC42" s="165"/>
      <c r="VWD42" s="165"/>
      <c r="VWE42" s="165"/>
      <c r="VWF42" s="165"/>
      <c r="VWG42" s="165"/>
      <c r="VWH42" s="165"/>
      <c r="VWI42" s="165"/>
      <c r="VWJ42" s="165"/>
      <c r="VWK42" s="165"/>
      <c r="VWL42" s="165"/>
      <c r="VWM42" s="165"/>
      <c r="VWN42" s="165"/>
      <c r="VWO42" s="165"/>
      <c r="VWP42" s="165"/>
      <c r="VWQ42" s="165"/>
      <c r="VWR42" s="165"/>
      <c r="VWS42" s="165"/>
      <c r="VWT42" s="165"/>
      <c r="VWU42" s="165"/>
      <c r="VWV42" s="165"/>
      <c r="VWW42" s="165"/>
      <c r="VWX42" s="165"/>
      <c r="VWY42" s="165"/>
      <c r="VWZ42" s="165"/>
      <c r="VXA42" s="165"/>
      <c r="VXB42" s="165"/>
      <c r="VXC42" s="165"/>
      <c r="VXD42" s="165"/>
      <c r="VXE42" s="165"/>
      <c r="VXF42" s="165"/>
      <c r="VXG42" s="165"/>
      <c r="VXH42" s="165"/>
      <c r="VXI42" s="165"/>
      <c r="VXJ42" s="165"/>
      <c r="VXK42" s="165"/>
      <c r="VXL42" s="165"/>
      <c r="VXM42" s="165"/>
      <c r="VXN42" s="165"/>
      <c r="VXO42" s="165"/>
      <c r="VXP42" s="165"/>
      <c r="VXQ42" s="165"/>
      <c r="VXR42" s="165"/>
      <c r="VXS42" s="165"/>
      <c r="VXT42" s="165"/>
      <c r="VXU42" s="165"/>
      <c r="VXV42" s="165"/>
      <c r="VXW42" s="165"/>
      <c r="VXX42" s="165"/>
      <c r="VXY42" s="165"/>
      <c r="VXZ42" s="165"/>
      <c r="VYA42" s="165"/>
      <c r="VYB42" s="165"/>
      <c r="VYC42" s="165"/>
      <c r="VYD42" s="165"/>
      <c r="VYE42" s="165"/>
      <c r="VYF42" s="165"/>
      <c r="VYG42" s="165"/>
      <c r="VYH42" s="165"/>
      <c r="VYI42" s="165"/>
      <c r="VYJ42" s="165"/>
      <c r="VYK42" s="165"/>
      <c r="VYL42" s="165"/>
      <c r="VYM42" s="165"/>
      <c r="VYN42" s="165"/>
      <c r="VYO42" s="165"/>
      <c r="VYP42" s="165"/>
      <c r="VYQ42" s="165"/>
      <c r="VYR42" s="165"/>
      <c r="VYS42" s="165"/>
      <c r="VYT42" s="165"/>
      <c r="VYU42" s="165"/>
      <c r="VYV42" s="165"/>
      <c r="VYW42" s="165"/>
      <c r="VYX42" s="165"/>
      <c r="VYY42" s="165"/>
      <c r="VYZ42" s="165"/>
      <c r="VZA42" s="165"/>
      <c r="VZB42" s="165"/>
      <c r="VZC42" s="165"/>
      <c r="VZD42" s="165"/>
      <c r="VZE42" s="165"/>
      <c r="VZF42" s="165"/>
      <c r="VZG42" s="165"/>
      <c r="VZH42" s="165"/>
      <c r="VZI42" s="165"/>
      <c r="VZJ42" s="165"/>
      <c r="VZK42" s="165"/>
      <c r="VZL42" s="165"/>
      <c r="VZM42" s="165"/>
      <c r="VZN42" s="165"/>
      <c r="VZO42" s="165"/>
      <c r="VZP42" s="165"/>
      <c r="VZQ42" s="165"/>
      <c r="VZR42" s="165"/>
      <c r="VZS42" s="165"/>
      <c r="VZT42" s="165"/>
      <c r="VZU42" s="165"/>
      <c r="VZV42" s="165"/>
      <c r="VZW42" s="165"/>
      <c r="VZX42" s="165"/>
      <c r="VZY42" s="165"/>
      <c r="VZZ42" s="165"/>
      <c r="WAA42" s="165"/>
      <c r="WAB42" s="165"/>
      <c r="WAC42" s="165"/>
      <c r="WAD42" s="165"/>
      <c r="WAE42" s="165"/>
      <c r="WAF42" s="165"/>
      <c r="WAG42" s="165"/>
      <c r="WAH42" s="165"/>
      <c r="WAI42" s="165"/>
      <c r="WAJ42" s="165"/>
      <c r="WAK42" s="165"/>
      <c r="WAL42" s="165"/>
      <c r="WAM42" s="165"/>
      <c r="WAN42" s="165"/>
      <c r="WAO42" s="165"/>
      <c r="WAP42" s="165"/>
      <c r="WAQ42" s="165"/>
      <c r="WAR42" s="165"/>
      <c r="WAS42" s="165"/>
      <c r="WAT42" s="165"/>
      <c r="WAU42" s="165"/>
      <c r="WAV42" s="165"/>
      <c r="WAW42" s="165"/>
      <c r="WAX42" s="165"/>
      <c r="WAY42" s="165"/>
      <c r="WAZ42" s="165"/>
      <c r="WBA42" s="165"/>
      <c r="WBB42" s="165"/>
      <c r="WBC42" s="165"/>
      <c r="WBD42" s="165"/>
      <c r="WBE42" s="165"/>
      <c r="WBF42" s="165"/>
      <c r="WBG42" s="165"/>
      <c r="WBH42" s="165"/>
      <c r="WBI42" s="165"/>
      <c r="WBJ42" s="165"/>
      <c r="WBK42" s="165"/>
      <c r="WBL42" s="165"/>
      <c r="WBM42" s="165"/>
      <c r="WBN42" s="165"/>
      <c r="WBO42" s="165"/>
      <c r="WBP42" s="165"/>
      <c r="WBQ42" s="165"/>
      <c r="WBR42" s="165"/>
      <c r="WBS42" s="165"/>
      <c r="WBT42" s="165"/>
      <c r="WBU42" s="165"/>
      <c r="WBV42" s="165"/>
      <c r="WBW42" s="165"/>
      <c r="WBX42" s="165"/>
      <c r="WBY42" s="165"/>
      <c r="WBZ42" s="165"/>
      <c r="WCA42" s="165"/>
      <c r="WCB42" s="165"/>
      <c r="WCC42" s="165"/>
      <c r="WCD42" s="165"/>
      <c r="WCE42" s="165"/>
      <c r="WCF42" s="165"/>
      <c r="WCG42" s="165"/>
      <c r="WCH42" s="165"/>
      <c r="WCI42" s="165"/>
      <c r="WCJ42" s="165"/>
      <c r="WCK42" s="165"/>
      <c r="WCL42" s="165"/>
      <c r="WCM42" s="165"/>
      <c r="WCN42" s="165"/>
      <c r="WCO42" s="165"/>
      <c r="WCP42" s="165"/>
      <c r="WCQ42" s="165"/>
      <c r="WCR42" s="165"/>
      <c r="WCS42" s="165"/>
      <c r="WCT42" s="165"/>
      <c r="WCU42" s="165"/>
      <c r="WCV42" s="165"/>
      <c r="WCW42" s="165"/>
      <c r="WCX42" s="165"/>
      <c r="WCY42" s="165"/>
      <c r="WCZ42" s="165"/>
      <c r="WDA42" s="165"/>
      <c r="WDB42" s="165"/>
      <c r="WDC42" s="165"/>
      <c r="WDD42" s="165"/>
      <c r="WDE42" s="165"/>
      <c r="WDF42" s="165"/>
      <c r="WDG42" s="165"/>
      <c r="WDH42" s="165"/>
      <c r="WDI42" s="165"/>
      <c r="WDJ42" s="165"/>
      <c r="WDK42" s="165"/>
      <c r="WDL42" s="165"/>
      <c r="WDM42" s="165"/>
      <c r="WDN42" s="165"/>
      <c r="WDO42" s="165"/>
      <c r="WDP42" s="165"/>
      <c r="WDQ42" s="165"/>
      <c r="WDR42" s="165"/>
      <c r="WDS42" s="165"/>
      <c r="WDT42" s="165"/>
      <c r="WDU42" s="165"/>
      <c r="WDV42" s="165"/>
      <c r="WDW42" s="165"/>
      <c r="WDX42" s="165"/>
      <c r="WDY42" s="165"/>
      <c r="WDZ42" s="165"/>
      <c r="WEA42" s="165"/>
      <c r="WEB42" s="165"/>
      <c r="WEC42" s="165"/>
      <c r="WED42" s="165"/>
      <c r="WEE42" s="165"/>
      <c r="WEF42" s="165"/>
      <c r="WEG42" s="165"/>
      <c r="WEH42" s="165"/>
      <c r="WEI42" s="165"/>
      <c r="WEJ42" s="165"/>
      <c r="WEK42" s="165"/>
      <c r="WEL42" s="165"/>
      <c r="WEM42" s="165"/>
      <c r="WEN42" s="165"/>
      <c r="WEO42" s="165"/>
      <c r="WEP42" s="165"/>
      <c r="WEQ42" s="165"/>
      <c r="WER42" s="165"/>
      <c r="WES42" s="165"/>
      <c r="WET42" s="165"/>
      <c r="WEU42" s="165"/>
      <c r="WEV42" s="165"/>
      <c r="WEW42" s="165"/>
      <c r="WEX42" s="165"/>
      <c r="WEY42" s="165"/>
      <c r="WEZ42" s="165"/>
      <c r="WFA42" s="165"/>
      <c r="WFB42" s="165"/>
      <c r="WFC42" s="165"/>
      <c r="WFD42" s="165"/>
      <c r="WFE42" s="165"/>
      <c r="WFF42" s="165"/>
      <c r="WFG42" s="165"/>
      <c r="WFH42" s="165"/>
      <c r="WFI42" s="165"/>
      <c r="WFJ42" s="165"/>
      <c r="WFK42" s="165"/>
      <c r="WFL42" s="165"/>
      <c r="WFM42" s="165"/>
      <c r="WFN42" s="165"/>
      <c r="WFO42" s="165"/>
      <c r="WFP42" s="165"/>
      <c r="WFQ42" s="165"/>
      <c r="WFR42" s="165"/>
      <c r="WFS42" s="165"/>
      <c r="WFT42" s="165"/>
      <c r="WFU42" s="165"/>
      <c r="WFV42" s="165"/>
      <c r="WFW42" s="165"/>
      <c r="WFX42" s="165"/>
      <c r="WFY42" s="165"/>
      <c r="WFZ42" s="165"/>
      <c r="WGA42" s="165"/>
      <c r="WGB42" s="165"/>
      <c r="WGC42" s="165"/>
      <c r="WGD42" s="165"/>
      <c r="WGE42" s="165"/>
      <c r="WGF42" s="165"/>
      <c r="WGG42" s="165"/>
      <c r="WGH42" s="165"/>
      <c r="WGI42" s="165"/>
      <c r="WGJ42" s="165"/>
      <c r="WGK42" s="165"/>
      <c r="WGL42" s="165"/>
      <c r="WGM42" s="165"/>
      <c r="WGN42" s="165"/>
      <c r="WGO42" s="165"/>
      <c r="WGP42" s="165"/>
      <c r="WGQ42" s="165"/>
      <c r="WGR42" s="165"/>
      <c r="WGS42" s="165"/>
      <c r="WGT42" s="165"/>
      <c r="WGU42" s="165"/>
      <c r="WGV42" s="165"/>
      <c r="WGW42" s="165"/>
      <c r="WGX42" s="165"/>
      <c r="WGY42" s="165"/>
      <c r="WGZ42" s="165"/>
      <c r="WHA42" s="165"/>
      <c r="WHB42" s="165"/>
      <c r="WHC42" s="165"/>
      <c r="WHD42" s="165"/>
      <c r="WHE42" s="165"/>
      <c r="WHF42" s="165"/>
      <c r="WHG42" s="165"/>
      <c r="WHH42" s="165"/>
      <c r="WHI42" s="165"/>
      <c r="WHJ42" s="165"/>
      <c r="WHK42" s="165"/>
      <c r="WHL42" s="165"/>
      <c r="WHM42" s="165"/>
      <c r="WHN42" s="165"/>
      <c r="WHO42" s="165"/>
      <c r="WHP42" s="165"/>
      <c r="WHQ42" s="165"/>
      <c r="WHR42" s="165"/>
      <c r="WHS42" s="165"/>
      <c r="WHT42" s="165"/>
      <c r="WHU42" s="165"/>
      <c r="WHV42" s="165"/>
      <c r="WHW42" s="165"/>
      <c r="WHX42" s="165"/>
      <c r="WHY42" s="165"/>
      <c r="WHZ42" s="165"/>
      <c r="WIA42" s="165"/>
      <c r="WIB42" s="165"/>
      <c r="WIC42" s="165"/>
      <c r="WID42" s="165"/>
      <c r="WIE42" s="165"/>
      <c r="WIF42" s="165"/>
      <c r="WIG42" s="165"/>
      <c r="WIH42" s="165"/>
      <c r="WII42" s="165"/>
      <c r="WIJ42" s="165"/>
      <c r="WIK42" s="165"/>
      <c r="WIL42" s="165"/>
      <c r="WIM42" s="165"/>
      <c r="WIN42" s="165"/>
      <c r="WIO42" s="165"/>
      <c r="WIP42" s="165"/>
      <c r="WIQ42" s="165"/>
      <c r="WIR42" s="165"/>
      <c r="WIS42" s="165"/>
      <c r="WIT42" s="165"/>
      <c r="WIU42" s="165"/>
      <c r="WIV42" s="165"/>
      <c r="WIW42" s="165"/>
      <c r="WIX42" s="165"/>
      <c r="WIY42" s="165"/>
      <c r="WIZ42" s="165"/>
      <c r="WJA42" s="165"/>
      <c r="WJB42" s="165"/>
      <c r="WJC42" s="165"/>
      <c r="WJD42" s="165"/>
      <c r="WJE42" s="165"/>
      <c r="WJF42" s="165"/>
      <c r="WJG42" s="165"/>
      <c r="WJH42" s="165"/>
      <c r="WJI42" s="165"/>
      <c r="WJJ42" s="165"/>
      <c r="WJK42" s="165"/>
      <c r="WJL42" s="165"/>
      <c r="WJM42" s="165"/>
      <c r="WJN42" s="165"/>
      <c r="WJO42" s="165"/>
      <c r="WJP42" s="165"/>
      <c r="WJQ42" s="165"/>
      <c r="WJR42" s="165"/>
      <c r="WJS42" s="165"/>
      <c r="WJT42" s="165"/>
      <c r="WJU42" s="165"/>
      <c r="WJV42" s="165"/>
      <c r="WJW42" s="165"/>
      <c r="WJX42" s="165"/>
      <c r="WJY42" s="165"/>
      <c r="WJZ42" s="165"/>
      <c r="WKA42" s="165"/>
      <c r="WKB42" s="165"/>
      <c r="WKC42" s="165"/>
      <c r="WKD42" s="165"/>
      <c r="WKE42" s="165"/>
      <c r="WKF42" s="165"/>
      <c r="WKG42" s="165"/>
      <c r="WKH42" s="165"/>
      <c r="WKI42" s="165"/>
      <c r="WKJ42" s="165"/>
      <c r="WKK42" s="165"/>
      <c r="WKL42" s="165"/>
      <c r="WKM42" s="165"/>
      <c r="WKN42" s="165"/>
      <c r="WKO42" s="165"/>
      <c r="WKP42" s="165"/>
      <c r="WKQ42" s="165"/>
      <c r="WKR42" s="165"/>
      <c r="WKS42" s="165"/>
      <c r="WKT42" s="165"/>
      <c r="WKU42" s="165"/>
      <c r="WKV42" s="165"/>
      <c r="WKW42" s="165"/>
      <c r="WKX42" s="165"/>
      <c r="WKY42" s="165"/>
      <c r="WKZ42" s="165"/>
      <c r="WLA42" s="165"/>
      <c r="WLB42" s="165"/>
      <c r="WLC42" s="165"/>
      <c r="WLD42" s="165"/>
      <c r="WLE42" s="165"/>
      <c r="WLF42" s="165"/>
      <c r="WLG42" s="165"/>
      <c r="WLH42" s="165"/>
      <c r="WLI42" s="165"/>
      <c r="WLJ42" s="165"/>
      <c r="WLK42" s="165"/>
      <c r="WLL42" s="165"/>
      <c r="WLM42" s="165"/>
      <c r="WLN42" s="165"/>
      <c r="WLO42" s="165"/>
      <c r="WLP42" s="165"/>
      <c r="WLQ42" s="165"/>
      <c r="WLR42" s="165"/>
      <c r="WLS42" s="165"/>
      <c r="WLT42" s="165"/>
      <c r="WLU42" s="165"/>
      <c r="WLV42" s="165"/>
      <c r="WLW42" s="165"/>
      <c r="WLX42" s="165"/>
      <c r="WLY42" s="165"/>
      <c r="WLZ42" s="165"/>
      <c r="WMA42" s="165"/>
      <c r="WMB42" s="165"/>
      <c r="WMC42" s="165"/>
      <c r="WMD42" s="165"/>
      <c r="WME42" s="165"/>
      <c r="WMF42" s="165"/>
      <c r="WMG42" s="165"/>
      <c r="WMH42" s="165"/>
      <c r="WMI42" s="165"/>
      <c r="WMJ42" s="165"/>
      <c r="WMK42" s="165"/>
      <c r="WML42" s="165"/>
      <c r="WMM42" s="165"/>
      <c r="WMN42" s="165"/>
      <c r="WMO42" s="165"/>
      <c r="WMP42" s="165"/>
      <c r="WMQ42" s="165"/>
      <c r="WMR42" s="165"/>
      <c r="WMS42" s="165"/>
      <c r="WMT42" s="165"/>
      <c r="WMU42" s="165"/>
      <c r="WMV42" s="165"/>
      <c r="WMW42" s="165"/>
      <c r="WMX42" s="165"/>
      <c r="WMY42" s="165"/>
      <c r="WMZ42" s="165"/>
      <c r="WNA42" s="165"/>
      <c r="WNB42" s="165"/>
      <c r="WNC42" s="165"/>
      <c r="WND42" s="165"/>
      <c r="WNE42" s="165"/>
      <c r="WNF42" s="165"/>
      <c r="WNG42" s="165"/>
      <c r="WNH42" s="165"/>
      <c r="WNI42" s="165"/>
      <c r="WNJ42" s="165"/>
      <c r="WNK42" s="165"/>
      <c r="WNL42" s="165"/>
      <c r="WNM42" s="165"/>
      <c r="WNN42" s="165"/>
      <c r="WNO42" s="165"/>
      <c r="WNP42" s="165"/>
      <c r="WNQ42" s="165"/>
      <c r="WNR42" s="165"/>
      <c r="WNS42" s="165"/>
      <c r="WNT42" s="165"/>
      <c r="WNU42" s="165"/>
      <c r="WNV42" s="165"/>
      <c r="WNW42" s="165"/>
      <c r="WNX42" s="165"/>
      <c r="WNY42" s="165"/>
      <c r="WNZ42" s="165"/>
      <c r="WOA42" s="165"/>
      <c r="WOB42" s="165"/>
      <c r="WOC42" s="165"/>
      <c r="WOD42" s="165"/>
      <c r="WOE42" s="165"/>
      <c r="WOF42" s="165"/>
      <c r="WOG42" s="165"/>
      <c r="WOH42" s="165"/>
      <c r="WOI42" s="165"/>
      <c r="WOJ42" s="165"/>
      <c r="WOK42" s="165"/>
      <c r="WOL42" s="165"/>
      <c r="WOM42" s="165"/>
      <c r="WON42" s="165"/>
      <c r="WOO42" s="165"/>
      <c r="WOP42" s="165"/>
      <c r="WOQ42" s="165"/>
      <c r="WOR42" s="165"/>
      <c r="WOS42" s="165"/>
      <c r="WOT42" s="165"/>
      <c r="WOU42" s="165"/>
      <c r="WOV42" s="165"/>
      <c r="WOW42" s="165"/>
      <c r="WOX42" s="165"/>
      <c r="WOY42" s="165"/>
      <c r="WOZ42" s="165"/>
      <c r="WPA42" s="165"/>
      <c r="WPB42" s="165"/>
      <c r="WPC42" s="165"/>
      <c r="WPD42" s="165"/>
      <c r="WPE42" s="165"/>
      <c r="WPF42" s="165"/>
      <c r="WPG42" s="165"/>
      <c r="WPH42" s="165"/>
      <c r="WPI42" s="165"/>
      <c r="WPJ42" s="165"/>
      <c r="WPK42" s="165"/>
      <c r="WPL42" s="165"/>
      <c r="WPM42" s="165"/>
      <c r="WPN42" s="165"/>
      <c r="WPO42" s="165"/>
      <c r="WPP42" s="165"/>
      <c r="WPQ42" s="165"/>
      <c r="WPR42" s="165"/>
      <c r="WPS42" s="165"/>
      <c r="WPT42" s="165"/>
      <c r="WPU42" s="165"/>
      <c r="WPV42" s="165"/>
      <c r="WPW42" s="165"/>
      <c r="WPX42" s="165"/>
      <c r="WPY42" s="165"/>
      <c r="WPZ42" s="165"/>
      <c r="WQA42" s="165"/>
      <c r="WQB42" s="165"/>
      <c r="WQC42" s="165"/>
      <c r="WQD42" s="165"/>
      <c r="WQE42" s="165"/>
      <c r="WQF42" s="165"/>
      <c r="WQG42" s="165"/>
      <c r="WQH42" s="165"/>
      <c r="WQI42" s="165"/>
      <c r="WQJ42" s="165"/>
      <c r="WQK42" s="165"/>
      <c r="WQL42" s="165"/>
      <c r="WQM42" s="165"/>
      <c r="WQN42" s="165"/>
      <c r="WQO42" s="165"/>
      <c r="WQP42" s="165"/>
      <c r="WQQ42" s="165"/>
      <c r="WQR42" s="165"/>
      <c r="WQS42" s="165"/>
      <c r="WQT42" s="165"/>
      <c r="WQU42" s="165"/>
      <c r="WQV42" s="165"/>
      <c r="WQW42" s="165"/>
      <c r="WQX42" s="165"/>
      <c r="WQY42" s="165"/>
      <c r="WQZ42" s="165"/>
      <c r="WRA42" s="165"/>
      <c r="WRB42" s="165"/>
      <c r="WRC42" s="165"/>
      <c r="WRD42" s="165"/>
      <c r="WRE42" s="165"/>
      <c r="WRF42" s="165"/>
      <c r="WRG42" s="165"/>
      <c r="WRH42" s="165"/>
      <c r="WRI42" s="165"/>
      <c r="WRJ42" s="165"/>
      <c r="WRK42" s="165"/>
      <c r="WRL42" s="165"/>
      <c r="WRM42" s="165"/>
      <c r="WRN42" s="165"/>
      <c r="WRO42" s="165"/>
      <c r="WRP42" s="165"/>
      <c r="WRQ42" s="165"/>
      <c r="WRR42" s="165"/>
      <c r="WRS42" s="165"/>
      <c r="WRT42" s="165"/>
      <c r="WRU42" s="165"/>
      <c r="WRV42" s="165"/>
      <c r="WRW42" s="165"/>
      <c r="WRX42" s="165"/>
      <c r="WRY42" s="165"/>
      <c r="WRZ42" s="165"/>
      <c r="WSA42" s="165"/>
      <c r="WSB42" s="165"/>
      <c r="WSC42" s="165"/>
      <c r="WSD42" s="165"/>
      <c r="WSE42" s="165"/>
      <c r="WSF42" s="165"/>
      <c r="WSG42" s="165"/>
      <c r="WSH42" s="165"/>
      <c r="WSI42" s="165"/>
      <c r="WSJ42" s="165"/>
      <c r="WSK42" s="165"/>
      <c r="WSL42" s="165"/>
      <c r="WSM42" s="165"/>
      <c r="WSN42" s="165"/>
      <c r="WSO42" s="165"/>
      <c r="WSP42" s="165"/>
      <c r="WSQ42" s="165"/>
      <c r="WSR42" s="165"/>
      <c r="WSS42" s="165"/>
      <c r="WST42" s="165"/>
      <c r="WSU42" s="165"/>
      <c r="WSV42" s="165"/>
      <c r="WSW42" s="165"/>
      <c r="WSX42" s="165"/>
      <c r="WSY42" s="165"/>
      <c r="WSZ42" s="165"/>
      <c r="WTA42" s="165"/>
      <c r="WTB42" s="165"/>
      <c r="WTC42" s="165"/>
      <c r="WTD42" s="165"/>
      <c r="WTE42" s="165"/>
      <c r="WTF42" s="165"/>
      <c r="WTG42" s="165"/>
      <c r="WTH42" s="165"/>
      <c r="WTI42" s="165"/>
      <c r="WTJ42" s="165"/>
      <c r="WTK42" s="165"/>
      <c r="WTL42" s="165"/>
      <c r="WTM42" s="165"/>
      <c r="WTN42" s="165"/>
      <c r="WTO42" s="165"/>
      <c r="WTP42" s="165"/>
      <c r="WTQ42" s="165"/>
      <c r="WTR42" s="165"/>
      <c r="WTS42" s="165"/>
      <c r="WTT42" s="165"/>
      <c r="WTU42" s="165"/>
      <c r="WTV42" s="165"/>
      <c r="WTW42" s="165"/>
      <c r="WTX42" s="165"/>
      <c r="WTY42" s="165"/>
      <c r="WTZ42" s="165"/>
      <c r="WUA42" s="165"/>
      <c r="WUB42" s="165"/>
      <c r="WUC42" s="165"/>
      <c r="WUD42" s="165"/>
      <c r="WUE42" s="165"/>
      <c r="WUF42" s="165"/>
      <c r="WUG42" s="165"/>
      <c r="WUH42" s="165"/>
      <c r="WUI42" s="165"/>
      <c r="WUJ42" s="165"/>
      <c r="WUK42" s="165"/>
      <c r="WUL42" s="165"/>
      <c r="WUM42" s="165"/>
      <c r="WUN42" s="165"/>
      <c r="WUO42" s="165"/>
      <c r="WUP42" s="165"/>
      <c r="WUQ42" s="165"/>
      <c r="WUR42" s="165"/>
      <c r="WUS42" s="165"/>
      <c r="WUT42" s="165"/>
      <c r="WUU42" s="165"/>
      <c r="WUV42" s="165"/>
      <c r="WUW42" s="165"/>
      <c r="WUX42" s="165"/>
      <c r="WUY42" s="165"/>
      <c r="WUZ42" s="165"/>
      <c r="WVA42" s="165"/>
      <c r="WVB42" s="165"/>
      <c r="WVC42" s="165"/>
      <c r="WVD42" s="165"/>
      <c r="WVE42" s="165"/>
      <c r="WVF42" s="165"/>
      <c r="WVG42" s="165"/>
      <c r="WVH42" s="165"/>
      <c r="WVI42" s="165"/>
      <c r="WVJ42" s="165"/>
      <c r="WVK42" s="165"/>
      <c r="WVL42" s="165"/>
      <c r="WVM42" s="165"/>
      <c r="WVN42" s="165"/>
      <c r="WVO42" s="165"/>
      <c r="WVP42" s="165"/>
      <c r="WVQ42" s="165"/>
      <c r="WVR42" s="165"/>
      <c r="WVS42" s="165"/>
      <c r="WVT42" s="165"/>
      <c r="WVU42" s="165"/>
      <c r="WVV42" s="165"/>
      <c r="WVW42" s="165"/>
      <c r="WVX42" s="165"/>
      <c r="WVY42" s="165"/>
      <c r="WVZ42" s="165"/>
      <c r="WWA42" s="165"/>
      <c r="WWB42" s="165"/>
      <c r="WWC42" s="165"/>
      <c r="WWD42" s="165"/>
      <c r="WWE42" s="165"/>
      <c r="WWF42" s="165"/>
      <c r="WWG42" s="165"/>
      <c r="WWH42" s="165"/>
      <c r="WWI42" s="165"/>
      <c r="WWJ42" s="165"/>
      <c r="WWK42" s="165"/>
      <c r="WWL42" s="165"/>
      <c r="WWM42" s="165"/>
      <c r="WWN42" s="165"/>
      <c r="WWO42" s="165"/>
      <c r="WWP42" s="165"/>
      <c r="WWQ42" s="165"/>
      <c r="WWR42" s="165"/>
      <c r="WWS42" s="165"/>
      <c r="WWT42" s="165"/>
      <c r="WWU42" s="165"/>
      <c r="WWV42" s="165"/>
      <c r="WWW42" s="165"/>
      <c r="WWX42" s="165"/>
      <c r="WWY42" s="165"/>
      <c r="WWZ42" s="165"/>
      <c r="WXA42" s="165"/>
      <c r="WXB42" s="165"/>
      <c r="WXC42" s="165"/>
      <c r="WXD42" s="165"/>
      <c r="WXE42" s="165"/>
      <c r="WXF42" s="165"/>
      <c r="WXG42" s="165"/>
      <c r="WXH42" s="165"/>
      <c r="WXI42" s="165"/>
      <c r="WXJ42" s="165"/>
      <c r="WXK42" s="165"/>
      <c r="WXL42" s="165"/>
      <c r="WXM42" s="165"/>
      <c r="WXN42" s="165"/>
      <c r="WXO42" s="165"/>
      <c r="WXP42" s="165"/>
      <c r="WXQ42" s="165"/>
      <c r="WXR42" s="165"/>
      <c r="WXS42" s="165"/>
      <c r="WXT42" s="165"/>
      <c r="WXU42" s="165"/>
      <c r="WXV42" s="165"/>
      <c r="WXW42" s="165"/>
      <c r="WXX42" s="165"/>
      <c r="WXY42" s="165"/>
      <c r="WXZ42" s="165"/>
      <c r="WYA42" s="165"/>
      <c r="WYB42" s="165"/>
      <c r="WYC42" s="165"/>
      <c r="WYD42" s="165"/>
      <c r="WYE42" s="165"/>
      <c r="WYF42" s="165"/>
      <c r="WYG42" s="165"/>
      <c r="WYH42" s="165"/>
      <c r="WYI42" s="165"/>
      <c r="WYJ42" s="165"/>
      <c r="WYK42" s="165"/>
      <c r="WYL42" s="165"/>
      <c r="WYM42" s="165"/>
      <c r="WYN42" s="165"/>
      <c r="WYO42" s="165"/>
      <c r="WYP42" s="165"/>
      <c r="WYQ42" s="165"/>
      <c r="WYR42" s="165"/>
      <c r="WYS42" s="165"/>
      <c r="WYT42" s="165"/>
      <c r="WYU42" s="165"/>
      <c r="WYV42" s="165"/>
      <c r="WYW42" s="165"/>
      <c r="WYX42" s="165"/>
      <c r="WYY42" s="165"/>
      <c r="WYZ42" s="165"/>
      <c r="WZA42" s="165"/>
      <c r="WZB42" s="165"/>
      <c r="WZC42" s="165"/>
      <c r="WZD42" s="165"/>
      <c r="WZE42" s="165"/>
      <c r="WZF42" s="165"/>
      <c r="WZG42" s="165"/>
      <c r="WZH42" s="165"/>
      <c r="WZI42" s="165"/>
      <c r="WZJ42" s="165"/>
      <c r="WZK42" s="165"/>
      <c r="WZL42" s="165"/>
      <c r="WZM42" s="165"/>
      <c r="WZN42" s="165"/>
      <c r="WZO42" s="165"/>
      <c r="WZP42" s="165"/>
      <c r="WZQ42" s="165"/>
      <c r="WZR42" s="165"/>
      <c r="WZS42" s="165"/>
      <c r="WZT42" s="165"/>
      <c r="WZU42" s="165"/>
      <c r="WZV42" s="165"/>
      <c r="WZW42" s="165"/>
      <c r="WZX42" s="165"/>
      <c r="WZY42" s="165"/>
      <c r="WZZ42" s="165"/>
      <c r="XAA42" s="165"/>
      <c r="XAB42" s="165"/>
      <c r="XAC42" s="165"/>
      <c r="XAD42" s="165"/>
      <c r="XAE42" s="165"/>
      <c r="XAF42" s="165"/>
      <c r="XAG42" s="165"/>
      <c r="XAH42" s="165"/>
      <c r="XAI42" s="165"/>
      <c r="XAJ42" s="165"/>
      <c r="XAK42" s="165"/>
      <c r="XAL42" s="165"/>
      <c r="XAM42" s="165"/>
      <c r="XAN42" s="165"/>
      <c r="XAO42" s="165"/>
      <c r="XAP42" s="165"/>
      <c r="XAQ42" s="165"/>
      <c r="XAR42" s="165"/>
      <c r="XAS42" s="165"/>
      <c r="XAT42" s="165"/>
      <c r="XAU42" s="165"/>
      <c r="XAV42" s="165"/>
      <c r="XAW42" s="165"/>
      <c r="XAX42" s="165"/>
      <c r="XAY42" s="165"/>
      <c r="XAZ42" s="165"/>
      <c r="XBA42" s="165"/>
      <c r="XBB42" s="165"/>
      <c r="XBC42" s="165"/>
      <c r="XBD42" s="165"/>
      <c r="XBE42" s="165"/>
      <c r="XBF42" s="165"/>
      <c r="XBG42" s="165"/>
      <c r="XBH42" s="165"/>
      <c r="XBI42" s="165"/>
      <c r="XBJ42" s="165"/>
      <c r="XBK42" s="165"/>
      <c r="XBL42" s="165"/>
      <c r="XBM42" s="165"/>
      <c r="XBN42" s="165"/>
      <c r="XBO42" s="165"/>
      <c r="XBP42" s="165"/>
      <c r="XBQ42" s="165"/>
      <c r="XBR42" s="165"/>
      <c r="XBS42" s="165"/>
      <c r="XBT42" s="165"/>
      <c r="XBU42" s="165"/>
      <c r="XBV42" s="165"/>
      <c r="XBW42" s="165"/>
      <c r="XBX42" s="165"/>
      <c r="XBY42" s="165"/>
      <c r="XBZ42" s="165"/>
      <c r="XCA42" s="165"/>
      <c r="XCB42" s="165"/>
      <c r="XCC42" s="165"/>
      <c r="XCD42" s="165"/>
      <c r="XCE42" s="165"/>
      <c r="XCF42" s="165"/>
      <c r="XCG42" s="165"/>
      <c r="XCH42" s="165"/>
      <c r="XCI42" s="165"/>
      <c r="XCJ42" s="165"/>
      <c r="XCK42" s="165"/>
      <c r="XCL42" s="165"/>
      <c r="XCM42" s="165"/>
      <c r="XCN42" s="165"/>
      <c r="XCO42" s="165"/>
      <c r="XCP42" s="165"/>
      <c r="XCQ42" s="165"/>
      <c r="XCR42" s="165"/>
      <c r="XCS42" s="165"/>
      <c r="XCT42" s="165"/>
      <c r="XCU42" s="165"/>
      <c r="XCV42" s="165"/>
      <c r="XCW42" s="165"/>
      <c r="XCX42" s="165"/>
      <c r="XCY42" s="165"/>
      <c r="XCZ42" s="165"/>
      <c r="XDA42" s="165"/>
      <c r="XDB42" s="165"/>
      <c r="XDC42" s="165"/>
      <c r="XDD42" s="165"/>
      <c r="XDE42" s="165"/>
      <c r="XDF42" s="165"/>
      <c r="XDG42" s="165"/>
      <c r="XDH42" s="165"/>
      <c r="XDI42" s="165"/>
      <c r="XDJ42" s="165"/>
      <c r="XDK42" s="165"/>
      <c r="XDL42" s="165"/>
      <c r="XDM42" s="165"/>
      <c r="XDN42" s="165"/>
      <c r="XDO42" s="165"/>
      <c r="XDP42" s="165"/>
      <c r="XDQ42" s="165"/>
      <c r="XDR42" s="165"/>
      <c r="XDS42" s="165"/>
      <c r="XDT42" s="165"/>
      <c r="XDU42" s="165"/>
      <c r="XDV42" s="165"/>
      <c r="XDW42" s="165"/>
      <c r="XDX42" s="165"/>
      <c r="XDY42" s="165"/>
      <c r="XDZ42" s="165"/>
      <c r="XEA42" s="165"/>
      <c r="XEB42" s="165"/>
      <c r="XEC42" s="165"/>
      <c r="XED42" s="165"/>
      <c r="XEE42" s="165"/>
      <c r="XEF42" s="165"/>
      <c r="XEG42" s="165"/>
      <c r="XEH42" s="165"/>
      <c r="XEI42" s="165"/>
      <c r="XEJ42" s="165"/>
      <c r="XEK42" s="165"/>
      <c r="XEL42" s="165"/>
      <c r="XEM42" s="165"/>
      <c r="XEN42" s="165"/>
      <c r="XEO42" s="165"/>
      <c r="XEP42" s="165"/>
      <c r="XEQ42" s="165"/>
      <c r="XER42" s="165"/>
      <c r="XES42" s="165"/>
      <c r="XET42" s="165"/>
      <c r="XEU42" s="165"/>
      <c r="XEV42" s="165"/>
      <c r="XEW42" s="165"/>
      <c r="XEX42" s="165"/>
      <c r="XEY42" s="165"/>
      <c r="XEZ42" s="165"/>
      <c r="XFA42" s="165"/>
      <c r="XFB42" s="165"/>
    </row>
    <row r="43" spans="1:16383" s="134" customFormat="1" ht="90">
      <c r="A43" s="297">
        <v>87</v>
      </c>
      <c r="B43" s="190" t="s">
        <v>1298</v>
      </c>
      <c r="C43" s="17">
        <v>201721273</v>
      </c>
      <c r="D43" s="136" t="s">
        <v>1299</v>
      </c>
      <c r="E43" s="17" t="s">
        <v>27</v>
      </c>
      <c r="F43" s="190" t="s">
        <v>1300</v>
      </c>
      <c r="G43" s="190" t="s">
        <v>1301</v>
      </c>
      <c r="H43" s="190" t="s">
        <v>1302</v>
      </c>
      <c r="I43" s="186">
        <v>38648000</v>
      </c>
      <c r="J43" s="190" t="s">
        <v>1276</v>
      </c>
      <c r="K43" s="190"/>
      <c r="L43" s="190" t="s">
        <v>125</v>
      </c>
      <c r="M43" s="190" t="s">
        <v>37</v>
      </c>
      <c r="N43" s="190" t="s">
        <v>336</v>
      </c>
      <c r="O43" s="190" t="s">
        <v>683</v>
      </c>
      <c r="P43" s="190" t="s">
        <v>114</v>
      </c>
    </row>
    <row r="44" spans="1:16383" s="134" customFormat="1" ht="45">
      <c r="A44" s="298">
        <v>88</v>
      </c>
      <c r="B44" s="255" t="s">
        <v>1303</v>
      </c>
      <c r="C44" s="17">
        <v>201721387</v>
      </c>
      <c r="D44" s="136" t="s">
        <v>1294</v>
      </c>
      <c r="E44" s="19" t="s">
        <v>27</v>
      </c>
      <c r="F44" s="138" t="s">
        <v>1304</v>
      </c>
      <c r="G44" s="138" t="s">
        <v>1305</v>
      </c>
      <c r="H44" s="138" t="s">
        <v>1306</v>
      </c>
      <c r="I44" s="138" t="s">
        <v>1307</v>
      </c>
      <c r="J44" s="299" t="s">
        <v>1308</v>
      </c>
      <c r="K44" s="138"/>
      <c r="L44" s="159" t="s">
        <v>29</v>
      </c>
      <c r="M44" s="138" t="s">
        <v>1309</v>
      </c>
      <c r="N44" s="159" t="s">
        <v>336</v>
      </c>
      <c r="O44" s="138" t="s">
        <v>483</v>
      </c>
      <c r="P44" s="138" t="s">
        <v>114</v>
      </c>
    </row>
    <row r="45" spans="1:16383" s="134" customFormat="1" ht="45">
      <c r="A45" s="298">
        <v>89</v>
      </c>
      <c r="B45" s="138" t="s">
        <v>1310</v>
      </c>
      <c r="C45" s="16">
        <v>201721322</v>
      </c>
      <c r="D45" s="300" t="s">
        <v>1294</v>
      </c>
      <c r="E45" s="19"/>
      <c r="F45" s="138">
        <v>860007386</v>
      </c>
      <c r="G45" s="138" t="s">
        <v>1311</v>
      </c>
      <c r="H45" s="138" t="s">
        <v>1312</v>
      </c>
      <c r="I45" s="186">
        <v>16225000</v>
      </c>
      <c r="J45" s="138" t="s">
        <v>1313</v>
      </c>
      <c r="K45" s="138"/>
      <c r="L45" s="138" t="s">
        <v>125</v>
      </c>
      <c r="M45" s="138" t="s">
        <v>37</v>
      </c>
      <c r="N45" s="138" t="s">
        <v>1314</v>
      </c>
      <c r="O45" s="138" t="s">
        <v>1137</v>
      </c>
      <c r="P45" s="138" t="s">
        <v>240</v>
      </c>
    </row>
    <row r="46" spans="1:16383" s="134" customFormat="1" ht="60">
      <c r="A46" s="298">
        <v>90</v>
      </c>
      <c r="B46" s="68" t="s">
        <v>1315</v>
      </c>
      <c r="C46" s="19" t="s">
        <v>37</v>
      </c>
      <c r="D46" s="301" t="s">
        <v>1316</v>
      </c>
      <c r="E46" s="68" t="s">
        <v>27</v>
      </c>
      <c r="F46" s="138">
        <v>860007386</v>
      </c>
      <c r="G46" s="68" t="s">
        <v>1317</v>
      </c>
      <c r="H46" s="68" t="s">
        <v>1318</v>
      </c>
      <c r="I46" s="302">
        <v>1600000</v>
      </c>
      <c r="J46" s="68" t="s">
        <v>1319</v>
      </c>
      <c r="K46" s="138"/>
      <c r="L46" s="68" t="s">
        <v>125</v>
      </c>
      <c r="M46" s="299" t="s">
        <v>37</v>
      </c>
      <c r="N46" s="68" t="s">
        <v>1320</v>
      </c>
      <c r="O46" s="68" t="s">
        <v>1321</v>
      </c>
      <c r="P46" s="68" t="s">
        <v>1138</v>
      </c>
    </row>
    <row r="47" spans="1:16383" s="134" customFormat="1" ht="45">
      <c r="A47" s="297">
        <v>91</v>
      </c>
      <c r="B47" s="270" t="s">
        <v>1322</v>
      </c>
      <c r="C47" s="17">
        <v>201721463</v>
      </c>
      <c r="D47" s="300" t="s">
        <v>1323</v>
      </c>
      <c r="E47" s="17" t="s">
        <v>35</v>
      </c>
      <c r="F47" s="188">
        <v>80088870</v>
      </c>
      <c r="G47" s="270" t="s">
        <v>1324</v>
      </c>
      <c r="H47" s="270" t="s">
        <v>1325</v>
      </c>
      <c r="I47" s="303">
        <v>19999999</v>
      </c>
      <c r="J47" s="270" t="s">
        <v>1326</v>
      </c>
      <c r="K47" s="190"/>
      <c r="L47" s="190" t="s">
        <v>147</v>
      </c>
      <c r="M47" s="270" t="s">
        <v>1327</v>
      </c>
      <c r="N47" s="159" t="s">
        <v>337</v>
      </c>
      <c r="O47" s="190" t="s">
        <v>1137</v>
      </c>
      <c r="P47" s="270" t="s">
        <v>114</v>
      </c>
    </row>
    <row r="48" spans="1:16383" s="134" customFormat="1" ht="45">
      <c r="A48" s="298">
        <v>92</v>
      </c>
      <c r="B48" s="68" t="s">
        <v>1328</v>
      </c>
      <c r="C48" s="16">
        <v>201721419</v>
      </c>
      <c r="D48" s="300" t="s">
        <v>1329</v>
      </c>
      <c r="E48" s="68" t="s">
        <v>27</v>
      </c>
      <c r="F48" s="68" t="s">
        <v>527</v>
      </c>
      <c r="G48" s="68" t="s">
        <v>1330</v>
      </c>
      <c r="H48" s="68" t="s">
        <v>1184</v>
      </c>
      <c r="I48" s="68" t="s">
        <v>1331</v>
      </c>
      <c r="J48" s="299" t="s">
        <v>1332</v>
      </c>
      <c r="K48" s="138"/>
      <c r="L48" s="68" t="s">
        <v>1333</v>
      </c>
      <c r="M48" s="68" t="s">
        <v>37</v>
      </c>
      <c r="N48" s="68" t="s">
        <v>1334</v>
      </c>
      <c r="O48" s="68" t="s">
        <v>1335</v>
      </c>
      <c r="P48" s="68" t="s">
        <v>1138</v>
      </c>
    </row>
    <row r="49" spans="1:17" s="134" customFormat="1" ht="90">
      <c r="A49" s="298">
        <v>93</v>
      </c>
      <c r="B49" s="68" t="s">
        <v>1336</v>
      </c>
      <c r="C49" s="16">
        <v>201721326</v>
      </c>
      <c r="D49" s="300" t="s">
        <v>906</v>
      </c>
      <c r="E49" s="68" t="s">
        <v>1337</v>
      </c>
      <c r="F49" s="68" t="s">
        <v>468</v>
      </c>
      <c r="G49" s="68" t="s">
        <v>1338</v>
      </c>
      <c r="H49" s="68" t="s">
        <v>1339</v>
      </c>
      <c r="I49" s="302">
        <v>50715219</v>
      </c>
      <c r="J49" s="68" t="s">
        <v>1340</v>
      </c>
      <c r="K49" s="138"/>
      <c r="L49" s="68" t="s">
        <v>1333</v>
      </c>
      <c r="M49" s="68" t="s">
        <v>1341</v>
      </c>
      <c r="N49" s="68" t="s">
        <v>1342</v>
      </c>
      <c r="O49" s="68" t="s">
        <v>1343</v>
      </c>
      <c r="P49" s="68" t="s">
        <v>1138</v>
      </c>
    </row>
    <row r="50" spans="1:17" s="134" customFormat="1" ht="114.75">
      <c r="A50" s="298">
        <v>94</v>
      </c>
      <c r="B50" s="68" t="s">
        <v>1344</v>
      </c>
      <c r="C50" s="19">
        <v>201721534</v>
      </c>
      <c r="D50" s="300" t="s">
        <v>1345</v>
      </c>
      <c r="E50" s="68" t="s">
        <v>27</v>
      </c>
      <c r="F50" s="68" t="s">
        <v>907</v>
      </c>
      <c r="G50" s="218" t="s">
        <v>1346</v>
      </c>
      <c r="H50" s="218" t="s">
        <v>1347</v>
      </c>
      <c r="I50" s="302">
        <v>7777932</v>
      </c>
      <c r="J50" s="299" t="s">
        <v>1348</v>
      </c>
      <c r="K50" s="138"/>
      <c r="L50" s="190" t="s">
        <v>147</v>
      </c>
      <c r="M50" s="270" t="s">
        <v>1349</v>
      </c>
      <c r="N50" s="68" t="s">
        <v>1334</v>
      </c>
      <c r="O50" s="68" t="s">
        <v>839</v>
      </c>
      <c r="P50" s="68" t="s">
        <v>109</v>
      </c>
    </row>
    <row r="51" spans="1:17" s="134" customFormat="1" ht="57.75" customHeight="1">
      <c r="A51" s="298">
        <v>95</v>
      </c>
      <c r="B51" s="68" t="s">
        <v>1344</v>
      </c>
      <c r="C51" s="19">
        <v>201721535</v>
      </c>
      <c r="D51" s="301" t="s">
        <v>1045</v>
      </c>
      <c r="E51" s="68" t="s">
        <v>27</v>
      </c>
      <c r="F51" s="68" t="s">
        <v>1350</v>
      </c>
      <c r="G51" s="218" t="s">
        <v>1351</v>
      </c>
      <c r="H51" s="187" t="s">
        <v>1352</v>
      </c>
      <c r="I51" s="304">
        <v>1950000</v>
      </c>
      <c r="J51" s="299" t="s">
        <v>1353</v>
      </c>
      <c r="K51" s="138"/>
      <c r="L51" s="190" t="s">
        <v>147</v>
      </c>
      <c r="M51" s="270" t="s">
        <v>1354</v>
      </c>
      <c r="N51" s="68" t="s">
        <v>340</v>
      </c>
      <c r="O51" s="68" t="s">
        <v>1237</v>
      </c>
      <c r="P51" s="68" t="s">
        <v>109</v>
      </c>
    </row>
    <row r="52" spans="1:17" s="134" customFormat="1" ht="90">
      <c r="A52" s="297">
        <v>96</v>
      </c>
      <c r="B52" s="270" t="s">
        <v>1355</v>
      </c>
      <c r="C52" s="17">
        <v>201721520</v>
      </c>
      <c r="D52" s="300" t="s">
        <v>282</v>
      </c>
      <c r="E52" s="270" t="s">
        <v>27</v>
      </c>
      <c r="F52" s="270" t="s">
        <v>503</v>
      </c>
      <c r="G52" s="270" t="s">
        <v>1356</v>
      </c>
      <c r="H52" s="270" t="s">
        <v>1357</v>
      </c>
      <c r="I52" s="186">
        <v>14875000</v>
      </c>
      <c r="J52" s="270" t="s">
        <v>1358</v>
      </c>
      <c r="K52" s="190"/>
      <c r="L52" s="190" t="s">
        <v>125</v>
      </c>
      <c r="M52" s="270" t="s">
        <v>1359</v>
      </c>
      <c r="N52" s="270" t="s">
        <v>1334</v>
      </c>
      <c r="O52" s="270" t="s">
        <v>834</v>
      </c>
      <c r="P52" s="270" t="s">
        <v>114</v>
      </c>
    </row>
    <row r="53" spans="1:17" s="134" customFormat="1" ht="63.75">
      <c r="A53" s="298">
        <v>97</v>
      </c>
      <c r="B53" s="68" t="s">
        <v>1360</v>
      </c>
      <c r="C53" s="16">
        <v>201721478</v>
      </c>
      <c r="D53" s="301" t="s">
        <v>1361</v>
      </c>
      <c r="E53" s="305" t="s">
        <v>27</v>
      </c>
      <c r="F53" s="68" t="s">
        <v>288</v>
      </c>
      <c r="G53" s="218" t="s">
        <v>1362</v>
      </c>
      <c r="H53" s="68" t="s">
        <v>1363</v>
      </c>
      <c r="I53" s="302">
        <v>3917480</v>
      </c>
      <c r="J53" s="68" t="s">
        <v>1364</v>
      </c>
      <c r="K53" s="138"/>
      <c r="L53" s="68" t="s">
        <v>125</v>
      </c>
      <c r="M53" s="68" t="s">
        <v>37</v>
      </c>
      <c r="N53" s="68" t="s">
        <v>1365</v>
      </c>
      <c r="O53" s="68" t="s">
        <v>1104</v>
      </c>
      <c r="P53" s="68" t="s">
        <v>109</v>
      </c>
    </row>
    <row r="54" spans="1:17" s="134" customFormat="1" ht="140.25">
      <c r="A54" s="298">
        <v>98</v>
      </c>
      <c r="B54" s="68" t="s">
        <v>1366</v>
      </c>
      <c r="C54" s="17" t="s">
        <v>1367</v>
      </c>
      <c r="D54" s="300" t="s">
        <v>812</v>
      </c>
      <c r="E54" s="270" t="s">
        <v>35</v>
      </c>
      <c r="F54" s="190">
        <v>79131510</v>
      </c>
      <c r="G54" s="187" t="s">
        <v>1368</v>
      </c>
      <c r="H54" s="68" t="s">
        <v>1363</v>
      </c>
      <c r="I54" s="306">
        <v>40000000</v>
      </c>
      <c r="J54" s="270" t="s">
        <v>1369</v>
      </c>
      <c r="K54" s="190"/>
      <c r="L54" s="270" t="s">
        <v>125</v>
      </c>
      <c r="M54" s="270" t="s">
        <v>1370</v>
      </c>
      <c r="N54" s="270" t="s">
        <v>336</v>
      </c>
      <c r="O54" s="270" t="s">
        <v>1371</v>
      </c>
      <c r="P54" s="270" t="s">
        <v>239</v>
      </c>
      <c r="Q54" s="220"/>
    </row>
    <row r="55" spans="1:17" s="134" customFormat="1" ht="63.75">
      <c r="A55" s="298">
        <v>99</v>
      </c>
      <c r="B55" s="68" t="s">
        <v>1369</v>
      </c>
      <c r="C55" s="16">
        <v>201721567</v>
      </c>
      <c r="D55" s="301" t="s">
        <v>1372</v>
      </c>
      <c r="E55" s="68" t="s">
        <v>27</v>
      </c>
      <c r="F55" s="68" t="s">
        <v>368</v>
      </c>
      <c r="G55" s="218" t="s">
        <v>1373</v>
      </c>
      <c r="H55" s="68" t="s">
        <v>1374</v>
      </c>
      <c r="I55" s="302">
        <v>8389500</v>
      </c>
      <c r="J55" s="299" t="s">
        <v>1369</v>
      </c>
      <c r="K55" s="138"/>
      <c r="L55" s="68" t="s">
        <v>125</v>
      </c>
      <c r="M55" s="68" t="s">
        <v>37</v>
      </c>
      <c r="N55" s="68" t="s">
        <v>1365</v>
      </c>
      <c r="O55" s="68" t="s">
        <v>1126</v>
      </c>
      <c r="P55" s="68" t="s">
        <v>109</v>
      </c>
    </row>
    <row r="56" spans="1:17" s="134" customFormat="1" ht="81.75" customHeight="1">
      <c r="A56" s="297">
        <v>100</v>
      </c>
      <c r="B56" s="270" t="s">
        <v>1375</v>
      </c>
      <c r="C56" s="17">
        <v>201721584</v>
      </c>
      <c r="D56" s="300" t="s">
        <v>385</v>
      </c>
      <c r="E56" s="19" t="s">
        <v>27</v>
      </c>
      <c r="F56" s="307" t="s">
        <v>1376</v>
      </c>
      <c r="G56" s="231" t="s">
        <v>1377</v>
      </c>
      <c r="H56" s="299" t="s">
        <v>1378</v>
      </c>
      <c r="I56" s="308">
        <v>14982100</v>
      </c>
      <c r="J56" s="309" t="s">
        <v>1379</v>
      </c>
      <c r="K56" s="259"/>
      <c r="L56" s="190" t="s">
        <v>147</v>
      </c>
      <c r="M56" s="270" t="s">
        <v>1380</v>
      </c>
      <c r="N56" s="270" t="s">
        <v>1381</v>
      </c>
      <c r="O56" s="270" t="s">
        <v>705</v>
      </c>
      <c r="P56" s="68" t="s">
        <v>114</v>
      </c>
    </row>
    <row r="57" spans="1:17" s="134" customFormat="1" ht="63.75">
      <c r="A57" s="298">
        <v>101</v>
      </c>
      <c r="B57" s="68" t="s">
        <v>1382</v>
      </c>
      <c r="C57" s="16" t="s">
        <v>37</v>
      </c>
      <c r="D57" s="300" t="s">
        <v>1383</v>
      </c>
      <c r="E57" s="68" t="s">
        <v>27</v>
      </c>
      <c r="F57" s="138">
        <v>800136835</v>
      </c>
      <c r="G57" s="231" t="s">
        <v>1384</v>
      </c>
      <c r="H57" s="310" t="s">
        <v>1385</v>
      </c>
      <c r="I57" s="302">
        <v>5749128</v>
      </c>
      <c r="J57" s="68" t="s">
        <v>1386</v>
      </c>
      <c r="K57" s="138"/>
      <c r="L57" s="68" t="s">
        <v>29</v>
      </c>
      <c r="M57" s="270" t="s">
        <v>1387</v>
      </c>
      <c r="N57" s="68" t="s">
        <v>1388</v>
      </c>
      <c r="O57" s="68" t="s">
        <v>821</v>
      </c>
      <c r="P57" s="68" t="s">
        <v>240</v>
      </c>
    </row>
    <row r="58" spans="1:17" s="134" customFormat="1" ht="116.25" customHeight="1">
      <c r="A58" s="298">
        <v>102</v>
      </c>
      <c r="B58" s="68" t="s">
        <v>1389</v>
      </c>
      <c r="C58" s="16" t="s">
        <v>37</v>
      </c>
      <c r="D58" s="300" t="s">
        <v>1390</v>
      </c>
      <c r="E58" s="68" t="s">
        <v>27</v>
      </c>
      <c r="F58" s="138">
        <v>901121588</v>
      </c>
      <c r="G58" s="231" t="s">
        <v>1391</v>
      </c>
      <c r="H58" s="311" t="s">
        <v>1392</v>
      </c>
      <c r="I58" s="312">
        <v>13686534.16</v>
      </c>
      <c r="J58" s="68" t="s">
        <v>1389</v>
      </c>
      <c r="K58" s="138"/>
      <c r="L58" s="68" t="s">
        <v>29</v>
      </c>
      <c r="M58" s="270" t="s">
        <v>1393</v>
      </c>
      <c r="N58" s="68" t="s">
        <v>1394</v>
      </c>
      <c r="O58" s="68" t="s">
        <v>1126</v>
      </c>
      <c r="P58" s="68" t="s">
        <v>240</v>
      </c>
    </row>
    <row r="59" spans="1:17" s="134" customFormat="1" ht="51.75" customHeight="1">
      <c r="A59" s="298">
        <v>103</v>
      </c>
      <c r="B59" s="68" t="s">
        <v>1395</v>
      </c>
      <c r="C59" s="19">
        <v>201721622</v>
      </c>
      <c r="D59" s="300" t="s">
        <v>1396</v>
      </c>
      <c r="E59" s="68" t="s">
        <v>27</v>
      </c>
      <c r="F59" s="68" t="s">
        <v>181</v>
      </c>
      <c r="G59" s="313" t="s">
        <v>1397</v>
      </c>
      <c r="H59" s="314" t="s">
        <v>1398</v>
      </c>
      <c r="I59" s="302">
        <v>163207679</v>
      </c>
      <c r="J59" s="68" t="s">
        <v>1399</v>
      </c>
      <c r="K59" s="138"/>
      <c r="L59" s="190" t="s">
        <v>453</v>
      </c>
      <c r="M59" s="68" t="s">
        <v>1400</v>
      </c>
      <c r="N59" s="68" t="s">
        <v>1401</v>
      </c>
      <c r="O59" s="68" t="s">
        <v>839</v>
      </c>
      <c r="P59" s="68" t="s">
        <v>1138</v>
      </c>
    </row>
    <row r="60" spans="1:17" s="134" customFormat="1" ht="75">
      <c r="A60" s="298">
        <v>104</v>
      </c>
      <c r="B60" s="68" t="s">
        <v>1395</v>
      </c>
      <c r="C60" s="19">
        <v>201721617</v>
      </c>
      <c r="D60" s="300" t="s">
        <v>1402</v>
      </c>
      <c r="E60" s="68" t="s">
        <v>27</v>
      </c>
      <c r="F60" s="68" t="s">
        <v>553</v>
      </c>
      <c r="G60" s="315" t="s">
        <v>1403</v>
      </c>
      <c r="H60" s="68" t="s">
        <v>1398</v>
      </c>
      <c r="I60" s="302">
        <v>23073877</v>
      </c>
      <c r="J60" s="68" t="s">
        <v>1404</v>
      </c>
      <c r="K60" s="138"/>
      <c r="L60" s="68" t="s">
        <v>1333</v>
      </c>
      <c r="M60" s="68" t="s">
        <v>1405</v>
      </c>
      <c r="N60" s="68" t="s">
        <v>1401</v>
      </c>
      <c r="O60" s="68" t="s">
        <v>1406</v>
      </c>
      <c r="P60" s="68" t="s">
        <v>1138</v>
      </c>
    </row>
    <row r="61" spans="1:17" s="134" customFormat="1" ht="60">
      <c r="A61" s="298">
        <v>105</v>
      </c>
      <c r="B61" s="68" t="s">
        <v>1407</v>
      </c>
      <c r="C61" s="16">
        <v>201721667</v>
      </c>
      <c r="D61" s="300" t="s">
        <v>1408</v>
      </c>
      <c r="E61" s="68" t="s">
        <v>27</v>
      </c>
      <c r="F61" s="138"/>
      <c r="G61" s="68" t="s">
        <v>1409</v>
      </c>
      <c r="H61" s="68" t="s">
        <v>1398</v>
      </c>
      <c r="I61" s="302">
        <v>265500000</v>
      </c>
      <c r="J61" s="68" t="s">
        <v>1407</v>
      </c>
      <c r="K61" s="138"/>
      <c r="L61" s="68" t="s">
        <v>1333</v>
      </c>
      <c r="M61" s="68" t="s">
        <v>1410</v>
      </c>
      <c r="N61" s="68" t="s">
        <v>1401</v>
      </c>
      <c r="O61" s="68" t="s">
        <v>1411</v>
      </c>
      <c r="P61" s="68" t="s">
        <v>239</v>
      </c>
    </row>
    <row r="62" spans="1:17" s="134" customFormat="1" ht="63.75">
      <c r="A62" s="298">
        <v>106</v>
      </c>
      <c r="B62" s="68" t="s">
        <v>1407</v>
      </c>
      <c r="C62" s="16" t="s">
        <v>37</v>
      </c>
      <c r="D62" s="300" t="s">
        <v>1412</v>
      </c>
      <c r="E62" s="68" t="s">
        <v>27</v>
      </c>
      <c r="F62" s="138">
        <v>830001338</v>
      </c>
      <c r="G62" s="187" t="s">
        <v>1413</v>
      </c>
      <c r="H62" s="68" t="s">
        <v>1414</v>
      </c>
      <c r="I62" s="302">
        <v>23000001</v>
      </c>
      <c r="J62" s="68" t="s">
        <v>1407</v>
      </c>
      <c r="K62" s="138"/>
      <c r="L62" s="68" t="s">
        <v>29</v>
      </c>
      <c r="M62" s="68" t="s">
        <v>1415</v>
      </c>
      <c r="N62" s="68" t="s">
        <v>1394</v>
      </c>
      <c r="O62" s="68" t="s">
        <v>1416</v>
      </c>
      <c r="P62" s="68" t="s">
        <v>240</v>
      </c>
    </row>
    <row r="63" spans="1:17" s="134" customFormat="1" ht="76.5" customHeight="1">
      <c r="A63" s="298">
        <v>107</v>
      </c>
      <c r="B63" s="68" t="s">
        <v>1417</v>
      </c>
      <c r="C63" s="19">
        <v>201721688</v>
      </c>
      <c r="D63" s="300" t="s">
        <v>1418</v>
      </c>
      <c r="E63" s="68" t="s">
        <v>27</v>
      </c>
      <c r="F63" s="68" t="s">
        <v>276</v>
      </c>
      <c r="G63" s="316" t="s">
        <v>1419</v>
      </c>
      <c r="H63" s="68" t="s">
        <v>1414</v>
      </c>
      <c r="I63" s="138">
        <v>2715112</v>
      </c>
      <c r="J63" s="68" t="s">
        <v>1420</v>
      </c>
      <c r="K63" s="138"/>
      <c r="L63" s="190" t="s">
        <v>147</v>
      </c>
      <c r="M63" s="68" t="s">
        <v>1421</v>
      </c>
      <c r="N63" s="68" t="s">
        <v>1394</v>
      </c>
      <c r="O63" s="68" t="s">
        <v>1422</v>
      </c>
      <c r="P63" s="68" t="s">
        <v>109</v>
      </c>
    </row>
    <row r="64" spans="1:17" s="134" customFormat="1" ht="60">
      <c r="A64" s="298">
        <v>108</v>
      </c>
      <c r="B64" s="68" t="s">
        <v>1423</v>
      </c>
      <c r="C64" s="16" t="s">
        <v>37</v>
      </c>
      <c r="D64" s="300" t="s">
        <v>1424</v>
      </c>
      <c r="E64" s="202"/>
      <c r="F64" s="202"/>
      <c r="G64" s="202"/>
      <c r="H64" s="202"/>
      <c r="I64" s="202"/>
      <c r="J64" s="68" t="s">
        <v>1425</v>
      </c>
      <c r="K64" s="138"/>
      <c r="L64" s="68" t="s">
        <v>1426</v>
      </c>
      <c r="M64" s="68" t="s">
        <v>1427</v>
      </c>
      <c r="N64" s="68" t="s">
        <v>1428</v>
      </c>
      <c r="O64" s="68" t="s">
        <v>1264</v>
      </c>
      <c r="P64" s="68" t="s">
        <v>1429</v>
      </c>
    </row>
    <row r="65" spans="1:16" s="134" customFormat="1" ht="127.5">
      <c r="A65" s="298">
        <v>109</v>
      </c>
      <c r="B65" s="68" t="s">
        <v>1417</v>
      </c>
      <c r="C65" s="16">
        <v>201721621</v>
      </c>
      <c r="D65" s="300" t="s">
        <v>1424</v>
      </c>
      <c r="E65" s="202"/>
      <c r="F65" s="202"/>
      <c r="G65" s="316" t="s">
        <v>1430</v>
      </c>
      <c r="H65" s="202"/>
      <c r="I65" s="270" t="s">
        <v>1307</v>
      </c>
      <c r="J65" s="68" t="s">
        <v>1417</v>
      </c>
      <c r="K65" s="138"/>
      <c r="L65" s="68" t="s">
        <v>1426</v>
      </c>
      <c r="M65" s="68" t="s">
        <v>1431</v>
      </c>
      <c r="N65" s="68" t="s">
        <v>1428</v>
      </c>
      <c r="O65" s="68" t="s">
        <v>705</v>
      </c>
      <c r="P65" s="68" t="s">
        <v>239</v>
      </c>
    </row>
    <row r="66" spans="1:16" s="134" customFormat="1" ht="31.5">
      <c r="A66" s="28"/>
      <c r="C66" s="22"/>
      <c r="D66" s="246"/>
    </row>
    <row r="67" spans="1:16" s="134" customFormat="1" ht="31.5">
      <c r="A67" s="28"/>
      <c r="C67" s="22"/>
      <c r="D67" s="246"/>
    </row>
    <row r="68" spans="1:16" s="134" customFormat="1">
      <c r="A68" s="24"/>
      <c r="C68" s="22"/>
      <c r="D68" s="246"/>
    </row>
    <row r="69" spans="1:16" s="134" customFormat="1">
      <c r="A69" s="24"/>
      <c r="C69" s="22"/>
      <c r="D69" s="246"/>
    </row>
    <row r="70" spans="1:16" s="134" customFormat="1">
      <c r="A70" s="24"/>
      <c r="C70" s="22"/>
      <c r="D70" s="246"/>
    </row>
    <row r="71" spans="1:16" s="134" customFormat="1">
      <c r="A71" s="24"/>
      <c r="C71" s="22"/>
      <c r="D71" s="246"/>
    </row>
    <row r="72" spans="1:16" s="134" customFormat="1">
      <c r="A72" s="24"/>
      <c r="C72" s="22"/>
      <c r="D72" s="246"/>
    </row>
    <row r="73" spans="1:16" s="134" customFormat="1">
      <c r="A73" s="24"/>
      <c r="C73" s="22"/>
      <c r="D73" s="246"/>
    </row>
    <row r="74" spans="1:16" s="134" customFormat="1">
      <c r="A74" s="24"/>
      <c r="C74" s="22"/>
      <c r="D74" s="246"/>
    </row>
    <row r="75" spans="1:16" s="134" customFormat="1">
      <c r="A75" s="24"/>
      <c r="C75" s="22"/>
      <c r="D75" s="246"/>
    </row>
    <row r="76" spans="1:16" s="134" customFormat="1">
      <c r="A76" s="24"/>
      <c r="C76" s="22"/>
      <c r="D76" s="246"/>
    </row>
    <row r="77" spans="1:16" s="134" customFormat="1">
      <c r="A77" s="24"/>
      <c r="C77" s="22"/>
      <c r="D77" s="246"/>
    </row>
    <row r="78" spans="1:16" s="134" customFormat="1">
      <c r="A78" s="24"/>
      <c r="C78" s="22"/>
      <c r="D78" s="246"/>
    </row>
    <row r="79" spans="1:16" s="134" customFormat="1">
      <c r="A79" s="24"/>
      <c r="C79" s="22"/>
      <c r="D79" s="247"/>
    </row>
    <row r="80" spans="1:16">
      <c r="A80" s="24"/>
      <c r="E80" s="123"/>
      <c r="I80" s="123"/>
    </row>
    <row r="1048480" spans="4:4">
      <c r="D1048480" s="123"/>
    </row>
    <row r="1048481" spans="1:14" ht="15">
      <c r="A1048481" s="123"/>
      <c r="C1048481" s="123"/>
      <c r="E1048481" s="123"/>
      <c r="I1048481" s="123"/>
      <c r="N1048481" s="138"/>
    </row>
  </sheetData>
  <autoFilter ref="A2:P56" xr:uid="{00000000-0009-0000-0000-000000000000}"/>
  <dataValidations count="3">
    <dataValidation type="list" allowBlank="1" showInputMessage="1" showErrorMessage="1" sqref="N24 N27" xr:uid="{3CD7AC82-AE71-4227-ABBD-1BE3D1726857}">
      <formula1>D</formula1>
    </dataValidation>
    <dataValidation type="list" allowBlank="1" showInputMessage="1" showErrorMessage="1" sqref="N25:N26 N28:N40 N42:N44 N47 N56 N3:N23" xr:uid="{317B126D-09B6-48D3-95FE-DEAD6AD54C83}">
      <formula1>INDIRECT(K3)</formula1>
    </dataValidation>
    <dataValidation type="list" allowBlank="1" showInputMessage="1" showErrorMessage="1" sqref="L42:L44 L47 L50:L51 L59 L9:L40" xr:uid="{3078FBB4-82C5-4F5E-8FCD-4A7D3435ABC3}">
      <formula1>ModalidadContratacion</formula1>
    </dataValidation>
  </dataValidations>
  <pageMargins left="0.15748031496062992" right="0.15748031496062992" top="0.74803149606299213" bottom="0.74803149606299213" header="0.31496062992125984" footer="0.31496062992125984"/>
  <pageSetup paperSize="14" scale="56" orientation="landscape" r:id="rId1"/>
  <headerFooter>
    <oddFooter>&amp;LCuadro Numeración Contratos 2014
Elaborado Por:  Silvia Ramírez&amp;C
Fecha de elaboración:
14 de enero de 2014&amp;RCoordinación Gestión Administrativa
Contratación 
Aprobado por: Silvia Ramírez</oddFooter>
  </headerFooter>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2BE19EEA-427F-4E4C-AB6A-E6BEF61FF9D9}">
          <x14:formula1>
            <xm:f>'P:\Gestion_Administrativa\Contratación\NUMERACION CONTRATACION 2017\[NUMERACIÓN CONTRATOS 2017.xlsx]ListaTipoContratacion'!#REF!</xm:f>
          </x14:formula1>
          <xm:sqref>L52 L56 L63 L3:L8</xm:sqref>
        </x14:dataValidation>
        <x14:dataValidation type="list" allowBlank="1" showInputMessage="1" showErrorMessage="1" xr:uid="{1692C3FD-70F2-44C9-9D6E-B5A736C0A13A}">
          <x14:formula1>
            <xm:f>'P:\Gestion_Administrativa\Contratación\NUMERACION CONTRATACION 2017\[NUMERACIÓN CONTRATOS 2017.xlsx]Identificacion'!#REF!</xm:f>
          </x14:formula1>
          <xm:sqref>E44 E47 E56 E3:E40</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124BFF-E7B8-405B-BB34-3AD78459AE50}">
  <dimension ref="A1:S300"/>
  <sheetViews>
    <sheetView tabSelected="1" topLeftCell="A3" zoomScale="85" zoomScaleNormal="85" workbookViewId="0">
      <selection activeCell="F5" sqref="F5"/>
    </sheetView>
  </sheetViews>
  <sheetFormatPr baseColWidth="10" defaultRowHeight="15.75"/>
  <cols>
    <col min="1" max="1" width="10.140625" style="427" customWidth="1"/>
    <col min="2" max="2" width="24.85546875" style="318" customWidth="1"/>
    <col min="3" max="3" width="35.85546875" style="318" customWidth="1"/>
    <col min="4" max="4" width="16.28515625" style="319" customWidth="1"/>
    <col min="5" max="5" width="34.140625" style="320" customWidth="1"/>
    <col min="6" max="6" width="28" style="319" customWidth="1"/>
    <col min="7" max="7" width="36.140625" style="318" customWidth="1"/>
    <col min="8" max="8" width="104.85546875" style="321" customWidth="1"/>
    <col min="9" max="9" width="40.140625" style="319" customWidth="1"/>
    <col min="10" max="10" width="38.140625" style="319" customWidth="1"/>
    <col min="11" max="11" width="78.5703125" style="319" customWidth="1"/>
    <col min="12" max="12" width="34.42578125" style="318" customWidth="1"/>
    <col min="13" max="13" width="61.7109375" style="318" customWidth="1"/>
    <col min="14" max="14" width="34.42578125" style="319" customWidth="1"/>
    <col min="15" max="15" width="35.85546875" style="319" customWidth="1"/>
    <col min="16" max="16" width="24.5703125" style="319" customWidth="1"/>
    <col min="17" max="17" width="68" style="322" customWidth="1"/>
    <col min="18" max="18" width="44" style="319" customWidth="1"/>
    <col min="19" max="19" width="48.85546875" style="319" customWidth="1"/>
    <col min="20" max="20" width="24.28515625" customWidth="1"/>
  </cols>
  <sheetData>
    <row r="1" spans="1:19" s="25" customFormat="1" ht="36" hidden="1">
      <c r="A1" s="317" t="s">
        <v>1432</v>
      </c>
      <c r="B1" s="318"/>
      <c r="C1" s="318"/>
      <c r="D1" s="319"/>
      <c r="E1" s="320"/>
      <c r="F1" s="319"/>
      <c r="G1" s="318"/>
      <c r="H1" s="321"/>
      <c r="I1" s="319"/>
      <c r="J1" s="319"/>
      <c r="K1" s="319"/>
      <c r="L1" s="318"/>
      <c r="M1" s="318"/>
      <c r="N1" s="319"/>
      <c r="O1" s="319"/>
      <c r="P1" s="319"/>
      <c r="Q1" s="322"/>
      <c r="R1" s="319"/>
      <c r="S1" s="319"/>
    </row>
    <row r="2" spans="1:19" ht="36.75" hidden="1">
      <c r="A2" s="323"/>
    </row>
    <row r="3" spans="1:19">
      <c r="A3" s="323"/>
      <c r="E3" s="428"/>
    </row>
    <row r="4" spans="1:19" s="324" customFormat="1" ht="85.5" customHeight="1">
      <c r="A4" s="317" t="s">
        <v>1433</v>
      </c>
      <c r="B4" s="317" t="s">
        <v>1434</v>
      </c>
      <c r="C4" s="317" t="s">
        <v>1435</v>
      </c>
      <c r="D4" s="317" t="s">
        <v>1436</v>
      </c>
      <c r="E4" s="317" t="s">
        <v>1437</v>
      </c>
      <c r="F4" s="317" t="s">
        <v>1438</v>
      </c>
      <c r="G4" s="317" t="s">
        <v>1439</v>
      </c>
      <c r="H4" s="317" t="s">
        <v>1440</v>
      </c>
      <c r="I4" s="317" t="s">
        <v>1441</v>
      </c>
      <c r="J4" s="317" t="s">
        <v>1442</v>
      </c>
      <c r="K4" s="317" t="s">
        <v>1443</v>
      </c>
      <c r="L4" s="317" t="s">
        <v>1444</v>
      </c>
      <c r="M4" s="317" t="s">
        <v>1445</v>
      </c>
      <c r="N4" s="317" t="s">
        <v>1446</v>
      </c>
      <c r="O4" s="317" t="s">
        <v>1447</v>
      </c>
      <c r="P4" s="317" t="s">
        <v>1448</v>
      </c>
      <c r="Q4" s="317" t="s">
        <v>1449</v>
      </c>
      <c r="R4" s="317" t="s">
        <v>1450</v>
      </c>
      <c r="S4" s="317" t="s">
        <v>1451</v>
      </c>
    </row>
    <row r="5" spans="1:19" s="336" customFormat="1" ht="27" customHeight="1">
      <c r="A5" s="323">
        <v>1</v>
      </c>
      <c r="B5" s="325" t="s">
        <v>1452</v>
      </c>
      <c r="C5" s="326" t="s">
        <v>1453</v>
      </c>
      <c r="D5" s="327" t="s">
        <v>27</v>
      </c>
      <c r="E5" s="320">
        <v>900459737</v>
      </c>
      <c r="F5" s="327">
        <v>5</v>
      </c>
      <c r="G5" s="328" t="s">
        <v>1454</v>
      </c>
      <c r="H5" s="329" t="s">
        <v>1455</v>
      </c>
      <c r="I5" s="330" t="s">
        <v>1456</v>
      </c>
      <c r="J5" s="331">
        <v>43109</v>
      </c>
      <c r="K5" s="331">
        <v>43380</v>
      </c>
      <c r="L5" s="332" t="s">
        <v>1394</v>
      </c>
      <c r="M5" s="329" t="s">
        <v>1455</v>
      </c>
      <c r="N5" s="327">
        <v>271</v>
      </c>
      <c r="O5" s="333">
        <v>10000000</v>
      </c>
      <c r="P5" s="334" t="s">
        <v>37</v>
      </c>
      <c r="Q5" s="335" t="s">
        <v>483</v>
      </c>
      <c r="R5" s="19" t="s">
        <v>1457</v>
      </c>
      <c r="S5" s="19" t="s">
        <v>239</v>
      </c>
    </row>
    <row r="6" spans="1:19" s="336" customFormat="1" ht="27" customHeight="1">
      <c r="A6" s="323">
        <v>2</v>
      </c>
      <c r="B6" s="325" t="s">
        <v>1458</v>
      </c>
      <c r="C6" s="326" t="s">
        <v>1459</v>
      </c>
      <c r="D6" s="327" t="s">
        <v>35</v>
      </c>
      <c r="E6" s="320">
        <v>10283891</v>
      </c>
      <c r="F6" s="327">
        <v>6</v>
      </c>
      <c r="G6" s="337" t="s">
        <v>1460</v>
      </c>
      <c r="H6" s="329" t="s">
        <v>1461</v>
      </c>
      <c r="I6" s="330" t="s">
        <v>1462</v>
      </c>
      <c r="J6" s="331">
        <v>43110</v>
      </c>
      <c r="K6" s="331">
        <v>43465</v>
      </c>
      <c r="L6" s="326" t="s">
        <v>336</v>
      </c>
      <c r="M6" s="329" t="s">
        <v>1463</v>
      </c>
      <c r="N6" s="327">
        <v>355</v>
      </c>
      <c r="O6" s="333">
        <v>173138880</v>
      </c>
      <c r="P6" s="19">
        <v>2018200003</v>
      </c>
      <c r="Q6" s="335" t="s">
        <v>1464</v>
      </c>
      <c r="R6" s="19" t="s">
        <v>1457</v>
      </c>
      <c r="S6" s="19" t="s">
        <v>1465</v>
      </c>
    </row>
    <row r="7" spans="1:19" s="336" customFormat="1" ht="27" customHeight="1">
      <c r="A7" s="323">
        <v>3</v>
      </c>
      <c r="B7" s="325" t="s">
        <v>1466</v>
      </c>
      <c r="C7" s="326" t="s">
        <v>1467</v>
      </c>
      <c r="D7" s="327" t="s">
        <v>35</v>
      </c>
      <c r="E7" s="320">
        <v>1110466816</v>
      </c>
      <c r="F7" s="327">
        <v>3</v>
      </c>
      <c r="G7" s="328" t="s">
        <v>1460</v>
      </c>
      <c r="H7" s="329" t="s">
        <v>1468</v>
      </c>
      <c r="I7" s="330" t="s">
        <v>1462</v>
      </c>
      <c r="J7" s="331">
        <v>43110</v>
      </c>
      <c r="K7" s="331">
        <v>43465</v>
      </c>
      <c r="L7" s="326" t="s">
        <v>336</v>
      </c>
      <c r="M7" s="329" t="s">
        <v>1469</v>
      </c>
      <c r="N7" s="327">
        <v>355</v>
      </c>
      <c r="O7" s="333">
        <v>54000000</v>
      </c>
      <c r="P7" s="19">
        <v>2018200009</v>
      </c>
      <c r="Q7" s="335" t="s">
        <v>1188</v>
      </c>
      <c r="R7" s="19" t="s">
        <v>1457</v>
      </c>
      <c r="S7" s="19" t="s">
        <v>109</v>
      </c>
    </row>
    <row r="8" spans="1:19" s="336" customFormat="1" ht="27" customHeight="1">
      <c r="A8" s="323">
        <v>4</v>
      </c>
      <c r="B8" s="325" t="s">
        <v>1470</v>
      </c>
      <c r="C8" s="326" t="s">
        <v>1471</v>
      </c>
      <c r="D8" s="327" t="s">
        <v>35</v>
      </c>
      <c r="E8" s="320">
        <v>1045452160</v>
      </c>
      <c r="F8" s="327">
        <v>5</v>
      </c>
      <c r="G8" s="328" t="s">
        <v>1460</v>
      </c>
      <c r="H8" s="329" t="s">
        <v>1472</v>
      </c>
      <c r="I8" s="330" t="s">
        <v>1462</v>
      </c>
      <c r="J8" s="331">
        <v>43110</v>
      </c>
      <c r="K8" s="331">
        <v>43465</v>
      </c>
      <c r="L8" s="326" t="s">
        <v>336</v>
      </c>
      <c r="M8" s="329" t="s">
        <v>1473</v>
      </c>
      <c r="N8" s="327">
        <v>355</v>
      </c>
      <c r="O8" s="333">
        <v>28428000</v>
      </c>
      <c r="P8" s="19">
        <v>2018200005</v>
      </c>
      <c r="Q8" s="335" t="s">
        <v>705</v>
      </c>
      <c r="R8" s="19" t="s">
        <v>1457</v>
      </c>
      <c r="S8" s="19" t="s">
        <v>109</v>
      </c>
    </row>
    <row r="9" spans="1:19" s="336" customFormat="1" ht="27" customHeight="1">
      <c r="A9" s="323">
        <v>5</v>
      </c>
      <c r="B9" s="325" t="s">
        <v>1474</v>
      </c>
      <c r="C9" s="326" t="s">
        <v>1475</v>
      </c>
      <c r="D9" s="327" t="s">
        <v>35</v>
      </c>
      <c r="E9" s="320">
        <v>13259170</v>
      </c>
      <c r="F9" s="327">
        <v>4</v>
      </c>
      <c r="G9" s="328" t="s">
        <v>1460</v>
      </c>
      <c r="H9" s="329" t="s">
        <v>1476</v>
      </c>
      <c r="I9" s="330" t="s">
        <v>1462</v>
      </c>
      <c r="J9" s="331">
        <v>43110</v>
      </c>
      <c r="K9" s="331">
        <v>43465</v>
      </c>
      <c r="L9" s="326" t="s">
        <v>336</v>
      </c>
      <c r="M9" s="329" t="s">
        <v>1477</v>
      </c>
      <c r="N9" s="327">
        <v>355</v>
      </c>
      <c r="O9" s="333">
        <v>139122182</v>
      </c>
      <c r="P9" s="19">
        <v>2018200010</v>
      </c>
      <c r="Q9" s="335" t="s">
        <v>1478</v>
      </c>
      <c r="R9" s="19" t="s">
        <v>1457</v>
      </c>
      <c r="S9" s="19" t="s">
        <v>1138</v>
      </c>
    </row>
    <row r="10" spans="1:19" s="336" customFormat="1" ht="27" customHeight="1">
      <c r="A10" s="323">
        <v>6</v>
      </c>
      <c r="B10" s="325" t="s">
        <v>1479</v>
      </c>
      <c r="C10" s="326" t="s">
        <v>1480</v>
      </c>
      <c r="D10" s="327" t="s">
        <v>35</v>
      </c>
      <c r="E10" s="320">
        <v>80417590</v>
      </c>
      <c r="F10" s="327">
        <v>6</v>
      </c>
      <c r="G10" s="328" t="s">
        <v>1460</v>
      </c>
      <c r="H10" s="329" t="s">
        <v>1481</v>
      </c>
      <c r="I10" s="330" t="s">
        <v>1462</v>
      </c>
      <c r="J10" s="331">
        <v>43126</v>
      </c>
      <c r="K10" s="331">
        <v>43465</v>
      </c>
      <c r="L10" s="326" t="s">
        <v>336</v>
      </c>
      <c r="M10" s="329" t="s">
        <v>1482</v>
      </c>
      <c r="N10" s="327">
        <v>339</v>
      </c>
      <c r="O10" s="333">
        <v>84048000</v>
      </c>
      <c r="P10" s="19">
        <v>2018200020</v>
      </c>
      <c r="Q10" s="335" t="s">
        <v>1411</v>
      </c>
      <c r="R10" s="19" t="s">
        <v>1457</v>
      </c>
      <c r="S10" s="19" t="s">
        <v>114</v>
      </c>
    </row>
    <row r="11" spans="1:19" s="336" customFormat="1" ht="27" customHeight="1">
      <c r="A11" s="323">
        <v>7</v>
      </c>
      <c r="B11" s="325" t="s">
        <v>1483</v>
      </c>
      <c r="C11" s="326" t="s">
        <v>1484</v>
      </c>
      <c r="D11" s="327" t="s">
        <v>35</v>
      </c>
      <c r="E11" s="320">
        <v>71313369</v>
      </c>
      <c r="F11" s="327">
        <v>4</v>
      </c>
      <c r="G11" s="328" t="s">
        <v>1460</v>
      </c>
      <c r="H11" s="329" t="s">
        <v>1485</v>
      </c>
      <c r="I11" s="330" t="s">
        <v>1462</v>
      </c>
      <c r="J11" s="331">
        <v>43126</v>
      </c>
      <c r="K11" s="331">
        <v>43465</v>
      </c>
      <c r="L11" s="326" t="s">
        <v>336</v>
      </c>
      <c r="M11" s="329" t="s">
        <v>1486</v>
      </c>
      <c r="N11" s="327">
        <v>339</v>
      </c>
      <c r="O11" s="333">
        <v>84023280</v>
      </c>
      <c r="P11" s="19">
        <v>2018200016</v>
      </c>
      <c r="Q11" s="335" t="s">
        <v>1487</v>
      </c>
      <c r="R11" s="19" t="s">
        <v>1457</v>
      </c>
      <c r="S11" s="19" t="s">
        <v>114</v>
      </c>
    </row>
    <row r="12" spans="1:19" s="336" customFormat="1" ht="27" customHeight="1">
      <c r="A12" s="323">
        <v>8</v>
      </c>
      <c r="B12" s="325" t="s">
        <v>1488</v>
      </c>
      <c r="C12" s="326" t="s">
        <v>1489</v>
      </c>
      <c r="D12" s="327" t="s">
        <v>35</v>
      </c>
      <c r="E12" s="320">
        <v>80816060</v>
      </c>
      <c r="F12" s="327">
        <v>6</v>
      </c>
      <c r="G12" s="328" t="s">
        <v>1460</v>
      </c>
      <c r="H12" s="329" t="s">
        <v>1490</v>
      </c>
      <c r="I12" s="330" t="s">
        <v>1462</v>
      </c>
      <c r="J12" s="331">
        <v>43110</v>
      </c>
      <c r="K12" s="331">
        <v>43465</v>
      </c>
      <c r="L12" s="326" t="s">
        <v>336</v>
      </c>
      <c r="M12" s="329" t="s">
        <v>1491</v>
      </c>
      <c r="N12" s="327">
        <v>355</v>
      </c>
      <c r="O12" s="333">
        <v>101970000</v>
      </c>
      <c r="P12" s="19">
        <v>2018200015</v>
      </c>
      <c r="Q12" s="335" t="s">
        <v>705</v>
      </c>
      <c r="R12" s="19" t="s">
        <v>1457</v>
      </c>
      <c r="S12" s="19" t="s">
        <v>114</v>
      </c>
    </row>
    <row r="13" spans="1:19" s="336" customFormat="1" ht="27" customHeight="1">
      <c r="A13" s="323">
        <v>9</v>
      </c>
      <c r="B13" s="325" t="s">
        <v>1492</v>
      </c>
      <c r="C13" s="326" t="s">
        <v>651</v>
      </c>
      <c r="D13" s="327" t="s">
        <v>27</v>
      </c>
      <c r="E13" s="320">
        <v>860066942</v>
      </c>
      <c r="F13" s="327">
        <v>7</v>
      </c>
      <c r="G13" s="328" t="s">
        <v>1460</v>
      </c>
      <c r="H13" s="329" t="s">
        <v>1493</v>
      </c>
      <c r="I13" s="330" t="s">
        <v>1462</v>
      </c>
      <c r="J13" s="331">
        <v>43130</v>
      </c>
      <c r="K13" s="331">
        <v>43465</v>
      </c>
      <c r="L13" s="326" t="s">
        <v>336</v>
      </c>
      <c r="M13" s="329" t="s">
        <v>1494</v>
      </c>
      <c r="N13" s="327">
        <v>335</v>
      </c>
      <c r="O13" s="333">
        <v>244000000</v>
      </c>
      <c r="P13" s="19">
        <v>2018200014</v>
      </c>
      <c r="Q13" s="335" t="s">
        <v>834</v>
      </c>
      <c r="R13" s="19" t="s">
        <v>1457</v>
      </c>
      <c r="S13" s="19" t="s">
        <v>114</v>
      </c>
    </row>
    <row r="14" spans="1:19" s="336" customFormat="1" ht="27" customHeight="1">
      <c r="A14" s="323">
        <v>10</v>
      </c>
      <c r="B14" s="325" t="s">
        <v>1495</v>
      </c>
      <c r="C14" s="326" t="s">
        <v>440</v>
      </c>
      <c r="D14" s="327" t="s">
        <v>35</v>
      </c>
      <c r="E14" s="320">
        <v>1032383305</v>
      </c>
      <c r="F14" s="327">
        <v>1</v>
      </c>
      <c r="G14" s="328" t="s">
        <v>1460</v>
      </c>
      <c r="H14" s="329" t="s">
        <v>1496</v>
      </c>
      <c r="I14" s="330" t="s">
        <v>1462</v>
      </c>
      <c r="J14" s="331">
        <v>43116</v>
      </c>
      <c r="K14" s="331">
        <v>43465</v>
      </c>
      <c r="L14" s="326" t="s">
        <v>336</v>
      </c>
      <c r="M14" s="329" t="s">
        <v>1497</v>
      </c>
      <c r="N14" s="327">
        <v>349</v>
      </c>
      <c r="O14" s="333">
        <v>76512000</v>
      </c>
      <c r="P14" s="19">
        <v>2018200013</v>
      </c>
      <c r="Q14" s="335" t="s">
        <v>705</v>
      </c>
      <c r="R14" s="19" t="s">
        <v>1457</v>
      </c>
      <c r="S14" s="19" t="s">
        <v>114</v>
      </c>
    </row>
    <row r="15" spans="1:19" s="336" customFormat="1" ht="27" customHeight="1">
      <c r="A15" s="323">
        <v>11</v>
      </c>
      <c r="B15" s="325" t="s">
        <v>1498</v>
      </c>
      <c r="C15" s="326" t="s">
        <v>629</v>
      </c>
      <c r="D15" s="327" t="s">
        <v>35</v>
      </c>
      <c r="E15" s="320">
        <v>80084340</v>
      </c>
      <c r="F15" s="327">
        <v>0</v>
      </c>
      <c r="G15" s="328" t="s">
        <v>1460</v>
      </c>
      <c r="H15" s="329" t="s">
        <v>1499</v>
      </c>
      <c r="I15" s="330" t="s">
        <v>1462</v>
      </c>
      <c r="J15" s="331">
        <v>43111</v>
      </c>
      <c r="K15" s="331">
        <v>43465</v>
      </c>
      <c r="L15" s="326" t="s">
        <v>336</v>
      </c>
      <c r="M15" s="329" t="s">
        <v>1500</v>
      </c>
      <c r="N15" s="327">
        <v>354</v>
      </c>
      <c r="O15" s="333">
        <v>152769600</v>
      </c>
      <c r="P15" s="19">
        <v>2018200012</v>
      </c>
      <c r="Q15" s="335" t="s">
        <v>705</v>
      </c>
      <c r="R15" s="19" t="s">
        <v>1457</v>
      </c>
      <c r="S15" s="19" t="s">
        <v>114</v>
      </c>
    </row>
    <row r="16" spans="1:19" s="336" customFormat="1" ht="27" customHeight="1">
      <c r="A16" s="323">
        <v>12</v>
      </c>
      <c r="B16" s="325" t="s">
        <v>1501</v>
      </c>
      <c r="C16" s="326" t="s">
        <v>73</v>
      </c>
      <c r="D16" s="327" t="s">
        <v>35</v>
      </c>
      <c r="E16" s="320">
        <v>53105426</v>
      </c>
      <c r="F16" s="327">
        <v>9</v>
      </c>
      <c r="G16" s="328" t="s">
        <v>1460</v>
      </c>
      <c r="H16" s="329" t="s">
        <v>1502</v>
      </c>
      <c r="I16" s="330" t="s">
        <v>1462</v>
      </c>
      <c r="J16" s="331">
        <v>43116</v>
      </c>
      <c r="K16" s="331">
        <v>43465</v>
      </c>
      <c r="L16" s="326" t="s">
        <v>1503</v>
      </c>
      <c r="M16" s="329" t="s">
        <v>1504</v>
      </c>
      <c r="N16" s="327">
        <v>349</v>
      </c>
      <c r="O16" s="333">
        <v>108211800</v>
      </c>
      <c r="P16" s="19">
        <v>2018200019</v>
      </c>
      <c r="Q16" s="335" t="s">
        <v>705</v>
      </c>
      <c r="R16" s="19" t="s">
        <v>1457</v>
      </c>
      <c r="S16" s="19" t="s">
        <v>114</v>
      </c>
    </row>
    <row r="17" spans="1:19" s="336" customFormat="1" ht="27" customHeight="1">
      <c r="A17" s="323">
        <v>13</v>
      </c>
      <c r="B17" s="325" t="s">
        <v>1505</v>
      </c>
      <c r="C17" s="326" t="s">
        <v>1506</v>
      </c>
      <c r="D17" s="327" t="s">
        <v>27</v>
      </c>
      <c r="E17" s="320">
        <v>79288628</v>
      </c>
      <c r="F17" s="327">
        <v>9</v>
      </c>
      <c r="G17" s="328" t="s">
        <v>1460</v>
      </c>
      <c r="H17" s="329" t="s">
        <v>1507</v>
      </c>
      <c r="I17" s="330" t="s">
        <v>1462</v>
      </c>
      <c r="J17" s="331">
        <v>43111</v>
      </c>
      <c r="K17" s="331">
        <v>43465</v>
      </c>
      <c r="L17" s="326" t="s">
        <v>336</v>
      </c>
      <c r="M17" s="329" t="s">
        <v>1508</v>
      </c>
      <c r="N17" s="327">
        <v>354</v>
      </c>
      <c r="O17" s="333">
        <v>168480000</v>
      </c>
      <c r="P17" s="19">
        <v>2018200006</v>
      </c>
      <c r="Q17" s="335" t="s">
        <v>683</v>
      </c>
      <c r="R17" s="19" t="s">
        <v>1457</v>
      </c>
      <c r="S17" s="19" t="s">
        <v>1138</v>
      </c>
    </row>
    <row r="18" spans="1:19" s="336" customFormat="1" ht="27" customHeight="1">
      <c r="A18" s="323">
        <v>14</v>
      </c>
      <c r="B18" s="325" t="s">
        <v>1509</v>
      </c>
      <c r="C18" s="326" t="s">
        <v>1510</v>
      </c>
      <c r="D18" s="327" t="s">
        <v>35</v>
      </c>
      <c r="E18" s="320">
        <v>1032417388</v>
      </c>
      <c r="F18" s="327">
        <v>0</v>
      </c>
      <c r="G18" s="328" t="s">
        <v>1460</v>
      </c>
      <c r="H18" s="329" t="s">
        <v>1511</v>
      </c>
      <c r="I18" s="330" t="s">
        <v>1512</v>
      </c>
      <c r="J18" s="331">
        <v>43112</v>
      </c>
      <c r="K18" s="331">
        <v>43465</v>
      </c>
      <c r="L18" s="326" t="s">
        <v>336</v>
      </c>
      <c r="M18" s="329" t="s">
        <v>1513</v>
      </c>
      <c r="N18" s="327">
        <v>353</v>
      </c>
      <c r="O18" s="333">
        <v>91814520</v>
      </c>
      <c r="P18" s="19">
        <v>2018200029</v>
      </c>
      <c r="Q18" s="335" t="s">
        <v>705</v>
      </c>
      <c r="R18" s="19" t="s">
        <v>1457</v>
      </c>
      <c r="S18" s="19" t="s">
        <v>524</v>
      </c>
    </row>
    <row r="19" spans="1:19" s="336" customFormat="1" ht="27" customHeight="1">
      <c r="A19" s="323">
        <v>15</v>
      </c>
      <c r="B19" s="325" t="s">
        <v>1514</v>
      </c>
      <c r="C19" s="326" t="s">
        <v>1515</v>
      </c>
      <c r="D19" s="327" t="s">
        <v>35</v>
      </c>
      <c r="E19" s="320">
        <v>16072574</v>
      </c>
      <c r="F19" s="327">
        <v>2</v>
      </c>
      <c r="G19" s="328" t="s">
        <v>1460</v>
      </c>
      <c r="H19" s="329" t="s">
        <v>1516</v>
      </c>
      <c r="I19" s="330" t="s">
        <v>1512</v>
      </c>
      <c r="J19" s="331">
        <v>43112</v>
      </c>
      <c r="K19" s="331">
        <v>43465</v>
      </c>
      <c r="L19" s="326" t="s">
        <v>336</v>
      </c>
      <c r="M19" s="329" t="s">
        <v>1517</v>
      </c>
      <c r="N19" s="327">
        <v>353</v>
      </c>
      <c r="O19" s="333">
        <v>108216000</v>
      </c>
      <c r="P19" s="19">
        <v>2018200031</v>
      </c>
      <c r="Q19" s="335" t="s">
        <v>1518</v>
      </c>
      <c r="R19" s="19" t="s">
        <v>1457</v>
      </c>
      <c r="S19" s="19" t="s">
        <v>524</v>
      </c>
    </row>
    <row r="20" spans="1:19" s="336" customFormat="1" ht="27" customHeight="1">
      <c r="A20" s="323">
        <v>16</v>
      </c>
      <c r="B20" s="325" t="s">
        <v>1519</v>
      </c>
      <c r="C20" s="326" t="s">
        <v>1520</v>
      </c>
      <c r="D20" s="327" t="s">
        <v>35</v>
      </c>
      <c r="E20" s="320">
        <v>79949417</v>
      </c>
      <c r="F20" s="327">
        <v>9</v>
      </c>
      <c r="G20" s="328" t="s">
        <v>1460</v>
      </c>
      <c r="H20" s="329" t="s">
        <v>1521</v>
      </c>
      <c r="I20" s="330" t="s">
        <v>1512</v>
      </c>
      <c r="J20" s="331">
        <v>43111</v>
      </c>
      <c r="K20" s="331">
        <v>43465</v>
      </c>
      <c r="L20" s="326" t="s">
        <v>336</v>
      </c>
      <c r="M20" s="329" t="s">
        <v>1522</v>
      </c>
      <c r="N20" s="327">
        <v>354</v>
      </c>
      <c r="O20" s="333">
        <v>214200000</v>
      </c>
      <c r="P20" s="19">
        <v>2018200026</v>
      </c>
      <c r="Q20" s="335" t="s">
        <v>796</v>
      </c>
      <c r="R20" s="19" t="s">
        <v>1457</v>
      </c>
      <c r="S20" s="19" t="s">
        <v>239</v>
      </c>
    </row>
    <row r="21" spans="1:19" s="336" customFormat="1" ht="27" customHeight="1">
      <c r="A21" s="323">
        <v>17</v>
      </c>
      <c r="B21" s="325" t="s">
        <v>1523</v>
      </c>
      <c r="C21" s="326" t="s">
        <v>1524</v>
      </c>
      <c r="D21" s="327" t="s">
        <v>27</v>
      </c>
      <c r="E21" s="320">
        <v>900247322</v>
      </c>
      <c r="F21" s="327">
        <v>2</v>
      </c>
      <c r="G21" s="328" t="s">
        <v>1460</v>
      </c>
      <c r="H21" s="329" t="s">
        <v>1525</v>
      </c>
      <c r="I21" s="330" t="s">
        <v>1512</v>
      </c>
      <c r="J21" s="331">
        <v>43115</v>
      </c>
      <c r="K21" s="331">
        <v>43465</v>
      </c>
      <c r="L21" s="326" t="s">
        <v>336</v>
      </c>
      <c r="M21" s="329" t="s">
        <v>1526</v>
      </c>
      <c r="N21" s="327">
        <v>350</v>
      </c>
      <c r="O21" s="333">
        <v>373968210</v>
      </c>
      <c r="P21" s="19">
        <v>2018200011</v>
      </c>
      <c r="Q21" s="335" t="s">
        <v>1527</v>
      </c>
      <c r="R21" s="19" t="s">
        <v>1457</v>
      </c>
      <c r="S21" s="19" t="s">
        <v>1138</v>
      </c>
    </row>
    <row r="22" spans="1:19" s="336" customFormat="1" ht="27" customHeight="1">
      <c r="A22" s="323">
        <v>18</v>
      </c>
      <c r="B22" s="325" t="s">
        <v>1528</v>
      </c>
      <c r="C22" s="326" t="s">
        <v>1529</v>
      </c>
      <c r="D22" s="327" t="s">
        <v>35</v>
      </c>
      <c r="E22" s="320">
        <v>98551557</v>
      </c>
      <c r="F22" s="327">
        <v>0</v>
      </c>
      <c r="G22" s="328" t="s">
        <v>1460</v>
      </c>
      <c r="H22" s="329" t="s">
        <v>1530</v>
      </c>
      <c r="I22" s="330" t="s">
        <v>1512</v>
      </c>
      <c r="J22" s="331">
        <v>43116</v>
      </c>
      <c r="K22" s="331">
        <v>43343</v>
      </c>
      <c r="L22" s="326" t="s">
        <v>336</v>
      </c>
      <c r="M22" s="329" t="s">
        <v>1531</v>
      </c>
      <c r="N22" s="327">
        <v>228</v>
      </c>
      <c r="O22" s="333">
        <v>100000000</v>
      </c>
      <c r="P22" s="19">
        <v>2018200030</v>
      </c>
      <c r="Q22" s="335" t="s">
        <v>1411</v>
      </c>
      <c r="R22" s="19" t="s">
        <v>1457</v>
      </c>
      <c r="S22" s="19" t="s">
        <v>114</v>
      </c>
    </row>
    <row r="23" spans="1:19" s="336" customFormat="1" ht="27" customHeight="1">
      <c r="A23" s="323">
        <v>19</v>
      </c>
      <c r="B23" s="325" t="s">
        <v>1532</v>
      </c>
      <c r="C23" s="326" t="s">
        <v>1533</v>
      </c>
      <c r="D23" s="327" t="s">
        <v>35</v>
      </c>
      <c r="E23" s="320">
        <v>88248579</v>
      </c>
      <c r="F23" s="327">
        <v>8</v>
      </c>
      <c r="G23" s="328" t="s">
        <v>1460</v>
      </c>
      <c r="H23" s="329" t="s">
        <v>1534</v>
      </c>
      <c r="I23" s="330" t="s">
        <v>1512</v>
      </c>
      <c r="J23" s="331">
        <v>43111</v>
      </c>
      <c r="K23" s="331">
        <v>43465</v>
      </c>
      <c r="L23" s="326" t="s">
        <v>1503</v>
      </c>
      <c r="M23" s="329" t="s">
        <v>1535</v>
      </c>
      <c r="N23" s="327">
        <v>354</v>
      </c>
      <c r="O23" s="333">
        <v>100363200</v>
      </c>
      <c r="P23" s="19">
        <v>2018200008</v>
      </c>
      <c r="Q23" s="335" t="s">
        <v>1188</v>
      </c>
      <c r="R23" s="19" t="s">
        <v>1457</v>
      </c>
      <c r="S23" s="19" t="s">
        <v>109</v>
      </c>
    </row>
    <row r="24" spans="1:19" s="336" customFormat="1" ht="27" customHeight="1">
      <c r="A24" s="323">
        <v>20</v>
      </c>
      <c r="B24" s="325" t="s">
        <v>1536</v>
      </c>
      <c r="C24" s="326" t="s">
        <v>1537</v>
      </c>
      <c r="D24" s="327" t="s">
        <v>27</v>
      </c>
      <c r="E24" s="320">
        <v>900889896</v>
      </c>
      <c r="F24" s="327">
        <v>2</v>
      </c>
      <c r="G24" s="328" t="s">
        <v>1454</v>
      </c>
      <c r="H24" s="329" t="s">
        <v>1538</v>
      </c>
      <c r="I24" s="330" t="s">
        <v>1512</v>
      </c>
      <c r="J24" s="331">
        <v>43111</v>
      </c>
      <c r="K24" s="331">
        <v>43465</v>
      </c>
      <c r="L24" s="326" t="s">
        <v>336</v>
      </c>
      <c r="M24" s="329" t="s">
        <v>1539</v>
      </c>
      <c r="N24" s="327">
        <v>354</v>
      </c>
      <c r="O24" s="333">
        <v>400000000</v>
      </c>
      <c r="P24" s="19" t="s">
        <v>37</v>
      </c>
      <c r="Q24" s="335" t="s">
        <v>1540</v>
      </c>
      <c r="R24" s="19" t="s">
        <v>1457</v>
      </c>
      <c r="S24" s="19" t="s">
        <v>239</v>
      </c>
    </row>
    <row r="25" spans="1:19" s="336" customFormat="1" ht="27" customHeight="1">
      <c r="A25" s="323">
        <v>21</v>
      </c>
      <c r="B25" s="325" t="s">
        <v>1541</v>
      </c>
      <c r="C25" s="326" t="s">
        <v>821</v>
      </c>
      <c r="D25" s="327" t="s">
        <v>35</v>
      </c>
      <c r="E25" s="320">
        <v>39582102</v>
      </c>
      <c r="F25" s="327">
        <v>1</v>
      </c>
      <c r="G25" s="328" t="s">
        <v>1460</v>
      </c>
      <c r="H25" s="329" t="s">
        <v>1542</v>
      </c>
      <c r="I25" s="330" t="s">
        <v>1512</v>
      </c>
      <c r="J25" s="331">
        <v>43111</v>
      </c>
      <c r="K25" s="331">
        <v>43465</v>
      </c>
      <c r="L25" s="326" t="s">
        <v>336</v>
      </c>
      <c r="M25" s="329" t="s">
        <v>1543</v>
      </c>
      <c r="N25" s="327">
        <v>354</v>
      </c>
      <c r="O25" s="333">
        <v>114557200</v>
      </c>
      <c r="P25" s="19">
        <v>2018200007</v>
      </c>
      <c r="Q25" s="335" t="s">
        <v>1188</v>
      </c>
      <c r="R25" s="19" t="s">
        <v>1457</v>
      </c>
      <c r="S25" s="19" t="s">
        <v>109</v>
      </c>
    </row>
    <row r="26" spans="1:19" s="336" customFormat="1" ht="27" customHeight="1">
      <c r="A26" s="323">
        <v>22</v>
      </c>
      <c r="B26" s="325" t="s">
        <v>1544</v>
      </c>
      <c r="C26" s="326" t="s">
        <v>1545</v>
      </c>
      <c r="D26" s="327" t="s">
        <v>35</v>
      </c>
      <c r="E26" s="320">
        <v>79309267</v>
      </c>
      <c r="F26" s="327">
        <v>5</v>
      </c>
      <c r="G26" s="328" t="s">
        <v>1460</v>
      </c>
      <c r="H26" s="329" t="s">
        <v>1546</v>
      </c>
      <c r="I26" s="330" t="s">
        <v>1547</v>
      </c>
      <c r="J26" s="331">
        <v>43112</v>
      </c>
      <c r="K26" s="331">
        <v>43449</v>
      </c>
      <c r="L26" s="326" t="s">
        <v>336</v>
      </c>
      <c r="M26" s="329" t="s">
        <v>1548</v>
      </c>
      <c r="N26" s="327">
        <v>337</v>
      </c>
      <c r="O26" s="333">
        <v>67980000</v>
      </c>
      <c r="P26" s="19">
        <v>2018200023</v>
      </c>
      <c r="Q26" s="335" t="s">
        <v>683</v>
      </c>
      <c r="R26" s="19" t="s">
        <v>1457</v>
      </c>
      <c r="S26" s="19" t="s">
        <v>1138</v>
      </c>
    </row>
    <row r="27" spans="1:19" s="336" customFormat="1" ht="27" customHeight="1">
      <c r="A27" s="323">
        <v>23</v>
      </c>
      <c r="B27" s="325" t="s">
        <v>1549</v>
      </c>
      <c r="C27" s="326" t="s">
        <v>1550</v>
      </c>
      <c r="D27" s="327" t="s">
        <v>35</v>
      </c>
      <c r="E27" s="320">
        <v>1070944927</v>
      </c>
      <c r="F27" s="327">
        <v>9</v>
      </c>
      <c r="G27" s="328" t="s">
        <v>1460</v>
      </c>
      <c r="H27" s="329" t="s">
        <v>1472</v>
      </c>
      <c r="I27" s="330" t="s">
        <v>1547</v>
      </c>
      <c r="J27" s="331">
        <v>43112</v>
      </c>
      <c r="K27" s="331">
        <v>43465</v>
      </c>
      <c r="L27" s="326" t="s">
        <v>336</v>
      </c>
      <c r="M27" s="329" t="s">
        <v>1473</v>
      </c>
      <c r="N27" s="327">
        <v>353</v>
      </c>
      <c r="O27" s="333">
        <v>28428000</v>
      </c>
      <c r="P27" s="19">
        <v>2018200004</v>
      </c>
      <c r="Q27" s="335" t="s">
        <v>705</v>
      </c>
      <c r="R27" s="19" t="s">
        <v>1457</v>
      </c>
      <c r="S27" s="19" t="s">
        <v>109</v>
      </c>
    </row>
    <row r="28" spans="1:19" s="336" customFormat="1" ht="27" customHeight="1">
      <c r="A28" s="323">
        <v>24</v>
      </c>
      <c r="B28" s="325" t="s">
        <v>1551</v>
      </c>
      <c r="C28" s="326" t="s">
        <v>1128</v>
      </c>
      <c r="D28" s="327" t="s">
        <v>35</v>
      </c>
      <c r="E28" s="320">
        <v>79490451</v>
      </c>
      <c r="F28" s="327">
        <v>7</v>
      </c>
      <c r="G28" s="328" t="s">
        <v>1460</v>
      </c>
      <c r="H28" s="329" t="s">
        <v>1552</v>
      </c>
      <c r="I28" s="330" t="s">
        <v>1553</v>
      </c>
      <c r="J28" s="331">
        <v>43449</v>
      </c>
      <c r="K28" s="331">
        <v>43449</v>
      </c>
      <c r="L28" s="326" t="s">
        <v>336</v>
      </c>
      <c r="M28" s="329" t="s">
        <v>1554</v>
      </c>
      <c r="N28" s="327">
        <v>334</v>
      </c>
      <c r="O28" s="333">
        <v>198275000</v>
      </c>
      <c r="P28" s="19">
        <v>2018200024</v>
      </c>
      <c r="Q28" s="335" t="s">
        <v>1555</v>
      </c>
      <c r="R28" s="19" t="s">
        <v>1457</v>
      </c>
      <c r="S28" s="19" t="s">
        <v>114</v>
      </c>
    </row>
    <row r="29" spans="1:19" s="336" customFormat="1" ht="27" customHeight="1">
      <c r="A29" s="323">
        <v>25</v>
      </c>
      <c r="B29" s="325" t="s">
        <v>1556</v>
      </c>
      <c r="C29" s="326" t="s">
        <v>1251</v>
      </c>
      <c r="D29" s="327" t="s">
        <v>35</v>
      </c>
      <c r="E29" s="320">
        <v>79941641</v>
      </c>
      <c r="F29" s="327">
        <v>6</v>
      </c>
      <c r="G29" s="328" t="s">
        <v>1460</v>
      </c>
      <c r="H29" s="329" t="s">
        <v>1557</v>
      </c>
      <c r="I29" s="330" t="s">
        <v>1558</v>
      </c>
      <c r="J29" s="331" t="s">
        <v>1559</v>
      </c>
      <c r="K29" s="331">
        <v>43465</v>
      </c>
      <c r="L29" s="326" t="s">
        <v>336</v>
      </c>
      <c r="M29" s="329" t="s">
        <v>1560</v>
      </c>
      <c r="N29" s="327">
        <v>346</v>
      </c>
      <c r="O29" s="333">
        <v>198135000</v>
      </c>
      <c r="P29" s="19">
        <v>2018200025</v>
      </c>
      <c r="Q29" s="335" t="s">
        <v>796</v>
      </c>
      <c r="R29" s="19" t="s">
        <v>1457</v>
      </c>
      <c r="S29" s="19" t="s">
        <v>1561</v>
      </c>
    </row>
    <row r="30" spans="1:19" s="336" customFormat="1" ht="27" customHeight="1">
      <c r="A30" s="323">
        <v>26</v>
      </c>
      <c r="B30" s="325" t="s">
        <v>1562</v>
      </c>
      <c r="C30" s="326" t="s">
        <v>535</v>
      </c>
      <c r="D30" s="327" t="s">
        <v>35</v>
      </c>
      <c r="E30" s="320">
        <v>75077160</v>
      </c>
      <c r="F30" s="327">
        <v>4</v>
      </c>
      <c r="G30" s="328" t="s">
        <v>1460</v>
      </c>
      <c r="H30" s="329" t="s">
        <v>1563</v>
      </c>
      <c r="I30" s="330" t="s">
        <v>1553</v>
      </c>
      <c r="J30" s="331">
        <v>43115</v>
      </c>
      <c r="K30" s="331">
        <v>43465</v>
      </c>
      <c r="L30" s="326" t="s">
        <v>336</v>
      </c>
      <c r="M30" s="329" t="s">
        <v>1564</v>
      </c>
      <c r="N30" s="327">
        <v>350</v>
      </c>
      <c r="O30" s="333">
        <v>339059600</v>
      </c>
      <c r="P30" s="19">
        <v>2018200021</v>
      </c>
      <c r="Q30" s="335" t="s">
        <v>1487</v>
      </c>
      <c r="R30" s="19" t="s">
        <v>1457</v>
      </c>
      <c r="S30" s="19" t="s">
        <v>239</v>
      </c>
    </row>
    <row r="31" spans="1:19" s="336" customFormat="1" ht="27" customHeight="1">
      <c r="A31" s="323">
        <v>27</v>
      </c>
      <c r="B31" s="325" t="s">
        <v>1565</v>
      </c>
      <c r="C31" s="326" t="s">
        <v>530</v>
      </c>
      <c r="D31" s="327" t="s">
        <v>35</v>
      </c>
      <c r="E31" s="320">
        <v>80088885</v>
      </c>
      <c r="F31" s="327">
        <v>0</v>
      </c>
      <c r="G31" s="328" t="s">
        <v>1460</v>
      </c>
      <c r="H31" s="329" t="s">
        <v>1566</v>
      </c>
      <c r="I31" s="330" t="s">
        <v>1567</v>
      </c>
      <c r="J31" s="331">
        <v>43115</v>
      </c>
      <c r="K31" s="331">
        <v>43465</v>
      </c>
      <c r="L31" s="326" t="s">
        <v>336</v>
      </c>
      <c r="M31" s="329" t="s">
        <v>1568</v>
      </c>
      <c r="N31" s="327">
        <v>350</v>
      </c>
      <c r="O31" s="333">
        <v>217948500</v>
      </c>
      <c r="P31" s="19">
        <v>2018200018</v>
      </c>
      <c r="Q31" s="335" t="s">
        <v>1487</v>
      </c>
      <c r="R31" s="19" t="s">
        <v>1457</v>
      </c>
      <c r="S31" s="19" t="s">
        <v>239</v>
      </c>
    </row>
    <row r="32" spans="1:19" s="336" customFormat="1" ht="27" customHeight="1">
      <c r="A32" s="323">
        <v>28</v>
      </c>
      <c r="B32" s="325" t="s">
        <v>1569</v>
      </c>
      <c r="C32" s="326" t="s">
        <v>1570</v>
      </c>
      <c r="D32" s="327" t="s">
        <v>35</v>
      </c>
      <c r="E32" s="320">
        <v>79231868</v>
      </c>
      <c r="F32" s="327">
        <v>4</v>
      </c>
      <c r="G32" s="328" t="s">
        <v>1460</v>
      </c>
      <c r="H32" s="329" t="s">
        <v>1571</v>
      </c>
      <c r="I32" s="330" t="s">
        <v>1547</v>
      </c>
      <c r="J32" s="331">
        <v>43133</v>
      </c>
      <c r="K32" s="331">
        <v>43465</v>
      </c>
      <c r="L32" s="326" t="s">
        <v>336</v>
      </c>
      <c r="M32" s="329" t="s">
        <v>1572</v>
      </c>
      <c r="N32" s="327">
        <v>332</v>
      </c>
      <c r="O32" s="333">
        <v>30900000</v>
      </c>
      <c r="P32" s="19">
        <v>2018200022</v>
      </c>
      <c r="Q32" s="335" t="s">
        <v>1104</v>
      </c>
      <c r="R32" s="19" t="s">
        <v>1457</v>
      </c>
      <c r="S32" s="19" t="s">
        <v>1138</v>
      </c>
    </row>
    <row r="33" spans="1:19" s="336" customFormat="1" ht="27" customHeight="1">
      <c r="A33" s="323">
        <v>29</v>
      </c>
      <c r="B33" s="325" t="s">
        <v>1573</v>
      </c>
      <c r="C33" s="326" t="s">
        <v>1574</v>
      </c>
      <c r="D33" s="327" t="s">
        <v>27</v>
      </c>
      <c r="E33" s="320">
        <v>830085746</v>
      </c>
      <c r="F33" s="327">
        <v>1</v>
      </c>
      <c r="G33" s="328" t="s">
        <v>1460</v>
      </c>
      <c r="H33" s="329" t="s">
        <v>1575</v>
      </c>
      <c r="I33" s="330" t="s">
        <v>1553</v>
      </c>
      <c r="J33" s="331">
        <v>43115</v>
      </c>
      <c r="K33" s="331">
        <v>43465</v>
      </c>
      <c r="L33" s="326" t="s">
        <v>336</v>
      </c>
      <c r="M33" s="329" t="s">
        <v>1576</v>
      </c>
      <c r="N33" s="327">
        <v>350</v>
      </c>
      <c r="O33" s="333">
        <v>18310530</v>
      </c>
      <c r="P33" s="19">
        <v>2018200038</v>
      </c>
      <c r="Q33" s="335" t="s">
        <v>1577</v>
      </c>
      <c r="R33" s="19" t="s">
        <v>1457</v>
      </c>
      <c r="S33" s="19" t="s">
        <v>524</v>
      </c>
    </row>
    <row r="34" spans="1:19" s="336" customFormat="1" ht="27" customHeight="1">
      <c r="A34" s="323">
        <v>30</v>
      </c>
      <c r="B34" s="325" t="s">
        <v>1578</v>
      </c>
      <c r="C34" s="326" t="s">
        <v>1579</v>
      </c>
      <c r="D34" s="327" t="s">
        <v>27</v>
      </c>
      <c r="E34" s="320">
        <v>800149483</v>
      </c>
      <c r="F34" s="327">
        <v>7</v>
      </c>
      <c r="G34" s="328" t="s">
        <v>1580</v>
      </c>
      <c r="H34" s="329" t="s">
        <v>1581</v>
      </c>
      <c r="I34" s="330" t="s">
        <v>1553</v>
      </c>
      <c r="J34" s="331">
        <v>43123</v>
      </c>
      <c r="K34" s="331">
        <v>43465</v>
      </c>
      <c r="L34" s="326" t="s">
        <v>336</v>
      </c>
      <c r="M34" s="329" t="s">
        <v>1582</v>
      </c>
      <c r="N34" s="327">
        <v>342</v>
      </c>
      <c r="O34" s="333">
        <v>1038000000</v>
      </c>
      <c r="P34" s="19">
        <v>2018200027</v>
      </c>
      <c r="Q34" s="335" t="s">
        <v>705</v>
      </c>
      <c r="R34" s="19" t="s">
        <v>1457</v>
      </c>
      <c r="S34" s="19" t="s">
        <v>524</v>
      </c>
    </row>
    <row r="35" spans="1:19" s="336" customFormat="1" ht="27" customHeight="1">
      <c r="A35" s="323">
        <v>31</v>
      </c>
      <c r="B35" s="325" t="s">
        <v>1583</v>
      </c>
      <c r="C35" s="326" t="s">
        <v>1584</v>
      </c>
      <c r="D35" s="327" t="s">
        <v>27</v>
      </c>
      <c r="E35" s="320">
        <v>800187672</v>
      </c>
      <c r="F35" s="327">
        <v>4</v>
      </c>
      <c r="G35" s="328" t="s">
        <v>1460</v>
      </c>
      <c r="H35" s="329" t="s">
        <v>1585</v>
      </c>
      <c r="I35" s="330" t="s">
        <v>1586</v>
      </c>
      <c r="J35" s="331">
        <v>43118</v>
      </c>
      <c r="K35" s="331">
        <v>43465</v>
      </c>
      <c r="L35" s="326" t="s">
        <v>336</v>
      </c>
      <c r="M35" s="329" t="s">
        <v>1587</v>
      </c>
      <c r="N35" s="327">
        <v>347</v>
      </c>
      <c r="O35" s="333">
        <v>35170636000</v>
      </c>
      <c r="P35" s="19">
        <v>2018200032</v>
      </c>
      <c r="Q35" s="335" t="s">
        <v>1588</v>
      </c>
      <c r="R35" s="19" t="s">
        <v>1457</v>
      </c>
      <c r="S35" s="19" t="s">
        <v>524</v>
      </c>
    </row>
    <row r="36" spans="1:19" s="336" customFormat="1" ht="27" customHeight="1">
      <c r="A36" s="323">
        <v>32</v>
      </c>
      <c r="B36" s="325" t="s">
        <v>1589</v>
      </c>
      <c r="C36" s="326" t="s">
        <v>1323</v>
      </c>
      <c r="D36" s="327" t="s">
        <v>27</v>
      </c>
      <c r="E36" s="320">
        <v>900554898</v>
      </c>
      <c r="F36" s="327">
        <v>9</v>
      </c>
      <c r="G36" s="328" t="s">
        <v>1460</v>
      </c>
      <c r="H36" s="329" t="s">
        <v>1590</v>
      </c>
      <c r="I36" s="330" t="s">
        <v>1567</v>
      </c>
      <c r="J36" s="331">
        <v>43117</v>
      </c>
      <c r="K36" s="331">
        <v>43465</v>
      </c>
      <c r="L36" s="326" t="s">
        <v>336</v>
      </c>
      <c r="M36" s="329" t="s">
        <v>1591</v>
      </c>
      <c r="N36" s="327">
        <v>348</v>
      </c>
      <c r="O36" s="333">
        <v>194529300</v>
      </c>
      <c r="P36" s="19">
        <v>2018200037</v>
      </c>
      <c r="Q36" s="335" t="s">
        <v>1126</v>
      </c>
      <c r="R36" s="19" t="s">
        <v>1457</v>
      </c>
      <c r="S36" s="19" t="s">
        <v>524</v>
      </c>
    </row>
    <row r="37" spans="1:19" s="336" customFormat="1" ht="27" customHeight="1">
      <c r="A37" s="323">
        <v>33</v>
      </c>
      <c r="B37" s="325" t="s">
        <v>1592</v>
      </c>
      <c r="C37" s="326" t="s">
        <v>1593</v>
      </c>
      <c r="D37" s="327" t="s">
        <v>27</v>
      </c>
      <c r="E37" s="320">
        <v>900055937</v>
      </c>
      <c r="F37" s="327">
        <v>7</v>
      </c>
      <c r="G37" s="328" t="s">
        <v>1460</v>
      </c>
      <c r="H37" s="329" t="s">
        <v>1594</v>
      </c>
      <c r="I37" s="330" t="s">
        <v>1567</v>
      </c>
      <c r="J37" s="331">
        <v>43117</v>
      </c>
      <c r="K37" s="331">
        <v>43465</v>
      </c>
      <c r="L37" s="326" t="s">
        <v>1595</v>
      </c>
      <c r="M37" s="329" t="s">
        <v>1594</v>
      </c>
      <c r="N37" s="327">
        <v>348</v>
      </c>
      <c r="O37" s="333">
        <v>4011252</v>
      </c>
      <c r="P37" s="19">
        <v>2018200039</v>
      </c>
      <c r="Q37" s="335" t="s">
        <v>483</v>
      </c>
      <c r="R37" s="19" t="s">
        <v>1457</v>
      </c>
      <c r="S37" s="19" t="s">
        <v>114</v>
      </c>
    </row>
    <row r="38" spans="1:19" s="336" customFormat="1" ht="30" customHeight="1">
      <c r="A38" s="323">
        <v>34</v>
      </c>
      <c r="B38" s="325" t="s">
        <v>1596</v>
      </c>
      <c r="C38" s="326" t="s">
        <v>1597</v>
      </c>
      <c r="D38" s="327" t="s">
        <v>27</v>
      </c>
      <c r="E38" s="320">
        <v>800028326</v>
      </c>
      <c r="F38" s="327">
        <v>1</v>
      </c>
      <c r="G38" s="328" t="s">
        <v>1460</v>
      </c>
      <c r="H38" s="329" t="s">
        <v>1598</v>
      </c>
      <c r="I38" s="330" t="s">
        <v>1599</v>
      </c>
      <c r="J38" s="331">
        <v>43122</v>
      </c>
      <c r="K38" s="331">
        <v>43465</v>
      </c>
      <c r="L38" s="326" t="s">
        <v>336</v>
      </c>
      <c r="M38" s="329" t="s">
        <v>1600</v>
      </c>
      <c r="N38" s="327">
        <v>343</v>
      </c>
      <c r="O38" s="333">
        <v>42781124</v>
      </c>
      <c r="P38" s="19">
        <v>2018200033</v>
      </c>
      <c r="Q38" s="335" t="s">
        <v>1588</v>
      </c>
      <c r="R38" s="19" t="s">
        <v>1457</v>
      </c>
      <c r="S38" s="19" t="s">
        <v>524</v>
      </c>
    </row>
    <row r="39" spans="1:19" s="336" customFormat="1" ht="30" customHeight="1">
      <c r="A39" s="323">
        <v>35</v>
      </c>
      <c r="B39" s="325" t="s">
        <v>1601</v>
      </c>
      <c r="C39" s="326" t="s">
        <v>1602</v>
      </c>
      <c r="D39" s="327" t="s">
        <v>27</v>
      </c>
      <c r="E39" s="320">
        <v>800177588</v>
      </c>
      <c r="F39" s="327">
        <v>0</v>
      </c>
      <c r="G39" s="328" t="s">
        <v>1460</v>
      </c>
      <c r="H39" s="329" t="s">
        <v>1603</v>
      </c>
      <c r="I39" s="330" t="s">
        <v>1586</v>
      </c>
      <c r="J39" s="331">
        <v>43122</v>
      </c>
      <c r="K39" s="331">
        <v>43534</v>
      </c>
      <c r="L39" s="326" t="s">
        <v>336</v>
      </c>
      <c r="M39" s="329" t="s">
        <v>1604</v>
      </c>
      <c r="N39" s="327">
        <v>412</v>
      </c>
      <c r="O39" s="333">
        <v>67020800</v>
      </c>
      <c r="P39" s="19">
        <v>2018200028</v>
      </c>
      <c r="Q39" s="335" t="s">
        <v>1411</v>
      </c>
      <c r="R39" s="19" t="s">
        <v>1457</v>
      </c>
      <c r="S39" s="19" t="s">
        <v>524</v>
      </c>
    </row>
    <row r="40" spans="1:19" s="336" customFormat="1" ht="30" customHeight="1">
      <c r="A40" s="323">
        <v>36</v>
      </c>
      <c r="B40" s="325" t="s">
        <v>1605</v>
      </c>
      <c r="C40" s="326" t="s">
        <v>1606</v>
      </c>
      <c r="D40" s="327" t="s">
        <v>35</v>
      </c>
      <c r="E40" s="320">
        <v>79444625</v>
      </c>
      <c r="F40" s="327">
        <v>6</v>
      </c>
      <c r="G40" s="328" t="s">
        <v>1460</v>
      </c>
      <c r="H40" s="329" t="s">
        <v>1607</v>
      </c>
      <c r="I40" s="330" t="s">
        <v>1567</v>
      </c>
      <c r="J40" s="331">
        <v>43126</v>
      </c>
      <c r="K40" s="331">
        <v>43434</v>
      </c>
      <c r="L40" s="326" t="s">
        <v>336</v>
      </c>
      <c r="M40" s="329" t="s">
        <v>1608</v>
      </c>
      <c r="N40" s="327">
        <v>308</v>
      </c>
      <c r="O40" s="333">
        <v>88500000</v>
      </c>
      <c r="P40" s="19">
        <v>2018200040</v>
      </c>
      <c r="Q40" s="335" t="s">
        <v>1411</v>
      </c>
      <c r="R40" s="19" t="s">
        <v>1457</v>
      </c>
      <c r="S40" s="19" t="s">
        <v>524</v>
      </c>
    </row>
    <row r="41" spans="1:19" s="336" customFormat="1" ht="30" customHeight="1">
      <c r="A41" s="323">
        <v>37</v>
      </c>
      <c r="B41" s="325" t="s">
        <v>1609</v>
      </c>
      <c r="C41" s="326" t="s">
        <v>1610</v>
      </c>
      <c r="D41" s="327" t="s">
        <v>27</v>
      </c>
      <c r="E41" s="320">
        <v>830107783</v>
      </c>
      <c r="F41" s="327">
        <v>0</v>
      </c>
      <c r="G41" s="328" t="s">
        <v>1611</v>
      </c>
      <c r="H41" s="329" t="s">
        <v>1612</v>
      </c>
      <c r="I41" s="330" t="s">
        <v>1558</v>
      </c>
      <c r="J41" s="331">
        <v>43129</v>
      </c>
      <c r="K41" s="331">
        <v>43456</v>
      </c>
      <c r="L41" s="326" t="s">
        <v>336</v>
      </c>
      <c r="M41" s="329" t="s">
        <v>1613</v>
      </c>
      <c r="N41" s="327">
        <v>327</v>
      </c>
      <c r="O41" s="333">
        <v>8900000</v>
      </c>
      <c r="P41" s="19">
        <v>2018200078</v>
      </c>
      <c r="Q41" s="335" t="s">
        <v>1614</v>
      </c>
      <c r="R41" s="19" t="s">
        <v>1457</v>
      </c>
      <c r="S41" s="19" t="s">
        <v>109</v>
      </c>
    </row>
    <row r="42" spans="1:19" s="336" customFormat="1" ht="30" customHeight="1">
      <c r="A42" s="323">
        <v>38</v>
      </c>
      <c r="B42" s="325" t="s">
        <v>1615</v>
      </c>
      <c r="C42" s="326" t="s">
        <v>1616</v>
      </c>
      <c r="D42" s="327" t="s">
        <v>27</v>
      </c>
      <c r="E42" s="320">
        <v>802019162</v>
      </c>
      <c r="F42" s="327">
        <v>8</v>
      </c>
      <c r="G42" s="328" t="s">
        <v>1611</v>
      </c>
      <c r="H42" s="329" t="s">
        <v>1617</v>
      </c>
      <c r="I42" s="330" t="s">
        <v>1558</v>
      </c>
      <c r="J42" s="331">
        <v>43122</v>
      </c>
      <c r="K42" s="331">
        <v>43465</v>
      </c>
      <c r="L42" s="326" t="s">
        <v>336</v>
      </c>
      <c r="M42" s="329" t="s">
        <v>1618</v>
      </c>
      <c r="N42" s="327">
        <v>343</v>
      </c>
      <c r="O42" s="333">
        <v>7200000</v>
      </c>
      <c r="P42" s="19">
        <v>2018200080</v>
      </c>
      <c r="Q42" s="335" t="s">
        <v>1619</v>
      </c>
      <c r="R42" s="19" t="s">
        <v>1457</v>
      </c>
      <c r="S42" s="19" t="s">
        <v>1138</v>
      </c>
    </row>
    <row r="43" spans="1:19" s="336" customFormat="1" ht="30" customHeight="1">
      <c r="A43" s="323">
        <v>39</v>
      </c>
      <c r="B43" s="325" t="s">
        <v>1620</v>
      </c>
      <c r="C43" s="326" t="s">
        <v>1215</v>
      </c>
      <c r="D43" s="327" t="s">
        <v>35</v>
      </c>
      <c r="E43" s="320">
        <v>80136048</v>
      </c>
      <c r="F43" s="327">
        <v>9</v>
      </c>
      <c r="G43" s="328" t="s">
        <v>1460</v>
      </c>
      <c r="H43" s="329" t="s">
        <v>1621</v>
      </c>
      <c r="I43" s="330" t="s">
        <v>1558</v>
      </c>
      <c r="J43" s="331" t="s">
        <v>1558</v>
      </c>
      <c r="K43" s="331">
        <v>43449</v>
      </c>
      <c r="L43" s="326" t="s">
        <v>336</v>
      </c>
      <c r="M43" s="329" t="s">
        <v>1622</v>
      </c>
      <c r="N43" s="327">
        <v>330</v>
      </c>
      <c r="O43" s="333">
        <v>61182000</v>
      </c>
      <c r="P43" s="19">
        <v>2018200086</v>
      </c>
      <c r="Q43" s="335" t="s">
        <v>483</v>
      </c>
      <c r="R43" s="19" t="s">
        <v>1457</v>
      </c>
      <c r="S43" s="19" t="s">
        <v>109</v>
      </c>
    </row>
    <row r="44" spans="1:19" s="336" customFormat="1" ht="30" customHeight="1">
      <c r="A44" s="323">
        <v>40</v>
      </c>
      <c r="B44" s="325" t="s">
        <v>1623</v>
      </c>
      <c r="C44" s="326" t="s">
        <v>1383</v>
      </c>
      <c r="D44" s="327" t="s">
        <v>27</v>
      </c>
      <c r="E44" s="320">
        <v>901121588</v>
      </c>
      <c r="F44" s="327">
        <v>6</v>
      </c>
      <c r="G44" s="328" t="s">
        <v>1454</v>
      </c>
      <c r="H44" s="329" t="s">
        <v>1624</v>
      </c>
      <c r="I44" s="330" t="s">
        <v>1558</v>
      </c>
      <c r="J44" s="331">
        <v>43119</v>
      </c>
      <c r="K44" s="331">
        <v>43453</v>
      </c>
      <c r="L44" s="326" t="s">
        <v>336</v>
      </c>
      <c r="M44" s="329" t="s">
        <v>1625</v>
      </c>
      <c r="N44" s="327">
        <v>334</v>
      </c>
      <c r="O44" s="333">
        <v>105853108</v>
      </c>
      <c r="P44" s="19" t="s">
        <v>37</v>
      </c>
      <c r="Q44" s="335" t="s">
        <v>487</v>
      </c>
      <c r="R44" s="19" t="s">
        <v>1457</v>
      </c>
      <c r="S44" s="19" t="s">
        <v>239</v>
      </c>
    </row>
    <row r="45" spans="1:19" s="336" customFormat="1" ht="30" customHeight="1">
      <c r="A45" s="323">
        <v>41</v>
      </c>
      <c r="B45" s="325" t="s">
        <v>1626</v>
      </c>
      <c r="C45" s="326" t="s">
        <v>1627</v>
      </c>
      <c r="D45" s="327" t="s">
        <v>27</v>
      </c>
      <c r="E45" s="320">
        <v>830041326</v>
      </c>
      <c r="F45" s="327">
        <v>2</v>
      </c>
      <c r="G45" s="328" t="s">
        <v>1460</v>
      </c>
      <c r="H45" s="329" t="s">
        <v>1628</v>
      </c>
      <c r="I45" s="330" t="s">
        <v>1629</v>
      </c>
      <c r="J45" s="331">
        <v>43123</v>
      </c>
      <c r="K45" s="331">
        <v>43465</v>
      </c>
      <c r="L45" s="326" t="s">
        <v>336</v>
      </c>
      <c r="M45" s="329" t="s">
        <v>1630</v>
      </c>
      <c r="N45" s="327">
        <v>342</v>
      </c>
      <c r="O45" s="333">
        <v>120000000</v>
      </c>
      <c r="P45" s="19">
        <v>2018200054</v>
      </c>
      <c r="Q45" s="335" t="s">
        <v>1631</v>
      </c>
      <c r="R45" s="19" t="s">
        <v>1457</v>
      </c>
      <c r="S45" s="19" t="s">
        <v>239</v>
      </c>
    </row>
    <row r="46" spans="1:19" s="336" customFormat="1" ht="30" customHeight="1">
      <c r="A46" s="323">
        <v>42</v>
      </c>
      <c r="B46" s="325" t="s">
        <v>1632</v>
      </c>
      <c r="C46" s="326" t="s">
        <v>1633</v>
      </c>
      <c r="D46" s="327" t="s">
        <v>35</v>
      </c>
      <c r="E46" s="320">
        <v>19467930</v>
      </c>
      <c r="F46" s="327">
        <v>9</v>
      </c>
      <c r="G46" s="328" t="s">
        <v>1460</v>
      </c>
      <c r="H46" s="329" t="s">
        <v>1634</v>
      </c>
      <c r="I46" s="330" t="s">
        <v>1586</v>
      </c>
      <c r="J46" s="331">
        <v>43123</v>
      </c>
      <c r="K46" s="331">
        <v>43448</v>
      </c>
      <c r="L46" s="326" t="s">
        <v>336</v>
      </c>
      <c r="M46" s="329" t="s">
        <v>1635</v>
      </c>
      <c r="N46" s="327">
        <v>325</v>
      </c>
      <c r="O46" s="333">
        <v>65000000</v>
      </c>
      <c r="P46" s="19">
        <v>2018200092</v>
      </c>
      <c r="Q46" s="335" t="s">
        <v>683</v>
      </c>
      <c r="R46" s="19" t="s">
        <v>1457</v>
      </c>
      <c r="S46" s="19" t="s">
        <v>524</v>
      </c>
    </row>
    <row r="47" spans="1:19" s="336" customFormat="1" ht="30" customHeight="1">
      <c r="A47" s="323">
        <v>43</v>
      </c>
      <c r="B47" s="325" t="s">
        <v>1636</v>
      </c>
      <c r="C47" s="326" t="s">
        <v>1637</v>
      </c>
      <c r="D47" s="327" t="s">
        <v>35</v>
      </c>
      <c r="E47" s="320">
        <v>79557274</v>
      </c>
      <c r="F47" s="327">
        <v>9</v>
      </c>
      <c r="G47" s="328" t="s">
        <v>1460</v>
      </c>
      <c r="H47" s="329" t="s">
        <v>1638</v>
      </c>
      <c r="I47" s="330" t="s">
        <v>1629</v>
      </c>
      <c r="J47" s="331">
        <v>43123</v>
      </c>
      <c r="K47" s="331">
        <v>43343</v>
      </c>
      <c r="L47" s="326" t="s">
        <v>336</v>
      </c>
      <c r="M47" s="329" t="s">
        <v>1639</v>
      </c>
      <c r="N47" s="327">
        <v>220</v>
      </c>
      <c r="O47" s="333">
        <v>78183000</v>
      </c>
      <c r="P47" s="19">
        <v>2018200076</v>
      </c>
      <c r="Q47" s="335" t="s">
        <v>683</v>
      </c>
      <c r="R47" s="19" t="s">
        <v>1457</v>
      </c>
      <c r="S47" s="19" t="s">
        <v>239</v>
      </c>
    </row>
    <row r="48" spans="1:19" s="336" customFormat="1" ht="30" customHeight="1">
      <c r="A48" s="323">
        <v>44</v>
      </c>
      <c r="B48" s="325" t="s">
        <v>1640</v>
      </c>
      <c r="C48" s="326" t="s">
        <v>1641</v>
      </c>
      <c r="D48" s="327" t="s">
        <v>27</v>
      </c>
      <c r="E48" s="320">
        <v>79375500</v>
      </c>
      <c r="F48" s="327">
        <v>1</v>
      </c>
      <c r="G48" s="328" t="s">
        <v>1460</v>
      </c>
      <c r="H48" s="329" t="s">
        <v>1642</v>
      </c>
      <c r="I48" s="330" t="s">
        <v>1643</v>
      </c>
      <c r="J48" s="331">
        <v>43126</v>
      </c>
      <c r="K48" s="331">
        <v>43281</v>
      </c>
      <c r="L48" s="326" t="s">
        <v>336</v>
      </c>
      <c r="M48" s="329" t="s">
        <v>1644</v>
      </c>
      <c r="N48" s="327">
        <v>155</v>
      </c>
      <c r="O48" s="333">
        <v>167554975</v>
      </c>
      <c r="P48" s="19">
        <v>2018200093</v>
      </c>
      <c r="Q48" s="335" t="s">
        <v>683</v>
      </c>
      <c r="R48" s="19" t="s">
        <v>1457</v>
      </c>
      <c r="S48" s="19" t="s">
        <v>1138</v>
      </c>
    </row>
    <row r="49" spans="1:19" s="336" customFormat="1" ht="30" customHeight="1">
      <c r="A49" s="323">
        <v>45</v>
      </c>
      <c r="B49" s="325" t="s">
        <v>1645</v>
      </c>
      <c r="C49" s="326" t="s">
        <v>1646</v>
      </c>
      <c r="D49" s="327" t="s">
        <v>35</v>
      </c>
      <c r="E49" s="320">
        <v>79131510</v>
      </c>
      <c r="F49" s="327">
        <v>4</v>
      </c>
      <c r="G49" s="328" t="s">
        <v>1460</v>
      </c>
      <c r="H49" s="329" t="s">
        <v>1647</v>
      </c>
      <c r="I49" s="330" t="s">
        <v>1643</v>
      </c>
      <c r="J49" s="331">
        <v>43126</v>
      </c>
      <c r="K49" s="331">
        <v>43449</v>
      </c>
      <c r="L49" s="326" t="s">
        <v>336</v>
      </c>
      <c r="M49" s="329" t="s">
        <v>1648</v>
      </c>
      <c r="N49" s="327">
        <v>323</v>
      </c>
      <c r="O49" s="333">
        <v>32000000</v>
      </c>
      <c r="P49" s="19">
        <v>2018200077</v>
      </c>
      <c r="Q49" s="335" t="s">
        <v>1649</v>
      </c>
      <c r="R49" s="19" t="s">
        <v>1457</v>
      </c>
      <c r="S49" s="19" t="s">
        <v>239</v>
      </c>
    </row>
    <row r="50" spans="1:19" s="336" customFormat="1" ht="27" customHeight="1">
      <c r="A50" s="323">
        <v>46</v>
      </c>
      <c r="B50" s="325" t="s">
        <v>1650</v>
      </c>
      <c r="C50" s="326" t="s">
        <v>1651</v>
      </c>
      <c r="D50" s="327" t="s">
        <v>35</v>
      </c>
      <c r="E50" s="320">
        <v>79622044</v>
      </c>
      <c r="F50" s="327">
        <v>0</v>
      </c>
      <c r="G50" s="328" t="s">
        <v>1460</v>
      </c>
      <c r="H50" s="329" t="s">
        <v>1652</v>
      </c>
      <c r="I50" s="330" t="s">
        <v>1643</v>
      </c>
      <c r="J50" s="331">
        <v>43124</v>
      </c>
      <c r="K50" s="331">
        <v>43281</v>
      </c>
      <c r="L50" s="326" t="s">
        <v>336</v>
      </c>
      <c r="M50" s="338" t="s">
        <v>1653</v>
      </c>
      <c r="N50" s="327">
        <v>157</v>
      </c>
      <c r="O50" s="333">
        <v>20000000</v>
      </c>
      <c r="P50" s="334">
        <v>2018200090</v>
      </c>
      <c r="Q50" s="335" t="s">
        <v>1188</v>
      </c>
      <c r="R50" s="19" t="s">
        <v>1457</v>
      </c>
      <c r="S50" s="19" t="s">
        <v>239</v>
      </c>
    </row>
    <row r="51" spans="1:19" s="336" customFormat="1" ht="27" customHeight="1">
      <c r="A51" s="323">
        <v>47</v>
      </c>
      <c r="B51" s="325" t="s">
        <v>1654</v>
      </c>
      <c r="C51" s="326" t="s">
        <v>1655</v>
      </c>
      <c r="D51" s="327" t="s">
        <v>27</v>
      </c>
      <c r="E51" s="320">
        <v>800211401</v>
      </c>
      <c r="F51" s="327">
        <v>8</v>
      </c>
      <c r="G51" s="328" t="s">
        <v>1454</v>
      </c>
      <c r="H51" s="329" t="s">
        <v>1656</v>
      </c>
      <c r="I51" s="330" t="s">
        <v>1657</v>
      </c>
      <c r="J51" s="331">
        <v>43126</v>
      </c>
      <c r="K51" s="331">
        <v>43465</v>
      </c>
      <c r="L51" s="326" t="s">
        <v>336</v>
      </c>
      <c r="M51" s="338" t="s">
        <v>1656</v>
      </c>
      <c r="N51" s="327">
        <v>339</v>
      </c>
      <c r="O51" s="333">
        <v>681017898</v>
      </c>
      <c r="P51" s="334" t="s">
        <v>37</v>
      </c>
      <c r="Q51" s="335" t="s">
        <v>705</v>
      </c>
      <c r="R51" s="19" t="s">
        <v>1457</v>
      </c>
      <c r="S51" s="19" t="s">
        <v>114</v>
      </c>
    </row>
    <row r="52" spans="1:19" s="336" customFormat="1" ht="27" customHeight="1">
      <c r="A52" s="323">
        <v>48</v>
      </c>
      <c r="B52" s="325" t="s">
        <v>1658</v>
      </c>
      <c r="C52" s="326" t="s">
        <v>1659</v>
      </c>
      <c r="D52" s="327" t="s">
        <v>27</v>
      </c>
      <c r="E52" s="320">
        <v>860510627</v>
      </c>
      <c r="F52" s="327">
        <v>6</v>
      </c>
      <c r="G52" s="328" t="s">
        <v>1460</v>
      </c>
      <c r="H52" s="329" t="s">
        <v>1660</v>
      </c>
      <c r="I52" s="330" t="s">
        <v>1657</v>
      </c>
      <c r="J52" s="331">
        <v>43126</v>
      </c>
      <c r="K52" s="331">
        <v>43856</v>
      </c>
      <c r="L52" s="326" t="s">
        <v>1661</v>
      </c>
      <c r="M52" s="338" t="s">
        <v>1662</v>
      </c>
      <c r="N52" s="327">
        <v>730</v>
      </c>
      <c r="O52" s="333">
        <v>0</v>
      </c>
      <c r="P52" s="334">
        <v>2018200109</v>
      </c>
      <c r="Q52" s="335" t="s">
        <v>683</v>
      </c>
      <c r="R52" s="19" t="s">
        <v>1457</v>
      </c>
      <c r="S52" s="19" t="s">
        <v>1138</v>
      </c>
    </row>
    <row r="53" spans="1:19" s="336" customFormat="1" ht="27" customHeight="1">
      <c r="A53" s="323">
        <v>49</v>
      </c>
      <c r="B53" s="325" t="s">
        <v>1663</v>
      </c>
      <c r="C53" s="326" t="s">
        <v>1664</v>
      </c>
      <c r="D53" s="327" t="s">
        <v>27</v>
      </c>
      <c r="E53" s="320">
        <v>900336372</v>
      </c>
      <c r="F53" s="327">
        <v>2</v>
      </c>
      <c r="G53" s="328" t="s">
        <v>1611</v>
      </c>
      <c r="H53" s="329" t="s">
        <v>1665</v>
      </c>
      <c r="I53" s="330" t="s">
        <v>1666</v>
      </c>
      <c r="J53" s="331">
        <v>43149</v>
      </c>
      <c r="K53" s="331">
        <v>43465</v>
      </c>
      <c r="L53" s="326" t="s">
        <v>336</v>
      </c>
      <c r="M53" s="338" t="s">
        <v>1667</v>
      </c>
      <c r="N53" s="327">
        <v>316</v>
      </c>
      <c r="O53" s="333">
        <v>20000000</v>
      </c>
      <c r="P53" s="334">
        <v>2018200145</v>
      </c>
      <c r="Q53" s="335" t="s">
        <v>705</v>
      </c>
      <c r="R53" s="19" t="s">
        <v>1457</v>
      </c>
      <c r="S53" s="19" t="s">
        <v>524</v>
      </c>
    </row>
    <row r="54" spans="1:19" s="336" customFormat="1" ht="27" customHeight="1">
      <c r="A54" s="323">
        <v>50</v>
      </c>
      <c r="B54" s="325" t="s">
        <v>1668</v>
      </c>
      <c r="C54" s="326" t="s">
        <v>1669</v>
      </c>
      <c r="D54" s="327" t="s">
        <v>27</v>
      </c>
      <c r="E54" s="320">
        <v>860515236</v>
      </c>
      <c r="F54" s="327">
        <v>2</v>
      </c>
      <c r="G54" s="328" t="s">
        <v>1611</v>
      </c>
      <c r="H54" s="329" t="s">
        <v>1670</v>
      </c>
      <c r="I54" s="330" t="s">
        <v>1671</v>
      </c>
      <c r="J54" s="331">
        <v>43139</v>
      </c>
      <c r="K54" s="331">
        <v>43465</v>
      </c>
      <c r="L54" s="326" t="s">
        <v>336</v>
      </c>
      <c r="M54" s="338" t="s">
        <v>1672</v>
      </c>
      <c r="N54" s="327">
        <v>326</v>
      </c>
      <c r="O54" s="333">
        <v>15353766</v>
      </c>
      <c r="P54" s="334">
        <v>2018200163</v>
      </c>
      <c r="Q54" s="335" t="s">
        <v>483</v>
      </c>
      <c r="R54" s="19" t="s">
        <v>1457</v>
      </c>
      <c r="S54" s="19" t="s">
        <v>114</v>
      </c>
    </row>
    <row r="55" spans="1:19" s="336" customFormat="1" ht="27" customHeight="1">
      <c r="A55" s="323">
        <v>51</v>
      </c>
      <c r="B55" s="325" t="s">
        <v>1673</v>
      </c>
      <c r="C55" s="326" t="s">
        <v>1674</v>
      </c>
      <c r="D55" s="327" t="s">
        <v>27</v>
      </c>
      <c r="E55" s="320">
        <v>900196555</v>
      </c>
      <c r="F55" s="327">
        <v>1</v>
      </c>
      <c r="G55" s="328" t="s">
        <v>1675</v>
      </c>
      <c r="H55" s="329" t="s">
        <v>1676</v>
      </c>
      <c r="I55" s="330" t="s">
        <v>1677</v>
      </c>
      <c r="J55" s="331">
        <v>43150</v>
      </c>
      <c r="K55" s="331">
        <v>43465</v>
      </c>
      <c r="L55" s="326" t="s">
        <v>337</v>
      </c>
      <c r="M55" s="338" t="s">
        <v>1678</v>
      </c>
      <c r="N55" s="327">
        <v>315</v>
      </c>
      <c r="O55" s="333">
        <v>779950000</v>
      </c>
      <c r="P55" s="334" t="s">
        <v>37</v>
      </c>
      <c r="Q55" s="335" t="s">
        <v>1411</v>
      </c>
      <c r="R55" s="19" t="s">
        <v>1457</v>
      </c>
      <c r="S55" s="19" t="s">
        <v>1138</v>
      </c>
    </row>
    <row r="56" spans="1:19" s="336" customFormat="1" ht="27" customHeight="1">
      <c r="A56" s="323">
        <v>52</v>
      </c>
      <c r="B56" s="325" t="s">
        <v>1679</v>
      </c>
      <c r="C56" s="326" t="s">
        <v>1680</v>
      </c>
      <c r="D56" s="327" t="s">
        <v>27</v>
      </c>
      <c r="E56" s="320">
        <v>830037946</v>
      </c>
      <c r="F56" s="327">
        <v>3</v>
      </c>
      <c r="G56" s="328" t="s">
        <v>1681</v>
      </c>
      <c r="H56" s="329" t="s">
        <v>1682</v>
      </c>
      <c r="I56" s="330" t="s">
        <v>1683</v>
      </c>
      <c r="J56" s="331" t="s">
        <v>1684</v>
      </c>
      <c r="K56" s="331">
        <v>43168</v>
      </c>
      <c r="L56" s="326" t="s">
        <v>1394</v>
      </c>
      <c r="M56" s="338" t="s">
        <v>1682</v>
      </c>
      <c r="N56" s="327">
        <v>14</v>
      </c>
      <c r="O56" s="333">
        <v>2995200</v>
      </c>
      <c r="P56" s="334" t="s">
        <v>37</v>
      </c>
      <c r="Q56" s="335" t="s">
        <v>483</v>
      </c>
      <c r="R56" s="19" t="s">
        <v>1457</v>
      </c>
      <c r="S56" s="19" t="s">
        <v>524</v>
      </c>
    </row>
    <row r="57" spans="1:19" s="336" customFormat="1" ht="27" customHeight="1">
      <c r="A57" s="323">
        <v>53</v>
      </c>
      <c r="B57" s="325" t="s">
        <v>1685</v>
      </c>
      <c r="C57" s="326" t="s">
        <v>1092</v>
      </c>
      <c r="D57" s="327" t="s">
        <v>27</v>
      </c>
      <c r="E57" s="320">
        <v>800058607</v>
      </c>
      <c r="F57" s="327">
        <v>2</v>
      </c>
      <c r="G57" s="328" t="s">
        <v>1686</v>
      </c>
      <c r="H57" s="329" t="s">
        <v>1687</v>
      </c>
      <c r="I57" s="330" t="s">
        <v>1688</v>
      </c>
      <c r="J57" s="331">
        <v>43159</v>
      </c>
      <c r="K57" s="331">
        <v>43889</v>
      </c>
      <c r="L57" s="326" t="s">
        <v>1394</v>
      </c>
      <c r="M57" s="338" t="s">
        <v>1689</v>
      </c>
      <c r="N57" s="327">
        <v>730</v>
      </c>
      <c r="O57" s="333">
        <v>19998953.77</v>
      </c>
      <c r="P57" s="334" t="s">
        <v>37</v>
      </c>
      <c r="Q57" s="335" t="s">
        <v>1126</v>
      </c>
      <c r="R57" s="19" t="s">
        <v>1457</v>
      </c>
      <c r="S57" s="19" t="s">
        <v>239</v>
      </c>
    </row>
    <row r="58" spans="1:19" s="336" customFormat="1" ht="27" customHeight="1">
      <c r="A58" s="323">
        <v>54</v>
      </c>
      <c r="B58" s="325" t="s">
        <v>1679</v>
      </c>
      <c r="C58" s="339" t="s">
        <v>1690</v>
      </c>
      <c r="D58" s="327" t="s">
        <v>27</v>
      </c>
      <c r="E58" s="320">
        <v>900350133</v>
      </c>
      <c r="F58" s="327">
        <v>7</v>
      </c>
      <c r="G58" s="328" t="s">
        <v>1686</v>
      </c>
      <c r="H58" s="329" t="s">
        <v>1691</v>
      </c>
      <c r="I58" s="330" t="s">
        <v>1692</v>
      </c>
      <c r="J58" s="331">
        <v>43160</v>
      </c>
      <c r="K58" s="331">
        <v>43181</v>
      </c>
      <c r="L58" s="326" t="s">
        <v>1394</v>
      </c>
      <c r="M58" s="338" t="s">
        <v>1693</v>
      </c>
      <c r="N58" s="327">
        <v>21</v>
      </c>
      <c r="O58" s="333">
        <v>2586323.75</v>
      </c>
      <c r="P58" s="334" t="s">
        <v>37</v>
      </c>
      <c r="Q58" s="335" t="s">
        <v>483</v>
      </c>
      <c r="R58" s="19" t="s">
        <v>1457</v>
      </c>
      <c r="S58" s="19" t="s">
        <v>524</v>
      </c>
    </row>
    <row r="59" spans="1:19" ht="27" customHeight="1">
      <c r="A59" s="323">
        <v>55</v>
      </c>
      <c r="B59" s="325" t="s">
        <v>1694</v>
      </c>
      <c r="C59" s="340" t="s">
        <v>756</v>
      </c>
      <c r="D59" s="341" t="s">
        <v>27</v>
      </c>
      <c r="E59" s="320">
        <v>830010469</v>
      </c>
      <c r="F59" s="341">
        <v>4</v>
      </c>
      <c r="G59" s="342" t="s">
        <v>1695</v>
      </c>
      <c r="H59" s="343" t="s">
        <v>1696</v>
      </c>
      <c r="I59" s="341" t="s">
        <v>1697</v>
      </c>
      <c r="J59" s="344">
        <v>43166</v>
      </c>
      <c r="K59" s="344">
        <v>43462</v>
      </c>
      <c r="L59" s="345" t="s">
        <v>336</v>
      </c>
      <c r="M59" s="346" t="s">
        <v>1698</v>
      </c>
      <c r="N59" s="341">
        <v>296</v>
      </c>
      <c r="O59" s="347">
        <v>254800000</v>
      </c>
      <c r="P59" s="341">
        <v>2018200302</v>
      </c>
      <c r="Q59" s="348" t="s">
        <v>705</v>
      </c>
      <c r="R59" s="19" t="s">
        <v>1457</v>
      </c>
      <c r="S59" s="19" t="s">
        <v>114</v>
      </c>
    </row>
    <row r="60" spans="1:19" ht="27" customHeight="1">
      <c r="A60" s="323">
        <v>56</v>
      </c>
      <c r="B60" s="325" t="s">
        <v>1699</v>
      </c>
      <c r="C60" s="340" t="s">
        <v>1700</v>
      </c>
      <c r="D60" s="341" t="s">
        <v>27</v>
      </c>
      <c r="E60" s="320">
        <v>900369179</v>
      </c>
      <c r="F60" s="349">
        <v>9</v>
      </c>
      <c r="G60" s="342" t="s">
        <v>1695</v>
      </c>
      <c r="H60" s="343" t="s">
        <v>1701</v>
      </c>
      <c r="I60" s="341" t="s">
        <v>1702</v>
      </c>
      <c r="J60" s="344">
        <v>43182</v>
      </c>
      <c r="K60" s="344">
        <v>43462</v>
      </c>
      <c r="L60" s="345" t="s">
        <v>336</v>
      </c>
      <c r="M60" s="346" t="s">
        <v>1703</v>
      </c>
      <c r="N60" s="349">
        <v>270</v>
      </c>
      <c r="O60" s="347">
        <v>1200000000</v>
      </c>
      <c r="P60" s="341">
        <v>2018200379</v>
      </c>
      <c r="Q60" s="348" t="s">
        <v>705</v>
      </c>
      <c r="R60" s="19" t="s">
        <v>1457</v>
      </c>
      <c r="S60" s="19" t="s">
        <v>239</v>
      </c>
    </row>
    <row r="61" spans="1:19" ht="27" customHeight="1">
      <c r="A61" s="323">
        <v>57</v>
      </c>
      <c r="B61" s="325" t="s">
        <v>1704</v>
      </c>
      <c r="C61" s="340" t="s">
        <v>1705</v>
      </c>
      <c r="D61" s="341" t="s">
        <v>27</v>
      </c>
      <c r="E61" s="320">
        <v>901020853</v>
      </c>
      <c r="F61" s="341">
        <v>1</v>
      </c>
      <c r="G61" s="342" t="s">
        <v>1611</v>
      </c>
      <c r="H61" s="343" t="s">
        <v>1706</v>
      </c>
      <c r="I61" s="341" t="s">
        <v>1707</v>
      </c>
      <c r="J61" s="344">
        <v>43192</v>
      </c>
      <c r="K61" s="344">
        <v>43222</v>
      </c>
      <c r="L61" s="345" t="s">
        <v>1708</v>
      </c>
      <c r="M61" s="346" t="s">
        <v>1709</v>
      </c>
      <c r="N61" s="350">
        <v>30</v>
      </c>
      <c r="O61" s="347">
        <v>5057500</v>
      </c>
      <c r="P61" s="341">
        <v>2018200382</v>
      </c>
      <c r="Q61" s="348" t="s">
        <v>1710</v>
      </c>
      <c r="R61" s="19" t="s">
        <v>1457</v>
      </c>
      <c r="S61" s="19" t="s">
        <v>109</v>
      </c>
    </row>
    <row r="62" spans="1:19" ht="57" customHeight="1">
      <c r="A62" s="323">
        <v>58</v>
      </c>
      <c r="B62" s="351" t="s">
        <v>1711</v>
      </c>
      <c r="C62" s="352" t="s">
        <v>179</v>
      </c>
      <c r="D62" s="353" t="s">
        <v>27</v>
      </c>
      <c r="E62" s="320">
        <v>830000889</v>
      </c>
      <c r="F62" s="353">
        <v>1</v>
      </c>
      <c r="G62" s="354" t="s">
        <v>1611</v>
      </c>
      <c r="H62" s="355" t="s">
        <v>1712</v>
      </c>
      <c r="I62" s="353" t="s">
        <v>1713</v>
      </c>
      <c r="J62" s="353" t="s">
        <v>1714</v>
      </c>
      <c r="K62" s="353" t="s">
        <v>1715</v>
      </c>
      <c r="L62" s="345" t="s">
        <v>1716</v>
      </c>
      <c r="M62" s="346" t="s">
        <v>1717</v>
      </c>
      <c r="N62" s="356">
        <v>15</v>
      </c>
      <c r="O62" s="357" t="s">
        <v>1718</v>
      </c>
      <c r="P62" s="356">
        <v>2018200406</v>
      </c>
      <c r="Q62" s="358" t="s">
        <v>1719</v>
      </c>
      <c r="R62" s="97" t="s">
        <v>1720</v>
      </c>
      <c r="S62" s="97" t="s">
        <v>524</v>
      </c>
    </row>
    <row r="63" spans="1:19" ht="27" customHeight="1">
      <c r="A63" s="323">
        <v>59</v>
      </c>
      <c r="B63" s="325" t="s">
        <v>1721</v>
      </c>
      <c r="C63" s="340" t="s">
        <v>1722</v>
      </c>
      <c r="D63" s="341" t="s">
        <v>27</v>
      </c>
      <c r="E63" s="320">
        <v>900633512</v>
      </c>
      <c r="F63" s="341">
        <v>0</v>
      </c>
      <c r="G63" s="342" t="s">
        <v>1723</v>
      </c>
      <c r="H63" s="343" t="s">
        <v>1724</v>
      </c>
      <c r="I63" s="341" t="s">
        <v>1725</v>
      </c>
      <c r="J63" s="344">
        <v>43205</v>
      </c>
      <c r="K63" s="344">
        <v>43454</v>
      </c>
      <c r="L63" s="345" t="s">
        <v>337</v>
      </c>
      <c r="M63" s="346" t="s">
        <v>1724</v>
      </c>
      <c r="N63" s="350">
        <v>240</v>
      </c>
      <c r="O63" s="347">
        <v>1957716241</v>
      </c>
      <c r="P63" s="341">
        <v>2018200411</v>
      </c>
      <c r="Q63" s="348" t="s">
        <v>1726</v>
      </c>
      <c r="R63" s="19" t="s">
        <v>1457</v>
      </c>
      <c r="S63" s="19" t="s">
        <v>239</v>
      </c>
    </row>
    <row r="64" spans="1:19" ht="27" customHeight="1">
      <c r="A64" s="359">
        <v>60</v>
      </c>
      <c r="B64" s="325" t="s">
        <v>1727</v>
      </c>
      <c r="C64" s="340" t="s">
        <v>906</v>
      </c>
      <c r="D64" s="341" t="s">
        <v>27</v>
      </c>
      <c r="E64" s="320">
        <v>800242272</v>
      </c>
      <c r="F64" s="341">
        <v>7</v>
      </c>
      <c r="G64" s="342" t="s">
        <v>1611</v>
      </c>
      <c r="H64" s="343" t="s">
        <v>1728</v>
      </c>
      <c r="I64" s="341" t="s">
        <v>1729</v>
      </c>
      <c r="J64" s="344">
        <v>43209</v>
      </c>
      <c r="K64" s="344" t="s">
        <v>1730</v>
      </c>
      <c r="L64" s="345" t="s">
        <v>336</v>
      </c>
      <c r="M64" s="346" t="s">
        <v>1728</v>
      </c>
      <c r="N64" s="350">
        <v>310</v>
      </c>
      <c r="O64" s="347">
        <v>8159614</v>
      </c>
      <c r="P64" s="341">
        <v>2018200458</v>
      </c>
      <c r="Q64" s="348" t="s">
        <v>839</v>
      </c>
      <c r="R64" s="19" t="s">
        <v>1457</v>
      </c>
      <c r="S64" s="19" t="s">
        <v>239</v>
      </c>
    </row>
    <row r="65" spans="1:19" ht="27" customHeight="1">
      <c r="A65" s="360">
        <v>61</v>
      </c>
      <c r="B65" s="351" t="s">
        <v>1731</v>
      </c>
      <c r="C65" s="352" t="s">
        <v>1092</v>
      </c>
      <c r="D65" s="353" t="s">
        <v>27</v>
      </c>
      <c r="E65" s="320">
        <v>800058607</v>
      </c>
      <c r="F65" s="353">
        <v>2</v>
      </c>
      <c r="G65" s="354" t="s">
        <v>1732</v>
      </c>
      <c r="H65" s="361" t="s">
        <v>1733</v>
      </c>
      <c r="I65" s="353" t="s">
        <v>1734</v>
      </c>
      <c r="J65" s="362">
        <v>43209</v>
      </c>
      <c r="K65" s="344" t="s">
        <v>1735</v>
      </c>
      <c r="L65" s="352" t="s">
        <v>1736</v>
      </c>
      <c r="M65" s="363" t="s">
        <v>1737</v>
      </c>
      <c r="N65" s="353">
        <v>365</v>
      </c>
      <c r="O65" s="364">
        <v>23826377.300000001</v>
      </c>
      <c r="P65" s="353">
        <v>2018200455</v>
      </c>
      <c r="Q65" s="365" t="s">
        <v>1126</v>
      </c>
      <c r="R65" s="17" t="s">
        <v>1457</v>
      </c>
      <c r="S65" s="353" t="s">
        <v>114</v>
      </c>
    </row>
    <row r="66" spans="1:19" s="336" customFormat="1" ht="27" customHeight="1">
      <c r="A66" s="359">
        <v>62</v>
      </c>
      <c r="B66" s="325" t="s">
        <v>1738</v>
      </c>
      <c r="C66" s="337" t="s">
        <v>1739</v>
      </c>
      <c r="D66" s="327" t="s">
        <v>27</v>
      </c>
      <c r="E66" s="320">
        <v>900041173</v>
      </c>
      <c r="F66" s="327">
        <v>6</v>
      </c>
      <c r="G66" s="328" t="s">
        <v>1611</v>
      </c>
      <c r="H66" s="366" t="s">
        <v>1740</v>
      </c>
      <c r="I66" s="327" t="s">
        <v>1741</v>
      </c>
      <c r="J66" s="362">
        <v>43222</v>
      </c>
      <c r="K66" s="367">
        <v>43465</v>
      </c>
      <c r="L66" s="337" t="s">
        <v>1708</v>
      </c>
      <c r="M66" s="332" t="s">
        <v>1742</v>
      </c>
      <c r="N66" s="327">
        <v>240</v>
      </c>
      <c r="O66" s="347">
        <v>16990540</v>
      </c>
      <c r="P66" s="353">
        <v>2018200407</v>
      </c>
      <c r="Q66" s="335" t="s">
        <v>483</v>
      </c>
      <c r="R66" s="17" t="s">
        <v>1457</v>
      </c>
      <c r="S66" s="327" t="s">
        <v>524</v>
      </c>
    </row>
    <row r="67" spans="1:19" s="372" customFormat="1" ht="27" customHeight="1">
      <c r="A67" s="368">
        <v>63</v>
      </c>
      <c r="B67" s="369" t="s">
        <v>1743</v>
      </c>
      <c r="C67" s="369" t="s">
        <v>1743</v>
      </c>
      <c r="D67" s="370" t="s">
        <v>1743</v>
      </c>
      <c r="E67" s="320" t="s">
        <v>1743</v>
      </c>
      <c r="F67" s="370" t="s">
        <v>1743</v>
      </c>
      <c r="G67" s="369" t="s">
        <v>1743</v>
      </c>
      <c r="H67" s="371" t="s">
        <v>1743</v>
      </c>
      <c r="I67" s="370" t="s">
        <v>1743</v>
      </c>
      <c r="J67" s="370" t="s">
        <v>1743</v>
      </c>
      <c r="K67" s="370" t="s">
        <v>1743</v>
      </c>
      <c r="L67" s="369" t="s">
        <v>1743</v>
      </c>
      <c r="M67" s="369" t="s">
        <v>1743</v>
      </c>
      <c r="N67" s="370" t="s">
        <v>1743</v>
      </c>
      <c r="O67" s="370" t="s">
        <v>1743</v>
      </c>
      <c r="P67" s="370" t="s">
        <v>1743</v>
      </c>
      <c r="Q67" s="369" t="s">
        <v>1743</v>
      </c>
      <c r="R67" s="370" t="s">
        <v>1743</v>
      </c>
      <c r="S67" s="327" t="s">
        <v>524</v>
      </c>
    </row>
    <row r="68" spans="1:19" s="336" customFormat="1" ht="27" customHeight="1">
      <c r="A68" s="359">
        <v>64</v>
      </c>
      <c r="B68" s="325" t="s">
        <v>1744</v>
      </c>
      <c r="C68" s="337" t="s">
        <v>906</v>
      </c>
      <c r="D68" s="327" t="s">
        <v>27</v>
      </c>
      <c r="E68" s="320">
        <v>800242272</v>
      </c>
      <c r="F68" s="327">
        <v>7</v>
      </c>
      <c r="G68" s="328" t="s">
        <v>1611</v>
      </c>
      <c r="H68" s="366" t="s">
        <v>1745</v>
      </c>
      <c r="I68" s="327" t="s">
        <v>1746</v>
      </c>
      <c r="J68" s="331">
        <v>43228</v>
      </c>
      <c r="K68" s="331">
        <v>43465</v>
      </c>
      <c r="L68" s="337" t="s">
        <v>336</v>
      </c>
      <c r="M68" s="373" t="s">
        <v>1747</v>
      </c>
      <c r="N68" s="327">
        <v>237</v>
      </c>
      <c r="O68" s="333">
        <v>19917200</v>
      </c>
      <c r="P68" s="327">
        <v>2018200531</v>
      </c>
      <c r="Q68" s="335" t="s">
        <v>1748</v>
      </c>
      <c r="R68" s="19" t="s">
        <v>1457</v>
      </c>
      <c r="S68" s="327" t="s">
        <v>109</v>
      </c>
    </row>
    <row r="69" spans="1:19" s="336" customFormat="1" ht="27" customHeight="1">
      <c r="A69" s="359">
        <v>65</v>
      </c>
      <c r="B69" s="325" t="s">
        <v>1749</v>
      </c>
      <c r="C69" s="337" t="s">
        <v>1750</v>
      </c>
      <c r="D69" s="327" t="s">
        <v>27</v>
      </c>
      <c r="E69" s="320">
        <v>830093579</v>
      </c>
      <c r="F69" s="327">
        <v>1</v>
      </c>
      <c r="G69" s="328" t="s">
        <v>1611</v>
      </c>
      <c r="H69" s="366" t="s">
        <v>1751</v>
      </c>
      <c r="I69" s="327" t="s">
        <v>1746</v>
      </c>
      <c r="J69" s="331">
        <v>43228</v>
      </c>
      <c r="K69" s="331">
        <v>43465</v>
      </c>
      <c r="L69" s="337" t="s">
        <v>336</v>
      </c>
      <c r="M69" s="373" t="s">
        <v>1752</v>
      </c>
      <c r="N69" s="327">
        <v>237</v>
      </c>
      <c r="O69" s="333">
        <v>4000000</v>
      </c>
      <c r="P69" s="327">
        <v>2018200532</v>
      </c>
      <c r="Q69" s="335" t="s">
        <v>1748</v>
      </c>
      <c r="R69" s="19" t="s">
        <v>1457</v>
      </c>
      <c r="S69" s="327" t="s">
        <v>109</v>
      </c>
    </row>
    <row r="70" spans="1:19" s="336" customFormat="1" ht="27" customHeight="1">
      <c r="A70" s="359">
        <v>66</v>
      </c>
      <c r="B70" s="325" t="s">
        <v>1753</v>
      </c>
      <c r="C70" s="337" t="s">
        <v>1754</v>
      </c>
      <c r="D70" s="327" t="s">
        <v>27</v>
      </c>
      <c r="E70" s="320">
        <v>830031855</v>
      </c>
      <c r="F70" s="327">
        <v>4</v>
      </c>
      <c r="G70" s="328" t="s">
        <v>1695</v>
      </c>
      <c r="H70" s="366" t="s">
        <v>1755</v>
      </c>
      <c r="I70" s="353" t="s">
        <v>1756</v>
      </c>
      <c r="J70" s="353" t="s">
        <v>1757</v>
      </c>
      <c r="K70" s="353" t="s">
        <v>1758</v>
      </c>
      <c r="L70" s="352" t="s">
        <v>337</v>
      </c>
      <c r="M70" s="373" t="s">
        <v>1759</v>
      </c>
      <c r="N70" s="327">
        <v>180</v>
      </c>
      <c r="O70" s="333">
        <v>391300000</v>
      </c>
      <c r="P70" s="327">
        <v>2018200515</v>
      </c>
      <c r="Q70" s="335" t="s">
        <v>1760</v>
      </c>
      <c r="R70" s="19" t="s">
        <v>332</v>
      </c>
      <c r="S70" s="327" t="s">
        <v>524</v>
      </c>
    </row>
    <row r="71" spans="1:19" ht="27" customHeight="1">
      <c r="A71" s="374">
        <v>67</v>
      </c>
      <c r="B71" s="325" t="s">
        <v>1761</v>
      </c>
      <c r="C71" s="375" t="s">
        <v>1762</v>
      </c>
      <c r="D71" s="376" t="s">
        <v>27</v>
      </c>
      <c r="E71" s="320">
        <v>901147752</v>
      </c>
      <c r="F71" s="376">
        <v>0</v>
      </c>
      <c r="G71" s="328" t="s">
        <v>1611</v>
      </c>
      <c r="H71" s="366" t="s">
        <v>1763</v>
      </c>
      <c r="I71" s="327" t="s">
        <v>1764</v>
      </c>
      <c r="J71" s="331">
        <v>43248</v>
      </c>
      <c r="K71" s="331">
        <v>43340</v>
      </c>
      <c r="L71" s="375" t="s">
        <v>336</v>
      </c>
      <c r="M71" s="373" t="s">
        <v>1765</v>
      </c>
      <c r="N71" s="376">
        <v>90</v>
      </c>
      <c r="O71" s="333">
        <v>9219878</v>
      </c>
      <c r="P71" s="376">
        <v>2018200647</v>
      </c>
      <c r="Q71" s="377" t="s">
        <v>1766</v>
      </c>
      <c r="R71" s="16" t="s">
        <v>1457</v>
      </c>
      <c r="S71" s="376" t="s">
        <v>109</v>
      </c>
    </row>
    <row r="72" spans="1:19" ht="27" customHeight="1">
      <c r="A72" s="374">
        <v>68</v>
      </c>
      <c r="B72" s="325" t="s">
        <v>1767</v>
      </c>
      <c r="C72" s="375" t="s">
        <v>1123</v>
      </c>
      <c r="D72" s="376" t="s">
        <v>27</v>
      </c>
      <c r="E72" s="320">
        <v>800058607</v>
      </c>
      <c r="F72" s="327">
        <v>2</v>
      </c>
      <c r="G72" s="354" t="s">
        <v>1732</v>
      </c>
      <c r="H72" s="378" t="s">
        <v>1768</v>
      </c>
      <c r="I72" s="376" t="s">
        <v>1769</v>
      </c>
      <c r="J72" s="379">
        <v>43256</v>
      </c>
      <c r="K72" s="379">
        <v>43620</v>
      </c>
      <c r="L72" s="375" t="s">
        <v>1770</v>
      </c>
      <c r="M72" s="363" t="s">
        <v>1737</v>
      </c>
      <c r="N72" s="376">
        <v>360</v>
      </c>
      <c r="O72" s="333">
        <v>55179743.299999997</v>
      </c>
      <c r="P72" s="334" t="s">
        <v>37</v>
      </c>
      <c r="Q72" s="377" t="s">
        <v>1771</v>
      </c>
      <c r="R72" s="16" t="s">
        <v>37</v>
      </c>
      <c r="S72" s="376" t="s">
        <v>239</v>
      </c>
    </row>
    <row r="73" spans="1:19" ht="69" customHeight="1">
      <c r="A73" s="368">
        <v>69</v>
      </c>
      <c r="B73" s="325" t="s">
        <v>1772</v>
      </c>
      <c r="C73" s="375" t="s">
        <v>906</v>
      </c>
      <c r="D73" s="327" t="s">
        <v>27</v>
      </c>
      <c r="E73" s="320">
        <v>800242272</v>
      </c>
      <c r="F73" s="327">
        <v>7</v>
      </c>
      <c r="G73" s="328" t="s">
        <v>1611</v>
      </c>
      <c r="H73" s="378" t="s">
        <v>1773</v>
      </c>
      <c r="I73" s="353" t="s">
        <v>1774</v>
      </c>
      <c r="J73" s="362">
        <v>43270</v>
      </c>
      <c r="K73" s="362">
        <v>43465</v>
      </c>
      <c r="L73" s="352" t="s">
        <v>336</v>
      </c>
      <c r="M73" s="380" t="s">
        <v>1773</v>
      </c>
      <c r="N73" s="353">
        <v>195</v>
      </c>
      <c r="O73" s="364">
        <v>12882874</v>
      </c>
      <c r="P73" s="353" t="s">
        <v>37</v>
      </c>
      <c r="Q73" s="365" t="s">
        <v>1775</v>
      </c>
      <c r="R73" s="16" t="s">
        <v>37</v>
      </c>
      <c r="S73" s="376" t="s">
        <v>239</v>
      </c>
    </row>
    <row r="74" spans="1:19" ht="67.5" customHeight="1">
      <c r="A74" s="368">
        <v>70</v>
      </c>
      <c r="B74" s="325" t="s">
        <v>1776</v>
      </c>
      <c r="C74" s="375" t="s">
        <v>1777</v>
      </c>
      <c r="D74" s="376" t="s">
        <v>27</v>
      </c>
      <c r="E74" s="320">
        <v>86009598</v>
      </c>
      <c r="F74" s="376">
        <v>6</v>
      </c>
      <c r="G74" s="328" t="s">
        <v>1611</v>
      </c>
      <c r="H74" s="366" t="s">
        <v>1778</v>
      </c>
      <c r="I74" s="376" t="s">
        <v>1779</v>
      </c>
      <c r="J74" s="362">
        <v>43295</v>
      </c>
      <c r="K74" s="367">
        <v>43689</v>
      </c>
      <c r="L74" s="352" t="s">
        <v>1780</v>
      </c>
      <c r="M74" s="231" t="s">
        <v>1781</v>
      </c>
      <c r="N74" s="376">
        <v>365</v>
      </c>
      <c r="O74" s="333">
        <v>6461581</v>
      </c>
      <c r="P74" s="353">
        <v>2018200742</v>
      </c>
      <c r="Q74" s="377" t="s">
        <v>483</v>
      </c>
      <c r="R74" s="16" t="s">
        <v>1457</v>
      </c>
      <c r="S74" s="376" t="s">
        <v>524</v>
      </c>
    </row>
    <row r="75" spans="1:19" s="336" customFormat="1" ht="50.25" customHeight="1">
      <c r="A75" s="368">
        <v>71</v>
      </c>
      <c r="B75" s="325" t="s">
        <v>1782</v>
      </c>
      <c r="C75" s="337" t="s">
        <v>1783</v>
      </c>
      <c r="D75" s="327" t="s">
        <v>35</v>
      </c>
      <c r="E75" s="320">
        <v>1015447464</v>
      </c>
      <c r="F75" s="327"/>
      <c r="G75" s="328" t="s">
        <v>1460</v>
      </c>
      <c r="H75" s="366" t="s">
        <v>1784</v>
      </c>
      <c r="I75" s="327" t="s">
        <v>1785</v>
      </c>
      <c r="J75" s="331">
        <v>43279</v>
      </c>
      <c r="K75" s="331">
        <v>43465</v>
      </c>
      <c r="L75" s="337" t="s">
        <v>336</v>
      </c>
      <c r="M75" s="381" t="s">
        <v>1786</v>
      </c>
      <c r="N75" s="327">
        <v>186</v>
      </c>
      <c r="O75" s="333">
        <v>12600000</v>
      </c>
      <c r="P75" s="327">
        <v>2018200766</v>
      </c>
      <c r="Q75" s="335" t="s">
        <v>1411</v>
      </c>
      <c r="R75" s="19" t="s">
        <v>37</v>
      </c>
      <c r="S75" s="327" t="s">
        <v>109</v>
      </c>
    </row>
    <row r="76" spans="1:19" ht="27" customHeight="1">
      <c r="A76" s="368">
        <v>72</v>
      </c>
      <c r="B76" s="382" t="s">
        <v>1460</v>
      </c>
      <c r="C76" s="383" t="s">
        <v>1787</v>
      </c>
      <c r="D76" s="327" t="s">
        <v>27</v>
      </c>
      <c r="E76" s="320">
        <v>900295736</v>
      </c>
      <c r="F76" s="327">
        <v>2</v>
      </c>
      <c r="G76" s="328" t="s">
        <v>1788</v>
      </c>
      <c r="H76" s="384" t="s">
        <v>1789</v>
      </c>
      <c r="I76" s="376"/>
      <c r="J76" s="379">
        <v>43286</v>
      </c>
      <c r="K76" s="385">
        <v>43288</v>
      </c>
      <c r="L76" s="375" t="s">
        <v>1736</v>
      </c>
      <c r="M76" s="231" t="s">
        <v>1790</v>
      </c>
      <c r="N76" s="376" t="s">
        <v>1791</v>
      </c>
      <c r="O76" s="333">
        <v>2540000</v>
      </c>
      <c r="P76" s="376">
        <v>2018200782</v>
      </c>
      <c r="Q76" s="377" t="s">
        <v>483</v>
      </c>
      <c r="R76" s="16" t="s">
        <v>37</v>
      </c>
      <c r="S76" s="376" t="s">
        <v>524</v>
      </c>
    </row>
    <row r="77" spans="1:19" ht="52.5" customHeight="1">
      <c r="A77" s="368">
        <v>73</v>
      </c>
      <c r="B77" s="351" t="s">
        <v>1792</v>
      </c>
      <c r="C77" s="375" t="s">
        <v>906</v>
      </c>
      <c r="D77" s="327" t="s">
        <v>27</v>
      </c>
      <c r="E77" s="320">
        <v>800242272</v>
      </c>
      <c r="F77" s="327">
        <v>7</v>
      </c>
      <c r="G77" s="328" t="s">
        <v>1611</v>
      </c>
      <c r="H77" s="386" t="s">
        <v>1793</v>
      </c>
      <c r="I77" s="327" t="s">
        <v>1794</v>
      </c>
      <c r="J77" s="367">
        <v>43294</v>
      </c>
      <c r="K77" s="367">
        <v>43789</v>
      </c>
      <c r="L77" s="375" t="s">
        <v>1736</v>
      </c>
      <c r="M77" s="233" t="s">
        <v>1793</v>
      </c>
      <c r="N77" s="353">
        <v>527</v>
      </c>
      <c r="O77" s="364">
        <v>12369893</v>
      </c>
      <c r="P77" s="353" t="s">
        <v>37</v>
      </c>
      <c r="Q77" s="365" t="s">
        <v>839</v>
      </c>
      <c r="R77" s="16" t="s">
        <v>37</v>
      </c>
      <c r="S77" s="353" t="s">
        <v>239</v>
      </c>
    </row>
    <row r="78" spans="1:19" ht="27" customHeight="1">
      <c r="A78" s="368">
        <v>74</v>
      </c>
      <c r="B78" s="351" t="s">
        <v>1795</v>
      </c>
      <c r="C78" s="375" t="s">
        <v>1796</v>
      </c>
      <c r="D78" s="376" t="s">
        <v>27</v>
      </c>
      <c r="E78" s="320">
        <v>860076580</v>
      </c>
      <c r="F78" s="353">
        <v>7</v>
      </c>
      <c r="G78" s="354" t="s">
        <v>1460</v>
      </c>
      <c r="H78" s="387" t="s">
        <v>1797</v>
      </c>
      <c r="I78" s="353" t="s">
        <v>1798</v>
      </c>
      <c r="J78" s="367">
        <v>43292</v>
      </c>
      <c r="K78" s="367">
        <v>43709</v>
      </c>
      <c r="L78" s="375" t="s">
        <v>1736</v>
      </c>
      <c r="M78" s="231" t="s">
        <v>1799</v>
      </c>
      <c r="N78" s="353" t="s">
        <v>1800</v>
      </c>
      <c r="O78" s="364">
        <v>1189524</v>
      </c>
      <c r="P78" s="353">
        <v>2018200788</v>
      </c>
      <c r="Q78" s="365" t="s">
        <v>1126</v>
      </c>
      <c r="R78" s="19" t="s">
        <v>37</v>
      </c>
      <c r="S78" s="353" t="s">
        <v>109</v>
      </c>
    </row>
    <row r="79" spans="1:19" ht="27" customHeight="1">
      <c r="A79" s="388">
        <v>75</v>
      </c>
      <c r="B79" s="351" t="s">
        <v>1801</v>
      </c>
      <c r="C79" s="375" t="s">
        <v>1802</v>
      </c>
      <c r="D79" s="376" t="s">
        <v>27</v>
      </c>
      <c r="E79" s="320">
        <v>901030624</v>
      </c>
      <c r="F79" s="353">
        <v>2</v>
      </c>
      <c r="G79" s="354" t="s">
        <v>1732</v>
      </c>
      <c r="H79" s="387" t="s">
        <v>1803</v>
      </c>
      <c r="I79" s="353" t="s">
        <v>1804</v>
      </c>
      <c r="J79" s="353" t="s">
        <v>1804</v>
      </c>
      <c r="K79" s="367">
        <v>43434</v>
      </c>
      <c r="L79" s="375" t="s">
        <v>1736</v>
      </c>
      <c r="M79" s="233" t="s">
        <v>1805</v>
      </c>
      <c r="N79" s="353">
        <v>120</v>
      </c>
      <c r="O79" s="364">
        <v>27610663.079999998</v>
      </c>
      <c r="P79" s="353" t="s">
        <v>37</v>
      </c>
      <c r="Q79" s="365" t="s">
        <v>483</v>
      </c>
      <c r="R79" s="19" t="s">
        <v>1457</v>
      </c>
      <c r="S79" s="353" t="s">
        <v>239</v>
      </c>
    </row>
    <row r="80" spans="1:19" ht="77.25">
      <c r="A80" s="360">
        <v>76</v>
      </c>
      <c r="B80" s="351" t="s">
        <v>1806</v>
      </c>
      <c r="C80" s="352" t="s">
        <v>1807</v>
      </c>
      <c r="D80" s="376" t="s">
        <v>27</v>
      </c>
      <c r="E80" s="320">
        <v>901144049</v>
      </c>
      <c r="F80" s="353">
        <v>7</v>
      </c>
      <c r="G80" s="328" t="s">
        <v>1460</v>
      </c>
      <c r="H80" s="389" t="s">
        <v>1808</v>
      </c>
      <c r="I80" s="353" t="s">
        <v>1809</v>
      </c>
      <c r="J80" s="353" t="s">
        <v>1810</v>
      </c>
      <c r="K80" s="353" t="s">
        <v>1811</v>
      </c>
      <c r="L80" s="375" t="s">
        <v>1736</v>
      </c>
      <c r="M80" s="233" t="s">
        <v>1812</v>
      </c>
      <c r="N80" s="353">
        <v>132</v>
      </c>
      <c r="O80" s="364">
        <v>437336967</v>
      </c>
      <c r="P80" s="376" t="s">
        <v>37</v>
      </c>
      <c r="Q80" s="365" t="s">
        <v>1813</v>
      </c>
      <c r="R80" s="19" t="s">
        <v>1457</v>
      </c>
      <c r="S80" s="353" t="s">
        <v>239</v>
      </c>
    </row>
    <row r="81" spans="1:19" ht="27" customHeight="1">
      <c r="A81" s="360">
        <v>77</v>
      </c>
      <c r="B81" s="390" t="s">
        <v>1814</v>
      </c>
      <c r="C81" s="383" t="s">
        <v>1787</v>
      </c>
      <c r="D81" s="17" t="s">
        <v>27</v>
      </c>
      <c r="E81" s="320" t="s">
        <v>377</v>
      </c>
      <c r="F81" s="17"/>
      <c r="G81" s="383" t="s">
        <v>1460</v>
      </c>
      <c r="H81" s="391" t="s">
        <v>1815</v>
      </c>
      <c r="I81" s="17" t="s">
        <v>1816</v>
      </c>
      <c r="J81" s="17" t="s">
        <v>1817</v>
      </c>
      <c r="K81" s="17" t="s">
        <v>1818</v>
      </c>
      <c r="L81" s="383" t="s">
        <v>1736</v>
      </c>
      <c r="M81" s="363" t="s">
        <v>1819</v>
      </c>
      <c r="N81" s="17" t="s">
        <v>1820</v>
      </c>
      <c r="O81" s="392">
        <v>3450000</v>
      </c>
      <c r="P81" s="17">
        <v>2018200824</v>
      </c>
      <c r="Q81" s="383" t="s">
        <v>483</v>
      </c>
      <c r="R81" s="17" t="s">
        <v>37</v>
      </c>
      <c r="S81" s="17" t="s">
        <v>114</v>
      </c>
    </row>
    <row r="82" spans="1:19" ht="27" customHeight="1">
      <c r="A82" s="360">
        <v>78</v>
      </c>
      <c r="B82" s="351" t="s">
        <v>1821</v>
      </c>
      <c r="C82" s="375" t="s">
        <v>1822</v>
      </c>
      <c r="D82" s="376" t="s">
        <v>27</v>
      </c>
      <c r="E82" s="320">
        <v>900204272</v>
      </c>
      <c r="F82" s="353">
        <v>8</v>
      </c>
      <c r="G82" s="354" t="s">
        <v>1611</v>
      </c>
      <c r="H82" s="391" t="s">
        <v>1823</v>
      </c>
      <c r="I82" s="353" t="s">
        <v>1818</v>
      </c>
      <c r="J82" s="353" t="s">
        <v>1818</v>
      </c>
      <c r="K82" s="367" t="s">
        <v>1824</v>
      </c>
      <c r="L82" s="375" t="s">
        <v>1825</v>
      </c>
      <c r="M82" s="231" t="s">
        <v>1826</v>
      </c>
      <c r="N82" s="353">
        <v>166</v>
      </c>
      <c r="O82" s="364">
        <v>1015000</v>
      </c>
      <c r="P82" s="353">
        <v>2018200844</v>
      </c>
      <c r="Q82" s="365" t="s">
        <v>1827</v>
      </c>
      <c r="R82" s="19" t="s">
        <v>1457</v>
      </c>
      <c r="S82" s="353" t="s">
        <v>109</v>
      </c>
    </row>
    <row r="83" spans="1:19" ht="34.5" customHeight="1">
      <c r="A83" s="360">
        <v>79</v>
      </c>
      <c r="B83" s="325" t="s">
        <v>1828</v>
      </c>
      <c r="C83" s="375" t="s">
        <v>1829</v>
      </c>
      <c r="D83" s="376" t="s">
        <v>27</v>
      </c>
      <c r="E83" s="320">
        <v>901163043</v>
      </c>
      <c r="F83" s="376">
        <v>4</v>
      </c>
      <c r="G83" s="328" t="s">
        <v>1611</v>
      </c>
      <c r="H83" s="343" t="s">
        <v>1830</v>
      </c>
      <c r="I83" s="376" t="s">
        <v>1831</v>
      </c>
      <c r="J83" s="376" t="s">
        <v>1832</v>
      </c>
      <c r="K83" s="376" t="s">
        <v>1833</v>
      </c>
      <c r="L83" s="375" t="s">
        <v>336</v>
      </c>
      <c r="M83" s="393"/>
      <c r="N83" s="376">
        <v>120</v>
      </c>
      <c r="O83" s="333">
        <v>20158825</v>
      </c>
      <c r="P83" s="376">
        <v>2018200846</v>
      </c>
      <c r="Q83" s="377" t="s">
        <v>483</v>
      </c>
      <c r="R83" s="16" t="s">
        <v>1457</v>
      </c>
      <c r="S83" s="376" t="s">
        <v>1834</v>
      </c>
    </row>
    <row r="84" spans="1:19" ht="29.25" customHeight="1">
      <c r="A84" s="360">
        <v>80</v>
      </c>
      <c r="B84" s="325" t="s">
        <v>1835</v>
      </c>
      <c r="C84" s="375" t="s">
        <v>1836</v>
      </c>
      <c r="D84" s="376" t="s">
        <v>27</v>
      </c>
      <c r="E84" s="320">
        <v>800103052</v>
      </c>
      <c r="F84" s="376">
        <v>8</v>
      </c>
      <c r="G84" s="328" t="s">
        <v>1732</v>
      </c>
      <c r="H84" s="343" t="s">
        <v>1837</v>
      </c>
      <c r="I84" s="376" t="s">
        <v>1838</v>
      </c>
      <c r="J84" s="376" t="s">
        <v>1832</v>
      </c>
      <c r="K84" s="376" t="s">
        <v>1839</v>
      </c>
      <c r="L84" s="375" t="s">
        <v>1840</v>
      </c>
      <c r="M84" s="393"/>
      <c r="N84" s="376">
        <v>365</v>
      </c>
      <c r="O84" s="333">
        <v>259851348.91999999</v>
      </c>
      <c r="P84" s="376" t="s">
        <v>37</v>
      </c>
      <c r="Q84" s="377" t="s">
        <v>1218</v>
      </c>
      <c r="R84" s="16" t="s">
        <v>332</v>
      </c>
      <c r="S84" s="376" t="s">
        <v>240</v>
      </c>
    </row>
    <row r="85" spans="1:19" ht="27" customHeight="1">
      <c r="A85" s="360">
        <v>81</v>
      </c>
      <c r="B85" s="325" t="s">
        <v>1835</v>
      </c>
      <c r="C85" s="375" t="s">
        <v>1841</v>
      </c>
      <c r="D85" s="376" t="s">
        <v>27</v>
      </c>
      <c r="E85" s="320">
        <v>800103052</v>
      </c>
      <c r="F85" s="376">
        <v>8</v>
      </c>
      <c r="G85" s="328" t="s">
        <v>1732</v>
      </c>
      <c r="H85" s="343" t="s">
        <v>1842</v>
      </c>
      <c r="I85" s="376" t="s">
        <v>1838</v>
      </c>
      <c r="J85" s="376" t="s">
        <v>1832</v>
      </c>
      <c r="K85" s="376" t="s">
        <v>1839</v>
      </c>
      <c r="L85" s="375" t="s">
        <v>1843</v>
      </c>
      <c r="M85" s="393"/>
      <c r="N85" s="376">
        <v>365</v>
      </c>
      <c r="O85" s="333">
        <v>29584894.960000001</v>
      </c>
      <c r="P85" s="376" t="s">
        <v>37</v>
      </c>
      <c r="Q85" s="377" t="s">
        <v>1218</v>
      </c>
      <c r="R85" s="16" t="s">
        <v>1720</v>
      </c>
      <c r="S85" s="376" t="s">
        <v>240</v>
      </c>
    </row>
    <row r="86" spans="1:19" ht="27" customHeight="1">
      <c r="A86" s="360">
        <v>82</v>
      </c>
      <c r="B86" s="325" t="s">
        <v>1844</v>
      </c>
      <c r="C86" s="363" t="s">
        <v>1787</v>
      </c>
      <c r="D86" s="327" t="s">
        <v>27</v>
      </c>
      <c r="E86" s="320" t="s">
        <v>377</v>
      </c>
      <c r="F86" s="327">
        <v>2</v>
      </c>
      <c r="G86" s="394" t="s">
        <v>1845</v>
      </c>
      <c r="H86" s="395" t="s">
        <v>1846</v>
      </c>
      <c r="I86" s="396" t="s">
        <v>1847</v>
      </c>
      <c r="J86" s="327" t="s">
        <v>1848</v>
      </c>
      <c r="K86" s="327" t="s">
        <v>1849</v>
      </c>
      <c r="L86" s="337" t="s">
        <v>1850</v>
      </c>
      <c r="M86" s="332" t="s">
        <v>1851</v>
      </c>
      <c r="N86" s="327" t="s">
        <v>1852</v>
      </c>
      <c r="O86" s="333">
        <v>2540000</v>
      </c>
      <c r="P86" s="327">
        <v>2018200903</v>
      </c>
      <c r="Q86" s="335" t="s">
        <v>834</v>
      </c>
      <c r="R86" s="19" t="s">
        <v>37</v>
      </c>
      <c r="S86" s="327" t="s">
        <v>241</v>
      </c>
    </row>
    <row r="87" spans="1:19" ht="27" customHeight="1">
      <c r="A87" s="360">
        <v>83</v>
      </c>
      <c r="B87" s="397" t="s">
        <v>1853</v>
      </c>
      <c r="C87" s="398" t="s">
        <v>1854</v>
      </c>
      <c r="D87" s="399" t="s">
        <v>27</v>
      </c>
      <c r="E87" s="320" t="s">
        <v>258</v>
      </c>
      <c r="F87" s="353">
        <v>1</v>
      </c>
      <c r="G87" s="326" t="s">
        <v>1460</v>
      </c>
      <c r="H87" s="343" t="s">
        <v>1855</v>
      </c>
      <c r="I87" s="399" t="s">
        <v>1856</v>
      </c>
      <c r="J87" s="399" t="s">
        <v>1857</v>
      </c>
      <c r="K87" s="399" t="s">
        <v>1858</v>
      </c>
      <c r="L87" s="400" t="s">
        <v>1859</v>
      </c>
      <c r="M87" s="231" t="s">
        <v>1860</v>
      </c>
      <c r="N87" s="399" t="s">
        <v>1861</v>
      </c>
      <c r="O87" s="401">
        <v>800000</v>
      </c>
      <c r="P87" s="399">
        <v>2018200931</v>
      </c>
      <c r="Q87" s="377" t="s">
        <v>1862</v>
      </c>
      <c r="R87" s="16" t="s">
        <v>37</v>
      </c>
      <c r="S87" s="399" t="s">
        <v>114</v>
      </c>
    </row>
    <row r="88" spans="1:19" ht="27" customHeight="1">
      <c r="A88" s="368">
        <v>84</v>
      </c>
      <c r="B88" s="351" t="s">
        <v>1863</v>
      </c>
      <c r="C88" s="352" t="s">
        <v>1864</v>
      </c>
      <c r="D88" s="399" t="s">
        <v>27</v>
      </c>
      <c r="F88" s="402"/>
      <c r="G88" s="354" t="s">
        <v>1865</v>
      </c>
      <c r="H88" s="361" t="s">
        <v>1866</v>
      </c>
      <c r="I88" s="376" t="s">
        <v>1867</v>
      </c>
      <c r="J88" s="362">
        <v>43346</v>
      </c>
      <c r="K88" s="362">
        <v>43458</v>
      </c>
      <c r="L88" s="375" t="s">
        <v>1868</v>
      </c>
      <c r="M88" s="231" t="s">
        <v>1869</v>
      </c>
      <c r="N88" s="403" t="s">
        <v>1870</v>
      </c>
      <c r="O88" s="333">
        <v>500000000</v>
      </c>
      <c r="P88" s="376">
        <v>2018200969</v>
      </c>
      <c r="Q88" s="377" t="s">
        <v>1871</v>
      </c>
      <c r="R88" s="16" t="s">
        <v>332</v>
      </c>
      <c r="S88" s="376" t="s">
        <v>114</v>
      </c>
    </row>
    <row r="89" spans="1:19" s="405" customFormat="1" ht="27" customHeight="1">
      <c r="A89" s="368">
        <v>85</v>
      </c>
      <c r="B89" s="369" t="s">
        <v>1872</v>
      </c>
      <c r="C89" s="369" t="s">
        <v>1872</v>
      </c>
      <c r="D89" s="370" t="s">
        <v>1872</v>
      </c>
      <c r="E89" s="370" t="s">
        <v>1872</v>
      </c>
      <c r="F89" s="370" t="s">
        <v>1872</v>
      </c>
      <c r="G89" s="369" t="s">
        <v>1872</v>
      </c>
      <c r="H89" s="369" t="s">
        <v>1872</v>
      </c>
      <c r="I89" s="370" t="s">
        <v>1872</v>
      </c>
      <c r="J89" s="370" t="s">
        <v>1872</v>
      </c>
      <c r="K89" s="370" t="s">
        <v>1872</v>
      </c>
      <c r="L89" s="369" t="s">
        <v>1872</v>
      </c>
      <c r="M89" s="369" t="s">
        <v>1872</v>
      </c>
      <c r="N89" s="370" t="s">
        <v>1872</v>
      </c>
      <c r="O89" s="370" t="s">
        <v>1872</v>
      </c>
      <c r="P89" s="370" t="s">
        <v>1872</v>
      </c>
      <c r="Q89" s="369" t="s">
        <v>1872</v>
      </c>
      <c r="R89" s="370" t="s">
        <v>1872</v>
      </c>
      <c r="S89" s="404" t="s">
        <v>109</v>
      </c>
    </row>
    <row r="90" spans="1:19" ht="27" customHeight="1">
      <c r="A90" s="368">
        <v>86</v>
      </c>
      <c r="B90" s="325" t="s">
        <v>1873</v>
      </c>
      <c r="C90" s="375" t="s">
        <v>1874</v>
      </c>
      <c r="D90" s="376" t="s">
        <v>27</v>
      </c>
      <c r="E90" s="320">
        <v>90009038</v>
      </c>
      <c r="F90" s="376">
        <v>1</v>
      </c>
      <c r="G90" s="328" t="s">
        <v>1460</v>
      </c>
      <c r="H90" s="395" t="s">
        <v>1875</v>
      </c>
      <c r="I90" s="402"/>
      <c r="J90" s="402"/>
      <c r="K90" s="402"/>
      <c r="L90" s="375" t="s">
        <v>1876</v>
      </c>
      <c r="M90" s="231" t="s">
        <v>1877</v>
      </c>
      <c r="N90" s="376">
        <v>8</v>
      </c>
      <c r="O90" s="333">
        <v>571200</v>
      </c>
      <c r="P90" s="376">
        <v>2018200991</v>
      </c>
      <c r="Q90" s="377" t="s">
        <v>1878</v>
      </c>
      <c r="R90" s="16" t="s">
        <v>37</v>
      </c>
      <c r="S90" s="376" t="s">
        <v>239</v>
      </c>
    </row>
    <row r="91" spans="1:19" ht="57" customHeight="1">
      <c r="A91" s="360">
        <v>87</v>
      </c>
      <c r="B91" s="325" t="s">
        <v>1879</v>
      </c>
      <c r="C91" s="375" t="s">
        <v>1880</v>
      </c>
      <c r="D91" s="376" t="s">
        <v>27</v>
      </c>
      <c r="E91" s="320">
        <v>800011951</v>
      </c>
      <c r="F91" s="376">
        <v>9</v>
      </c>
      <c r="G91" s="328" t="s">
        <v>1881</v>
      </c>
      <c r="H91" s="316" t="s">
        <v>1882</v>
      </c>
      <c r="I91" s="379">
        <v>43342</v>
      </c>
      <c r="J91" s="376" t="s">
        <v>1883</v>
      </c>
      <c r="K91" s="353" t="s">
        <v>1884</v>
      </c>
      <c r="L91" s="375" t="s">
        <v>1876</v>
      </c>
      <c r="M91" s="231" t="s">
        <v>1885</v>
      </c>
      <c r="N91" s="376">
        <v>112</v>
      </c>
      <c r="O91" s="333">
        <v>650000000</v>
      </c>
      <c r="P91" s="376">
        <v>2018200985</v>
      </c>
      <c r="Q91" s="377" t="s">
        <v>1886</v>
      </c>
      <c r="R91" s="16" t="s">
        <v>332</v>
      </c>
      <c r="S91" s="376" t="s">
        <v>239</v>
      </c>
    </row>
    <row r="92" spans="1:19" ht="27" customHeight="1">
      <c r="A92" s="360">
        <v>88</v>
      </c>
      <c r="B92" s="325" t="s">
        <v>1887</v>
      </c>
      <c r="C92" s="375" t="s">
        <v>1888</v>
      </c>
      <c r="D92" s="376" t="s">
        <v>27</v>
      </c>
      <c r="E92" s="320">
        <v>800193444</v>
      </c>
      <c r="F92" s="376">
        <v>6</v>
      </c>
      <c r="G92" s="328" t="s">
        <v>1889</v>
      </c>
      <c r="H92" s="343" t="s">
        <v>1890</v>
      </c>
      <c r="I92" s="376" t="s">
        <v>1891</v>
      </c>
      <c r="J92" s="353" t="s">
        <v>1892</v>
      </c>
      <c r="K92" s="353" t="s">
        <v>1884</v>
      </c>
      <c r="L92" s="375" t="s">
        <v>1876</v>
      </c>
      <c r="M92" s="231" t="s">
        <v>1893</v>
      </c>
      <c r="N92" s="376" t="s">
        <v>1894</v>
      </c>
      <c r="O92" s="333">
        <v>520000</v>
      </c>
      <c r="P92" s="376">
        <v>2018200998</v>
      </c>
      <c r="Q92" s="377" t="s">
        <v>483</v>
      </c>
      <c r="R92" s="16" t="s">
        <v>332</v>
      </c>
      <c r="S92" s="376" t="s">
        <v>416</v>
      </c>
    </row>
    <row r="93" spans="1:19" ht="27" customHeight="1">
      <c r="A93" s="368">
        <v>89</v>
      </c>
      <c r="B93" s="351" t="s">
        <v>1895</v>
      </c>
      <c r="C93" s="352" t="s">
        <v>835</v>
      </c>
      <c r="D93" s="353" t="s">
        <v>27</v>
      </c>
      <c r="E93" s="406">
        <v>830035246</v>
      </c>
      <c r="F93" s="353">
        <v>7</v>
      </c>
      <c r="G93" s="354" t="s">
        <v>1732</v>
      </c>
      <c r="H93" s="361" t="s">
        <v>1896</v>
      </c>
      <c r="I93" s="353" t="s">
        <v>1897</v>
      </c>
      <c r="J93" s="353" t="s">
        <v>1898</v>
      </c>
      <c r="K93" s="353" t="s">
        <v>1899</v>
      </c>
      <c r="L93" s="352" t="s">
        <v>1876</v>
      </c>
      <c r="M93" s="363" t="s">
        <v>1900</v>
      </c>
      <c r="N93" s="353">
        <v>360</v>
      </c>
      <c r="O93" s="364">
        <v>61451313.119999997</v>
      </c>
      <c r="P93" s="353" t="s">
        <v>37</v>
      </c>
      <c r="Q93" s="365" t="s">
        <v>839</v>
      </c>
      <c r="R93" s="17" t="s">
        <v>37</v>
      </c>
      <c r="S93" s="353" t="s">
        <v>239</v>
      </c>
    </row>
    <row r="94" spans="1:19" ht="27" customHeight="1">
      <c r="A94" s="368">
        <v>90</v>
      </c>
      <c r="B94" s="325" t="s">
        <v>1901</v>
      </c>
      <c r="C94" s="407" t="s">
        <v>1880</v>
      </c>
      <c r="D94" s="402" t="s">
        <v>27</v>
      </c>
      <c r="E94" s="408">
        <v>800011951</v>
      </c>
      <c r="F94" s="402">
        <v>9</v>
      </c>
      <c r="G94" s="409" t="s">
        <v>1881</v>
      </c>
      <c r="H94" s="410" t="s">
        <v>1902</v>
      </c>
      <c r="I94" s="402" t="s">
        <v>1903</v>
      </c>
      <c r="J94" s="402" t="s">
        <v>1904</v>
      </c>
      <c r="K94" s="402" t="s">
        <v>1905</v>
      </c>
      <c r="L94" s="407" t="s">
        <v>1906</v>
      </c>
      <c r="M94" s="393" t="s">
        <v>1907</v>
      </c>
      <c r="N94" s="402" t="s">
        <v>1908</v>
      </c>
      <c r="O94" s="411">
        <v>400000000</v>
      </c>
      <c r="P94" s="402" t="s">
        <v>37</v>
      </c>
      <c r="Q94" s="412" t="s">
        <v>991</v>
      </c>
      <c r="R94" s="200" t="s">
        <v>37</v>
      </c>
      <c r="S94" s="402" t="s">
        <v>241</v>
      </c>
    </row>
    <row r="95" spans="1:19" s="336" customFormat="1" ht="77.25" customHeight="1">
      <c r="A95" s="368">
        <v>91</v>
      </c>
      <c r="B95" s="325" t="s">
        <v>1909</v>
      </c>
      <c r="C95" s="337" t="s">
        <v>1910</v>
      </c>
      <c r="D95" s="327" t="s">
        <v>27</v>
      </c>
      <c r="E95" s="413">
        <v>900481705</v>
      </c>
      <c r="F95" s="327">
        <v>1</v>
      </c>
      <c r="G95" s="328" t="s">
        <v>1889</v>
      </c>
      <c r="H95" s="414" t="s">
        <v>1911</v>
      </c>
      <c r="I95" s="327" t="s">
        <v>1912</v>
      </c>
      <c r="J95" s="327" t="s">
        <v>1912</v>
      </c>
      <c r="K95" s="415" t="s">
        <v>1913</v>
      </c>
      <c r="L95" s="337" t="s">
        <v>336</v>
      </c>
      <c r="M95" s="332" t="s">
        <v>1914</v>
      </c>
      <c r="N95" s="327" t="s">
        <v>1915</v>
      </c>
      <c r="O95" s="333">
        <v>12625524</v>
      </c>
      <c r="P95" s="327">
        <v>2018201080</v>
      </c>
      <c r="Q95" s="335" t="s">
        <v>1916</v>
      </c>
      <c r="R95" s="19" t="s">
        <v>1457</v>
      </c>
      <c r="S95" s="327" t="s">
        <v>109</v>
      </c>
    </row>
    <row r="96" spans="1:19" ht="60.75" customHeight="1">
      <c r="A96" s="368">
        <v>92</v>
      </c>
      <c r="B96" s="325" t="s">
        <v>1917</v>
      </c>
      <c r="C96" s="375" t="s">
        <v>1918</v>
      </c>
      <c r="D96" s="376" t="s">
        <v>35</v>
      </c>
      <c r="E96" s="408"/>
      <c r="F96" s="376" t="s">
        <v>37</v>
      </c>
      <c r="G96" s="328" t="s">
        <v>1460</v>
      </c>
      <c r="H96" s="416" t="s">
        <v>1919</v>
      </c>
      <c r="I96" s="376" t="s">
        <v>1920</v>
      </c>
      <c r="J96" s="376" t="s">
        <v>1920</v>
      </c>
      <c r="K96" s="376" t="s">
        <v>1833</v>
      </c>
      <c r="L96" s="352" t="s">
        <v>1876</v>
      </c>
      <c r="M96" s="393"/>
      <c r="N96" s="376" t="s">
        <v>1921</v>
      </c>
      <c r="O96" s="333">
        <v>16000000</v>
      </c>
      <c r="P96" s="376">
        <v>2018201087</v>
      </c>
      <c r="Q96" s="377" t="s">
        <v>1922</v>
      </c>
      <c r="R96" s="16" t="s">
        <v>37</v>
      </c>
      <c r="S96" s="376" t="s">
        <v>239</v>
      </c>
    </row>
    <row r="97" spans="1:19" ht="48.75" customHeight="1">
      <c r="A97" s="368">
        <v>93</v>
      </c>
      <c r="B97" s="325" t="s">
        <v>1923</v>
      </c>
      <c r="C97" s="416" t="s">
        <v>1924</v>
      </c>
      <c r="D97" s="376" t="s">
        <v>27</v>
      </c>
      <c r="E97" s="417">
        <v>830104010</v>
      </c>
      <c r="F97" s="376">
        <v>2</v>
      </c>
      <c r="G97" s="328" t="s">
        <v>1460</v>
      </c>
      <c r="H97" s="416" t="s">
        <v>1925</v>
      </c>
      <c r="I97" s="376" t="s">
        <v>1920</v>
      </c>
      <c r="J97" s="376" t="s">
        <v>1926</v>
      </c>
      <c r="K97" s="376" t="s">
        <v>1833</v>
      </c>
      <c r="L97" s="375" t="s">
        <v>336</v>
      </c>
      <c r="M97" s="231" t="s">
        <v>1927</v>
      </c>
      <c r="N97" s="376" t="s">
        <v>1928</v>
      </c>
      <c r="O97" s="333">
        <v>15232000</v>
      </c>
      <c r="P97" s="376">
        <v>2018201070</v>
      </c>
      <c r="Q97" s="377" t="s">
        <v>834</v>
      </c>
      <c r="R97" s="200"/>
      <c r="S97" s="376" t="s">
        <v>240</v>
      </c>
    </row>
    <row r="98" spans="1:19" ht="27" customHeight="1">
      <c r="A98" s="368">
        <v>94</v>
      </c>
      <c r="B98" s="325" t="s">
        <v>1929</v>
      </c>
      <c r="C98" s="337" t="s">
        <v>1930</v>
      </c>
      <c r="D98" s="327" t="s">
        <v>35</v>
      </c>
      <c r="E98" s="413">
        <v>60372503</v>
      </c>
      <c r="F98" s="327">
        <v>7</v>
      </c>
      <c r="G98" s="328" t="s">
        <v>1460</v>
      </c>
      <c r="H98" s="418" t="s">
        <v>1931</v>
      </c>
      <c r="I98" s="327" t="s">
        <v>1932</v>
      </c>
      <c r="J98" s="327" t="s">
        <v>1933</v>
      </c>
      <c r="K98" s="327" t="s">
        <v>1833</v>
      </c>
      <c r="L98" s="337" t="s">
        <v>336</v>
      </c>
      <c r="M98" s="332" t="s">
        <v>1934</v>
      </c>
      <c r="N98" s="327" t="s">
        <v>1935</v>
      </c>
      <c r="O98" s="333">
        <v>39000000</v>
      </c>
      <c r="P98" s="327">
        <v>2018200981</v>
      </c>
      <c r="Q98" s="335" t="s">
        <v>1137</v>
      </c>
      <c r="R98" s="19" t="s">
        <v>37</v>
      </c>
      <c r="S98" s="327" t="s">
        <v>109</v>
      </c>
    </row>
    <row r="99" spans="1:19" ht="27" customHeight="1">
      <c r="A99" s="368">
        <v>95</v>
      </c>
      <c r="B99" s="419" t="s">
        <v>1936</v>
      </c>
      <c r="C99" s="420" t="s">
        <v>1937</v>
      </c>
      <c r="D99" s="402" t="s">
        <v>1872</v>
      </c>
      <c r="E99" s="402" t="s">
        <v>1872</v>
      </c>
      <c r="F99" s="402" t="s">
        <v>1872</v>
      </c>
      <c r="G99" s="407" t="s">
        <v>1872</v>
      </c>
      <c r="H99" s="407" t="s">
        <v>1872</v>
      </c>
      <c r="I99" s="402" t="s">
        <v>1872</v>
      </c>
      <c r="J99" s="402" t="s">
        <v>1872</v>
      </c>
      <c r="K99" s="402" t="s">
        <v>1872</v>
      </c>
      <c r="L99" s="407" t="s">
        <v>1872</v>
      </c>
      <c r="M99" s="407" t="s">
        <v>1872</v>
      </c>
      <c r="N99" s="402" t="s">
        <v>1872</v>
      </c>
      <c r="O99" s="402" t="s">
        <v>1872</v>
      </c>
      <c r="P99" s="402" t="s">
        <v>1872</v>
      </c>
      <c r="Q99" s="407" t="s">
        <v>1872</v>
      </c>
      <c r="R99" s="402" t="s">
        <v>1872</v>
      </c>
      <c r="S99" s="402" t="s">
        <v>239</v>
      </c>
    </row>
    <row r="100" spans="1:19" ht="27" customHeight="1">
      <c r="A100" s="368">
        <v>96</v>
      </c>
      <c r="B100" s="325" t="s">
        <v>1938</v>
      </c>
      <c r="C100" s="375" t="s">
        <v>1939</v>
      </c>
      <c r="D100" s="376" t="s">
        <v>35</v>
      </c>
      <c r="E100" s="320">
        <v>1026257859</v>
      </c>
      <c r="F100" s="376"/>
      <c r="G100" s="328" t="s">
        <v>1845</v>
      </c>
      <c r="H100" s="343" t="s">
        <v>1940</v>
      </c>
      <c r="I100" s="402"/>
      <c r="J100" s="402"/>
      <c r="K100" s="402"/>
      <c r="L100" s="375" t="s">
        <v>336</v>
      </c>
      <c r="M100" s="393"/>
      <c r="N100" s="376"/>
      <c r="O100" s="333">
        <v>29100000</v>
      </c>
      <c r="P100" s="376"/>
      <c r="Q100" s="377" t="s">
        <v>1941</v>
      </c>
      <c r="R100" s="16" t="s">
        <v>37</v>
      </c>
      <c r="S100" s="376" t="s">
        <v>241</v>
      </c>
    </row>
    <row r="101" spans="1:19" ht="75" customHeight="1">
      <c r="A101" s="368">
        <v>97</v>
      </c>
      <c r="B101" s="325" t="s">
        <v>1942</v>
      </c>
      <c r="C101" s="375" t="s">
        <v>1943</v>
      </c>
      <c r="D101" s="376" t="s">
        <v>27</v>
      </c>
      <c r="E101" s="320">
        <v>830001113</v>
      </c>
      <c r="F101" s="376">
        <v>1</v>
      </c>
      <c r="G101" s="328" t="s">
        <v>1460</v>
      </c>
      <c r="H101" s="232" t="s">
        <v>1944</v>
      </c>
      <c r="I101" s="376" t="s">
        <v>1945</v>
      </c>
      <c r="J101" s="376" t="s">
        <v>1945</v>
      </c>
      <c r="K101" s="376" t="s">
        <v>1824</v>
      </c>
      <c r="L101" s="375" t="s">
        <v>1946</v>
      </c>
      <c r="M101" s="231" t="s">
        <v>1947</v>
      </c>
      <c r="N101" s="376" t="s">
        <v>1948</v>
      </c>
      <c r="O101" s="333">
        <v>11000000</v>
      </c>
      <c r="P101" s="376">
        <v>2018201133</v>
      </c>
      <c r="Q101" s="377" t="s">
        <v>1949</v>
      </c>
      <c r="R101" s="16" t="s">
        <v>1720</v>
      </c>
      <c r="S101" s="376" t="s">
        <v>240</v>
      </c>
    </row>
    <row r="102" spans="1:19" ht="35.25" customHeight="1">
      <c r="A102" s="368">
        <v>98</v>
      </c>
      <c r="B102" s="325" t="s">
        <v>1950</v>
      </c>
      <c r="C102" s="375" t="s">
        <v>1951</v>
      </c>
      <c r="D102" s="376" t="s">
        <v>27</v>
      </c>
      <c r="E102" s="320">
        <v>900459737</v>
      </c>
      <c r="F102" s="376">
        <v>5</v>
      </c>
      <c r="G102" s="328" t="s">
        <v>1889</v>
      </c>
      <c r="H102" s="232" t="s">
        <v>1952</v>
      </c>
      <c r="I102" s="376" t="s">
        <v>1953</v>
      </c>
      <c r="J102" s="376" t="s">
        <v>1953</v>
      </c>
      <c r="K102" s="376" t="s">
        <v>1824</v>
      </c>
      <c r="L102" s="231" t="s">
        <v>1708</v>
      </c>
      <c r="M102" s="332" t="s">
        <v>1954</v>
      </c>
      <c r="N102" s="376" t="s">
        <v>1955</v>
      </c>
      <c r="O102" s="333">
        <v>4230000</v>
      </c>
      <c r="P102" s="327">
        <v>2018201172</v>
      </c>
      <c r="Q102" s="377" t="s">
        <v>483</v>
      </c>
      <c r="R102" s="16" t="s">
        <v>1956</v>
      </c>
      <c r="S102" s="376" t="s">
        <v>109</v>
      </c>
    </row>
    <row r="103" spans="1:19" ht="27" customHeight="1">
      <c r="A103" s="368">
        <v>99</v>
      </c>
      <c r="B103" s="325" t="s">
        <v>1957</v>
      </c>
      <c r="C103" s="375" t="s">
        <v>1844</v>
      </c>
      <c r="D103" s="376" t="s">
        <v>27</v>
      </c>
      <c r="E103" s="320" t="s">
        <v>377</v>
      </c>
      <c r="F103" s="376">
        <v>2</v>
      </c>
      <c r="G103" s="328" t="s">
        <v>1460</v>
      </c>
      <c r="H103" s="232" t="s">
        <v>1958</v>
      </c>
      <c r="I103" s="385">
        <v>43389</v>
      </c>
      <c r="J103" s="385">
        <v>43391</v>
      </c>
      <c r="K103" s="385">
        <v>43392</v>
      </c>
      <c r="L103" s="231" t="s">
        <v>336</v>
      </c>
      <c r="M103" s="332" t="s">
        <v>1959</v>
      </c>
      <c r="N103" s="376" t="s">
        <v>1960</v>
      </c>
      <c r="O103" s="333">
        <v>1150000</v>
      </c>
      <c r="P103" s="376"/>
      <c r="Q103" s="377" t="s">
        <v>834</v>
      </c>
      <c r="R103" s="16" t="s">
        <v>1956</v>
      </c>
      <c r="S103" s="376" t="s">
        <v>524</v>
      </c>
    </row>
    <row r="104" spans="1:19" ht="27" customHeight="1">
      <c r="A104" s="368">
        <v>100</v>
      </c>
      <c r="B104" s="325" t="s">
        <v>1961</v>
      </c>
      <c r="C104" s="375" t="s">
        <v>1807</v>
      </c>
      <c r="D104" s="376" t="s">
        <v>27</v>
      </c>
      <c r="E104" s="408"/>
      <c r="F104" s="402"/>
      <c r="G104" s="328" t="s">
        <v>1460</v>
      </c>
      <c r="H104" s="407"/>
      <c r="I104" s="402"/>
      <c r="J104" s="402"/>
      <c r="K104" s="385">
        <v>43465</v>
      </c>
      <c r="L104" s="231" t="s">
        <v>336</v>
      </c>
      <c r="M104" s="231">
        <v>2018201208</v>
      </c>
      <c r="N104" s="376" t="s">
        <v>1962</v>
      </c>
      <c r="O104" s="333">
        <v>89000000</v>
      </c>
      <c r="P104" s="61">
        <v>2018201208</v>
      </c>
      <c r="Q104" s="377" t="s">
        <v>1218</v>
      </c>
      <c r="R104" s="16" t="s">
        <v>37</v>
      </c>
      <c r="S104" s="376" t="s">
        <v>239</v>
      </c>
    </row>
    <row r="105" spans="1:19" ht="27" customHeight="1">
      <c r="A105" s="368">
        <v>101</v>
      </c>
      <c r="B105" s="325" t="s">
        <v>1963</v>
      </c>
      <c r="C105" s="375" t="s">
        <v>282</v>
      </c>
      <c r="D105" s="376" t="s">
        <v>27</v>
      </c>
      <c r="E105" s="320">
        <v>860012336</v>
      </c>
      <c r="F105" s="376">
        <v>1</v>
      </c>
      <c r="G105" s="328" t="s">
        <v>1460</v>
      </c>
      <c r="H105" s="232" t="s">
        <v>1964</v>
      </c>
      <c r="I105" s="421"/>
      <c r="J105" s="421"/>
      <c r="K105" s="385">
        <v>43465</v>
      </c>
      <c r="L105" s="231" t="s">
        <v>336</v>
      </c>
      <c r="M105" s="231">
        <v>2018201207</v>
      </c>
      <c r="N105" s="376" t="s">
        <v>1962</v>
      </c>
      <c r="O105" s="333">
        <v>3968520</v>
      </c>
      <c r="P105" s="61">
        <v>2018201207</v>
      </c>
      <c r="Q105" s="377" t="s">
        <v>1104</v>
      </c>
      <c r="R105" s="16" t="s">
        <v>37</v>
      </c>
      <c r="S105" s="376" t="s">
        <v>239</v>
      </c>
    </row>
    <row r="106" spans="1:19" ht="27" customHeight="1">
      <c r="A106" s="368">
        <v>102</v>
      </c>
      <c r="B106" s="325" t="s">
        <v>1965</v>
      </c>
      <c r="C106" s="375" t="s">
        <v>1966</v>
      </c>
      <c r="D106" s="376" t="s">
        <v>27</v>
      </c>
      <c r="E106" s="222">
        <v>811018630</v>
      </c>
      <c r="F106" s="376">
        <v>1</v>
      </c>
      <c r="G106" s="328" t="s">
        <v>1889</v>
      </c>
      <c r="H106" s="232" t="s">
        <v>1967</v>
      </c>
      <c r="I106" s="376" t="s">
        <v>1968</v>
      </c>
      <c r="J106" s="402"/>
      <c r="K106" s="402"/>
      <c r="L106" s="375" t="s">
        <v>336</v>
      </c>
      <c r="M106" s="416">
        <v>2018201285</v>
      </c>
      <c r="N106" s="376" t="s">
        <v>1969</v>
      </c>
      <c r="O106" s="333">
        <v>8253848</v>
      </c>
      <c r="P106" s="376">
        <v>2018201285</v>
      </c>
      <c r="Q106" s="377" t="s">
        <v>839</v>
      </c>
      <c r="R106" s="16" t="s">
        <v>1956</v>
      </c>
      <c r="S106" s="376" t="s">
        <v>240</v>
      </c>
    </row>
    <row r="107" spans="1:19" ht="55.5" customHeight="1">
      <c r="A107" s="368">
        <v>103</v>
      </c>
      <c r="B107" s="325" t="s">
        <v>1970</v>
      </c>
      <c r="C107" s="375" t="s">
        <v>1971</v>
      </c>
      <c r="D107" s="376" t="s">
        <v>27</v>
      </c>
      <c r="E107" s="222">
        <v>900750715</v>
      </c>
      <c r="F107" s="376">
        <v>1</v>
      </c>
      <c r="G107" s="328" t="s">
        <v>1889</v>
      </c>
      <c r="H107" s="218" t="s">
        <v>1972</v>
      </c>
      <c r="I107" s="376"/>
      <c r="J107" s="376" t="s">
        <v>1973</v>
      </c>
      <c r="K107" s="207" t="s">
        <v>1974</v>
      </c>
      <c r="L107" s="375" t="s">
        <v>336</v>
      </c>
      <c r="M107" s="332" t="s">
        <v>1975</v>
      </c>
      <c r="N107" s="376" t="s">
        <v>1976</v>
      </c>
      <c r="O107" s="333">
        <v>9970000</v>
      </c>
      <c r="P107" s="327">
        <v>2018201323</v>
      </c>
      <c r="Q107" s="377" t="s">
        <v>483</v>
      </c>
      <c r="R107" s="16" t="s">
        <v>1457</v>
      </c>
      <c r="S107" s="376" t="s">
        <v>109</v>
      </c>
    </row>
    <row r="108" spans="1:19" ht="55.5" customHeight="1">
      <c r="A108" s="368" t="s">
        <v>1977</v>
      </c>
      <c r="B108" s="325" t="s">
        <v>1978</v>
      </c>
      <c r="C108" s="375" t="s">
        <v>812</v>
      </c>
      <c r="D108" s="376" t="s">
        <v>1979</v>
      </c>
      <c r="E108" s="222" t="s">
        <v>1979</v>
      </c>
      <c r="F108" s="376" t="s">
        <v>1979</v>
      </c>
      <c r="G108" s="328" t="s">
        <v>1979</v>
      </c>
      <c r="H108" s="218" t="s">
        <v>1979</v>
      </c>
      <c r="I108" s="376" t="s">
        <v>1979</v>
      </c>
      <c r="J108" s="376" t="s">
        <v>1979</v>
      </c>
      <c r="K108" s="207" t="s">
        <v>1979</v>
      </c>
      <c r="L108" s="375" t="s">
        <v>1979</v>
      </c>
      <c r="M108" s="332" t="s">
        <v>1979</v>
      </c>
      <c r="N108" s="376" t="s">
        <v>1979</v>
      </c>
      <c r="O108" s="333" t="s">
        <v>1979</v>
      </c>
      <c r="P108" s="327" t="s">
        <v>1979</v>
      </c>
      <c r="Q108" s="377" t="s">
        <v>1979</v>
      </c>
      <c r="R108" s="16" t="s">
        <v>1979</v>
      </c>
      <c r="S108" s="376" t="s">
        <v>109</v>
      </c>
    </row>
    <row r="109" spans="1:19" ht="27" customHeight="1">
      <c r="A109" s="368">
        <v>105</v>
      </c>
      <c r="B109" s="325" t="s">
        <v>1980</v>
      </c>
      <c r="C109" s="375" t="s">
        <v>1981</v>
      </c>
      <c r="D109" s="376" t="s">
        <v>27</v>
      </c>
      <c r="E109" s="320">
        <v>830084433</v>
      </c>
      <c r="F109" s="376">
        <v>7</v>
      </c>
      <c r="G109" s="409"/>
      <c r="H109" s="410"/>
      <c r="I109" s="402"/>
      <c r="J109" s="402"/>
      <c r="K109" s="402"/>
      <c r="L109" s="407"/>
      <c r="M109" s="393"/>
      <c r="N109" s="402"/>
      <c r="O109" s="402"/>
      <c r="P109" s="402"/>
      <c r="Q109" s="412"/>
      <c r="R109" s="200"/>
      <c r="S109" s="402" t="s">
        <v>241</v>
      </c>
    </row>
    <row r="110" spans="1:19" ht="27" customHeight="1">
      <c r="A110" s="368">
        <v>106</v>
      </c>
      <c r="B110" s="325" t="s">
        <v>1982</v>
      </c>
      <c r="C110" s="375" t="s">
        <v>1983</v>
      </c>
      <c r="D110" s="376" t="s">
        <v>35</v>
      </c>
      <c r="E110" s="222">
        <v>80087003</v>
      </c>
      <c r="F110" s="376">
        <v>8</v>
      </c>
      <c r="G110" s="328" t="s">
        <v>1889</v>
      </c>
      <c r="H110" s="232" t="s">
        <v>1984</v>
      </c>
      <c r="I110" s="376" t="s">
        <v>1985</v>
      </c>
      <c r="J110" s="327" t="s">
        <v>1986</v>
      </c>
      <c r="K110" s="327" t="s">
        <v>1987</v>
      </c>
      <c r="L110" s="375" t="s">
        <v>336</v>
      </c>
      <c r="M110" s="232" t="s">
        <v>1988</v>
      </c>
      <c r="N110" s="376">
        <v>8</v>
      </c>
      <c r="O110" s="333">
        <v>462000</v>
      </c>
      <c r="P110" s="376">
        <v>2018201330</v>
      </c>
      <c r="Q110" s="377" t="s">
        <v>1989</v>
      </c>
      <c r="R110" s="16" t="s">
        <v>1457</v>
      </c>
      <c r="S110" s="376" t="s">
        <v>109</v>
      </c>
    </row>
    <row r="111" spans="1:19" ht="27" customHeight="1">
      <c r="A111" s="368">
        <v>107</v>
      </c>
      <c r="B111" s="325" t="s">
        <v>1990</v>
      </c>
      <c r="C111" s="375" t="s">
        <v>812</v>
      </c>
      <c r="D111" s="376" t="s">
        <v>27</v>
      </c>
      <c r="E111" s="222">
        <v>860076580</v>
      </c>
      <c r="F111" s="376">
        <v>7</v>
      </c>
      <c r="G111" s="328" t="s">
        <v>1460</v>
      </c>
      <c r="H111" s="232" t="s">
        <v>1991</v>
      </c>
      <c r="I111" s="376" t="s">
        <v>1992</v>
      </c>
      <c r="J111" s="327" t="s">
        <v>1992</v>
      </c>
      <c r="K111" s="327" t="s">
        <v>1993</v>
      </c>
      <c r="L111" s="375" t="s">
        <v>336</v>
      </c>
      <c r="M111" s="232" t="s">
        <v>1994</v>
      </c>
      <c r="N111" s="376">
        <v>365</v>
      </c>
      <c r="O111" s="333">
        <v>9454500</v>
      </c>
      <c r="P111" s="376">
        <v>2018201329</v>
      </c>
      <c r="Q111" s="377" t="s">
        <v>1126</v>
      </c>
      <c r="R111" s="16" t="s">
        <v>1457</v>
      </c>
      <c r="S111" s="376" t="s">
        <v>109</v>
      </c>
    </row>
    <row r="112" spans="1:19" ht="65.25" customHeight="1">
      <c r="A112" s="368">
        <v>108</v>
      </c>
      <c r="B112" s="325" t="s">
        <v>1995</v>
      </c>
      <c r="C112" s="375" t="s">
        <v>906</v>
      </c>
      <c r="D112" s="376" t="s">
        <v>27</v>
      </c>
      <c r="E112" s="320">
        <v>800242272</v>
      </c>
      <c r="F112" s="327">
        <v>7</v>
      </c>
      <c r="G112" s="328" t="s">
        <v>1611</v>
      </c>
      <c r="H112" s="422" t="s">
        <v>1996</v>
      </c>
      <c r="I112" s="376" t="s">
        <v>1997</v>
      </c>
      <c r="J112" s="376" t="s">
        <v>1998</v>
      </c>
      <c r="K112" s="376" t="s">
        <v>1999</v>
      </c>
      <c r="L112" s="337" t="s">
        <v>1394</v>
      </c>
      <c r="M112" s="423" t="s">
        <v>2000</v>
      </c>
      <c r="N112" s="327" t="s">
        <v>939</v>
      </c>
      <c r="O112" s="333">
        <v>14555108</v>
      </c>
      <c r="P112" s="327">
        <v>2018201338</v>
      </c>
      <c r="Q112" s="335" t="s">
        <v>683</v>
      </c>
      <c r="R112" s="19" t="s">
        <v>1457</v>
      </c>
      <c r="S112" s="327" t="s">
        <v>109</v>
      </c>
    </row>
    <row r="113" spans="1:19" ht="65.25" customHeight="1">
      <c r="A113" s="368">
        <v>109</v>
      </c>
      <c r="B113" s="325" t="s">
        <v>2001</v>
      </c>
      <c r="C113" s="375" t="s">
        <v>2002</v>
      </c>
      <c r="D113" s="376" t="s">
        <v>27</v>
      </c>
      <c r="E113" s="320">
        <v>900990752</v>
      </c>
      <c r="F113" s="327">
        <v>1</v>
      </c>
      <c r="G113" s="328" t="s">
        <v>1889</v>
      </c>
      <c r="H113" s="422" t="s">
        <v>2003</v>
      </c>
      <c r="I113" s="376" t="s">
        <v>2004</v>
      </c>
      <c r="J113" s="376" t="s">
        <v>2004</v>
      </c>
      <c r="K113" s="376" t="s">
        <v>846</v>
      </c>
      <c r="L113" s="337" t="s">
        <v>1825</v>
      </c>
      <c r="M113" s="423" t="s">
        <v>2005</v>
      </c>
      <c r="N113" s="327" t="s">
        <v>846</v>
      </c>
      <c r="O113" s="333">
        <v>499800</v>
      </c>
      <c r="P113" s="327">
        <v>2018201354</v>
      </c>
      <c r="Q113" s="335" t="s">
        <v>1237</v>
      </c>
      <c r="R113" s="19" t="s">
        <v>1457</v>
      </c>
      <c r="S113" s="327" t="s">
        <v>109</v>
      </c>
    </row>
    <row r="114" spans="1:19" ht="27" customHeight="1">
      <c r="A114" s="368">
        <v>110</v>
      </c>
      <c r="B114" s="325" t="s">
        <v>2006</v>
      </c>
      <c r="C114" s="375" t="s">
        <v>2007</v>
      </c>
      <c r="D114" s="376" t="s">
        <v>27</v>
      </c>
      <c r="E114" s="320">
        <v>900130714</v>
      </c>
      <c r="F114" s="376">
        <v>2</v>
      </c>
      <c r="G114" s="328" t="s">
        <v>1460</v>
      </c>
      <c r="H114" s="218" t="s">
        <v>2008</v>
      </c>
      <c r="I114" s="402"/>
      <c r="J114" s="402" t="s">
        <v>2009</v>
      </c>
      <c r="K114" s="385" t="s">
        <v>2010</v>
      </c>
      <c r="L114" s="375" t="s">
        <v>1736</v>
      </c>
      <c r="M114" s="393" t="s">
        <v>37</v>
      </c>
      <c r="N114" s="376">
        <v>365</v>
      </c>
      <c r="O114" s="333">
        <v>24017598</v>
      </c>
      <c r="P114" s="402"/>
      <c r="Q114" s="377" t="s">
        <v>705</v>
      </c>
      <c r="R114" s="16" t="s">
        <v>1457</v>
      </c>
      <c r="S114" s="376" t="s">
        <v>240</v>
      </c>
    </row>
    <row r="115" spans="1:19" ht="27" customHeight="1">
      <c r="A115" s="368">
        <v>111</v>
      </c>
      <c r="B115" s="424" t="s">
        <v>2011</v>
      </c>
      <c r="C115" s="425" t="s">
        <v>2012</v>
      </c>
      <c r="D115" s="376" t="s">
        <v>27</v>
      </c>
      <c r="E115" s="320">
        <v>89999911</v>
      </c>
      <c r="F115" s="376">
        <v>5</v>
      </c>
      <c r="G115" s="328" t="s">
        <v>1686</v>
      </c>
      <c r="H115" s="218" t="s">
        <v>2013</v>
      </c>
      <c r="I115" s="376" t="s">
        <v>2014</v>
      </c>
      <c r="J115" s="376" t="s">
        <v>2015</v>
      </c>
      <c r="K115" s="376" t="s">
        <v>2016</v>
      </c>
      <c r="L115" s="375" t="s">
        <v>1736</v>
      </c>
      <c r="M115" s="231" t="s">
        <v>37</v>
      </c>
      <c r="N115" s="376">
        <v>270</v>
      </c>
      <c r="O115" s="333">
        <v>11181047.220000001</v>
      </c>
      <c r="P115" s="376" t="s">
        <v>37</v>
      </c>
      <c r="Q115" s="377" t="s">
        <v>839</v>
      </c>
      <c r="R115" s="16" t="s">
        <v>1457</v>
      </c>
      <c r="S115" s="376" t="s">
        <v>239</v>
      </c>
    </row>
    <row r="116" spans="1:19" ht="27" customHeight="1">
      <c r="A116" s="368">
        <v>112</v>
      </c>
      <c r="B116" s="426" t="s">
        <v>2017</v>
      </c>
      <c r="C116" s="375" t="s">
        <v>2018</v>
      </c>
      <c r="D116" s="376"/>
      <c r="F116" s="376"/>
      <c r="G116" s="328"/>
      <c r="H116" s="343"/>
      <c r="I116" s="376"/>
      <c r="J116" s="376"/>
      <c r="K116" s="376"/>
      <c r="L116" s="375"/>
      <c r="M116" s="231"/>
      <c r="N116" s="376"/>
      <c r="O116" s="333"/>
      <c r="P116" s="376"/>
      <c r="Q116" s="377"/>
      <c r="R116" s="16"/>
      <c r="S116" s="376" t="s">
        <v>239</v>
      </c>
    </row>
    <row r="117" spans="1:19" ht="40.5" customHeight="1">
      <c r="A117" s="368">
        <v>113</v>
      </c>
      <c r="B117" s="426" t="s">
        <v>2019</v>
      </c>
      <c r="C117" s="375" t="s">
        <v>2020</v>
      </c>
      <c r="D117" s="376" t="s">
        <v>27</v>
      </c>
      <c r="E117" s="320">
        <v>900062917</v>
      </c>
      <c r="F117" s="376">
        <v>9</v>
      </c>
      <c r="G117" s="328" t="s">
        <v>1460</v>
      </c>
      <c r="H117" s="218" t="s">
        <v>2021</v>
      </c>
      <c r="I117" s="376" t="s">
        <v>2022</v>
      </c>
      <c r="J117" s="376" t="s">
        <v>2009</v>
      </c>
      <c r="K117" s="376" t="s">
        <v>2023</v>
      </c>
      <c r="L117" s="375" t="s">
        <v>1946</v>
      </c>
      <c r="M117" s="231" t="s">
        <v>2024</v>
      </c>
      <c r="N117" s="376">
        <v>1331</v>
      </c>
      <c r="O117" s="333">
        <v>492786190</v>
      </c>
      <c r="P117" s="376">
        <v>2018201406</v>
      </c>
      <c r="Q117" s="377" t="s">
        <v>1464</v>
      </c>
      <c r="R117" s="16" t="s">
        <v>1457</v>
      </c>
      <c r="S117" s="376" t="s">
        <v>240</v>
      </c>
    </row>
    <row r="118" spans="1:19" ht="27" customHeight="1">
      <c r="A118" s="368">
        <v>114</v>
      </c>
      <c r="B118" s="325" t="s">
        <v>2025</v>
      </c>
      <c r="C118" s="375" t="s">
        <v>2026</v>
      </c>
      <c r="D118" s="376" t="s">
        <v>27</v>
      </c>
      <c r="E118" s="320">
        <v>900463249</v>
      </c>
      <c r="F118" s="376">
        <v>8</v>
      </c>
      <c r="G118" s="328" t="s">
        <v>2025</v>
      </c>
      <c r="H118" s="218" t="s">
        <v>2027</v>
      </c>
      <c r="I118" s="376" t="s">
        <v>2028</v>
      </c>
      <c r="J118" s="376" t="s">
        <v>2029</v>
      </c>
      <c r="K118" s="376" t="s">
        <v>2030</v>
      </c>
      <c r="L118" s="375" t="s">
        <v>336</v>
      </c>
      <c r="M118" s="231" t="s">
        <v>37</v>
      </c>
      <c r="N118" s="376">
        <v>1329</v>
      </c>
      <c r="O118" s="333">
        <v>80602751</v>
      </c>
      <c r="P118" s="376">
        <v>2018201420</v>
      </c>
      <c r="Q118" s="377" t="s">
        <v>1464</v>
      </c>
      <c r="R118" s="16" t="s">
        <v>1457</v>
      </c>
      <c r="S118" s="376" t="s">
        <v>240</v>
      </c>
    </row>
    <row r="119" spans="1:19" ht="27" customHeight="1">
      <c r="A119" s="368">
        <v>115</v>
      </c>
      <c r="B119" s="325" t="s">
        <v>2031</v>
      </c>
      <c r="C119" s="375" t="s">
        <v>1092</v>
      </c>
      <c r="D119" s="327" t="s">
        <v>27</v>
      </c>
      <c r="E119" s="408"/>
      <c r="F119" s="402"/>
      <c r="G119" s="409"/>
      <c r="H119" s="410"/>
      <c r="I119" s="402"/>
      <c r="J119" s="402"/>
      <c r="K119" s="402"/>
      <c r="L119" s="407"/>
      <c r="M119" s="393"/>
      <c r="N119" s="402"/>
      <c r="O119" s="411"/>
      <c r="P119" s="402"/>
      <c r="Q119" s="412"/>
      <c r="R119" s="200"/>
      <c r="S119" s="402" t="s">
        <v>239</v>
      </c>
    </row>
    <row r="120" spans="1:19" ht="27" customHeight="1">
      <c r="A120" s="368">
        <v>116</v>
      </c>
      <c r="B120" s="407" t="s">
        <v>2032</v>
      </c>
      <c r="C120" s="325" t="s">
        <v>2033</v>
      </c>
      <c r="D120" s="402"/>
      <c r="E120" s="408"/>
      <c r="F120" s="402"/>
      <c r="G120" s="409"/>
      <c r="H120" s="410"/>
      <c r="I120" s="402"/>
      <c r="J120" s="402"/>
      <c r="K120" s="402"/>
      <c r="L120" s="407"/>
      <c r="M120" s="393"/>
      <c r="N120" s="402"/>
      <c r="O120" s="411"/>
      <c r="P120" s="402"/>
      <c r="Q120" s="412"/>
      <c r="R120" s="200"/>
      <c r="S120" s="402" t="s">
        <v>239</v>
      </c>
    </row>
    <row r="121" spans="1:19" ht="27" customHeight="1">
      <c r="A121" s="368">
        <v>117</v>
      </c>
      <c r="B121" s="407" t="s">
        <v>2032</v>
      </c>
      <c r="C121" s="325" t="s">
        <v>2034</v>
      </c>
      <c r="D121" s="402"/>
      <c r="E121" s="408"/>
      <c r="F121" s="402"/>
      <c r="G121" s="409"/>
      <c r="H121" s="410"/>
      <c r="I121" s="402"/>
      <c r="J121" s="402"/>
      <c r="K121" s="402"/>
      <c r="L121" s="407"/>
      <c r="M121" s="393"/>
      <c r="N121" s="402"/>
      <c r="O121" s="411"/>
      <c r="P121" s="402"/>
      <c r="Q121" s="412"/>
      <c r="R121" s="200"/>
      <c r="S121" s="402" t="s">
        <v>239</v>
      </c>
    </row>
    <row r="122" spans="1:19" ht="27" customHeight="1">
      <c r="A122" s="368">
        <v>118</v>
      </c>
      <c r="B122" s="325" t="s">
        <v>2032</v>
      </c>
      <c r="C122" s="375" t="s">
        <v>2035</v>
      </c>
      <c r="D122" s="376"/>
      <c r="F122" s="376"/>
      <c r="G122" s="328"/>
      <c r="H122" s="343"/>
      <c r="I122" s="376"/>
      <c r="J122" s="376"/>
      <c r="K122" s="376"/>
      <c r="L122" s="375"/>
      <c r="M122" s="231"/>
      <c r="N122" s="376"/>
      <c r="O122" s="333"/>
      <c r="P122" s="376"/>
      <c r="Q122" s="377"/>
      <c r="R122" s="16"/>
      <c r="S122" s="376"/>
    </row>
    <row r="123" spans="1:19" ht="27" customHeight="1">
      <c r="A123" s="368">
        <v>119</v>
      </c>
      <c r="B123" s="325" t="s">
        <v>2036</v>
      </c>
      <c r="C123" s="375" t="s">
        <v>2037</v>
      </c>
      <c r="D123" s="376"/>
      <c r="F123" s="376"/>
      <c r="G123" s="328"/>
      <c r="H123" s="343"/>
      <c r="I123" s="376"/>
      <c r="J123" s="376"/>
      <c r="K123" s="376"/>
      <c r="L123" s="375"/>
      <c r="M123" s="231"/>
      <c r="N123" s="376"/>
      <c r="O123" s="333"/>
      <c r="P123" s="376"/>
      <c r="Q123" s="377"/>
      <c r="R123" s="16"/>
      <c r="S123" s="376"/>
    </row>
    <row r="124" spans="1:19" ht="27" customHeight="1">
      <c r="A124" s="368">
        <v>120</v>
      </c>
      <c r="B124" s="325" t="s">
        <v>2038</v>
      </c>
      <c r="C124" s="375" t="s">
        <v>1664</v>
      </c>
      <c r="D124" s="376"/>
      <c r="F124" s="376"/>
      <c r="G124" s="328"/>
      <c r="H124" s="343"/>
      <c r="I124" s="376"/>
      <c r="J124" s="376"/>
      <c r="K124" s="376"/>
      <c r="L124" s="375"/>
      <c r="M124" s="231"/>
      <c r="N124" s="376"/>
      <c r="O124" s="333"/>
      <c r="P124" s="376"/>
      <c r="Q124" s="377"/>
      <c r="R124" s="16"/>
      <c r="S124" s="376"/>
    </row>
    <row r="125" spans="1:19" ht="27" customHeight="1">
      <c r="A125" s="368"/>
      <c r="B125" s="325"/>
      <c r="C125" s="375"/>
      <c r="D125" s="376"/>
      <c r="F125" s="376"/>
      <c r="G125" s="328"/>
      <c r="H125" s="343"/>
      <c r="I125" s="376"/>
      <c r="J125" s="376"/>
      <c r="K125" s="376"/>
      <c r="L125" s="375"/>
      <c r="M125" s="231"/>
      <c r="N125" s="376"/>
      <c r="O125" s="333"/>
      <c r="P125" s="376"/>
      <c r="Q125" s="377"/>
      <c r="R125" s="16"/>
      <c r="S125" s="376"/>
    </row>
    <row r="126" spans="1:19" ht="27" customHeight="1">
      <c r="A126" s="368"/>
      <c r="B126" s="325"/>
      <c r="C126" s="375"/>
      <c r="D126" s="376"/>
      <c r="F126" s="376"/>
      <c r="G126" s="328"/>
      <c r="H126" s="343"/>
      <c r="I126" s="376"/>
      <c r="J126" s="376"/>
      <c r="K126" s="376"/>
      <c r="L126" s="375"/>
      <c r="M126" s="231"/>
      <c r="N126" s="376"/>
      <c r="O126" s="333"/>
      <c r="P126" s="376"/>
      <c r="Q126" s="377"/>
      <c r="R126" s="16"/>
      <c r="S126" s="376"/>
    </row>
    <row r="127" spans="1:19" ht="27" customHeight="1">
      <c r="A127" s="368"/>
      <c r="B127" s="325"/>
      <c r="C127" s="375"/>
      <c r="D127" s="376"/>
      <c r="F127" s="376"/>
      <c r="G127" s="328"/>
      <c r="H127" s="343"/>
      <c r="I127" s="376"/>
      <c r="J127" s="376"/>
      <c r="K127" s="376"/>
      <c r="L127" s="375"/>
      <c r="M127" s="231"/>
      <c r="N127" s="376"/>
      <c r="O127" s="333"/>
      <c r="P127" s="376"/>
      <c r="Q127" s="377"/>
      <c r="R127" s="16"/>
      <c r="S127" s="376"/>
    </row>
    <row r="128" spans="1:19" ht="27" customHeight="1">
      <c r="A128" s="368"/>
      <c r="B128" s="325"/>
      <c r="C128" s="375"/>
      <c r="D128" s="376"/>
      <c r="F128" s="376"/>
      <c r="G128" s="328"/>
      <c r="H128" s="343"/>
      <c r="I128" s="376"/>
      <c r="J128" s="376"/>
      <c r="K128" s="376"/>
      <c r="L128" s="375"/>
      <c r="M128" s="231"/>
      <c r="N128" s="376"/>
      <c r="O128" s="333"/>
      <c r="P128" s="376"/>
      <c r="Q128" s="377"/>
      <c r="R128" s="16"/>
      <c r="S128" s="376"/>
    </row>
    <row r="129" spans="1:19" ht="27" customHeight="1">
      <c r="A129" s="368"/>
      <c r="B129" s="325"/>
      <c r="C129" s="375"/>
      <c r="D129" s="376"/>
      <c r="F129" s="376"/>
      <c r="G129" s="328"/>
      <c r="H129" s="343"/>
      <c r="I129" s="376"/>
      <c r="J129" s="376"/>
      <c r="K129" s="376"/>
      <c r="L129" s="375"/>
      <c r="M129" s="231"/>
      <c r="N129" s="376"/>
      <c r="O129" s="333"/>
      <c r="P129" s="376"/>
      <c r="Q129" s="377"/>
      <c r="R129" s="16"/>
      <c r="S129" s="376"/>
    </row>
    <row r="130" spans="1:19" ht="27" customHeight="1">
      <c r="A130" s="368"/>
      <c r="B130" s="325"/>
      <c r="C130" s="375"/>
      <c r="D130" s="376"/>
      <c r="F130" s="376"/>
      <c r="G130" s="328"/>
      <c r="H130" s="343"/>
      <c r="I130" s="376"/>
      <c r="J130" s="376"/>
      <c r="K130" s="376"/>
      <c r="L130" s="375"/>
      <c r="M130" s="231"/>
      <c r="N130" s="376"/>
      <c r="O130" s="333"/>
      <c r="P130" s="376"/>
      <c r="Q130" s="377"/>
      <c r="R130" s="16"/>
      <c r="S130" s="376"/>
    </row>
    <row r="131" spans="1:19" ht="27" customHeight="1">
      <c r="A131" s="368"/>
      <c r="B131" s="325"/>
      <c r="C131" s="375"/>
      <c r="D131" s="376"/>
      <c r="F131" s="376"/>
      <c r="G131" s="328"/>
      <c r="H131" s="343"/>
      <c r="I131" s="376"/>
      <c r="J131" s="376"/>
      <c r="K131" s="376"/>
      <c r="L131" s="375"/>
      <c r="M131" s="231"/>
      <c r="N131" s="376"/>
      <c r="O131" s="333"/>
      <c r="P131" s="376"/>
      <c r="Q131" s="377"/>
      <c r="R131" s="16"/>
      <c r="S131" s="376"/>
    </row>
    <row r="132" spans="1:19">
      <c r="A132" s="368"/>
    </row>
    <row r="133" spans="1:19">
      <c r="A133" s="368"/>
    </row>
    <row r="134" spans="1:19">
      <c r="A134" s="368"/>
    </row>
    <row r="135" spans="1:19">
      <c r="A135" s="368"/>
    </row>
    <row r="136" spans="1:19">
      <c r="A136" s="368"/>
    </row>
    <row r="137" spans="1:19">
      <c r="A137" s="368"/>
    </row>
    <row r="138" spans="1:19">
      <c r="A138" s="368"/>
    </row>
    <row r="139" spans="1:19">
      <c r="A139" s="368"/>
    </row>
    <row r="140" spans="1:19">
      <c r="A140" s="368"/>
    </row>
    <row r="141" spans="1:19">
      <c r="A141" s="368"/>
    </row>
    <row r="142" spans="1:19">
      <c r="A142" s="368"/>
    </row>
    <row r="143" spans="1:19">
      <c r="A143" s="368"/>
    </row>
    <row r="144" spans="1:19">
      <c r="A144" s="368"/>
    </row>
    <row r="145" spans="1:19">
      <c r="A145" s="368"/>
    </row>
    <row r="146" spans="1:19" s="318" customFormat="1">
      <c r="A146" s="368"/>
      <c r="D146" s="319"/>
      <c r="E146" s="320"/>
      <c r="F146" s="319"/>
      <c r="H146" s="321"/>
      <c r="I146" s="319"/>
      <c r="J146" s="319"/>
      <c r="K146" s="319"/>
      <c r="N146" s="319"/>
      <c r="O146" s="319"/>
      <c r="P146" s="319"/>
      <c r="Q146" s="322"/>
      <c r="R146" s="319"/>
      <c r="S146" s="319"/>
    </row>
    <row r="147" spans="1:19" s="318" customFormat="1">
      <c r="A147" s="368"/>
      <c r="D147" s="319"/>
      <c r="E147" s="320"/>
      <c r="F147" s="319"/>
      <c r="H147" s="321"/>
      <c r="I147" s="319"/>
      <c r="J147" s="319"/>
      <c r="K147" s="319"/>
      <c r="N147" s="319"/>
      <c r="O147" s="319"/>
      <c r="P147" s="319"/>
      <c r="Q147" s="322"/>
      <c r="R147" s="319"/>
      <c r="S147" s="319"/>
    </row>
    <row r="148" spans="1:19" s="318" customFormat="1">
      <c r="A148" s="368"/>
      <c r="D148" s="319"/>
      <c r="E148" s="320"/>
      <c r="F148" s="319"/>
      <c r="H148" s="321"/>
      <c r="I148" s="319"/>
      <c r="J148" s="319"/>
      <c r="K148" s="319"/>
      <c r="N148" s="319"/>
      <c r="O148" s="319"/>
      <c r="P148" s="319"/>
      <c r="Q148" s="322"/>
      <c r="R148" s="319"/>
      <c r="S148" s="319"/>
    </row>
    <row r="149" spans="1:19" s="318" customFormat="1">
      <c r="A149" s="368"/>
      <c r="D149" s="319"/>
      <c r="E149" s="320"/>
      <c r="F149" s="319"/>
      <c r="H149" s="321"/>
      <c r="I149" s="319"/>
      <c r="J149" s="319"/>
      <c r="K149" s="319"/>
      <c r="N149" s="319"/>
      <c r="O149" s="319"/>
      <c r="P149" s="319"/>
      <c r="Q149" s="322"/>
      <c r="R149" s="319"/>
      <c r="S149" s="319"/>
    </row>
    <row r="150" spans="1:19" s="318" customFormat="1">
      <c r="A150" s="368"/>
      <c r="D150" s="319"/>
      <c r="E150" s="320"/>
      <c r="F150" s="319"/>
      <c r="H150" s="321"/>
      <c r="I150" s="319"/>
      <c r="J150" s="319"/>
      <c r="K150" s="319"/>
      <c r="N150" s="319"/>
      <c r="O150" s="319"/>
      <c r="P150" s="319"/>
      <c r="Q150" s="322"/>
      <c r="R150" s="319"/>
      <c r="S150" s="319"/>
    </row>
    <row r="151" spans="1:19" s="318" customFormat="1">
      <c r="A151" s="368"/>
      <c r="D151" s="319"/>
      <c r="E151" s="320"/>
      <c r="F151" s="319"/>
      <c r="H151" s="321"/>
      <c r="I151" s="319"/>
      <c r="J151" s="319"/>
      <c r="K151" s="319"/>
      <c r="N151" s="319"/>
      <c r="O151" s="319"/>
      <c r="P151" s="319"/>
      <c r="Q151" s="322"/>
      <c r="R151" s="319"/>
      <c r="S151" s="319"/>
    </row>
    <row r="152" spans="1:19" s="318" customFormat="1">
      <c r="A152" s="368"/>
      <c r="D152" s="319"/>
      <c r="E152" s="320"/>
      <c r="F152" s="319"/>
      <c r="H152" s="321"/>
      <c r="I152" s="319"/>
      <c r="J152" s="319"/>
      <c r="K152" s="319"/>
      <c r="N152" s="319"/>
      <c r="O152" s="319"/>
      <c r="P152" s="319"/>
      <c r="Q152" s="322"/>
      <c r="R152" s="319"/>
      <c r="S152" s="319"/>
    </row>
    <row r="153" spans="1:19" s="318" customFormat="1">
      <c r="A153" s="368"/>
      <c r="D153" s="319"/>
      <c r="E153" s="320"/>
      <c r="F153" s="319"/>
      <c r="H153" s="321"/>
      <c r="I153" s="319"/>
      <c r="J153" s="319"/>
      <c r="K153" s="319"/>
      <c r="N153" s="319"/>
      <c r="O153" s="319"/>
      <c r="P153" s="319"/>
      <c r="Q153" s="322"/>
      <c r="R153" s="319"/>
      <c r="S153" s="319"/>
    </row>
    <row r="154" spans="1:19" s="318" customFormat="1">
      <c r="A154" s="368"/>
      <c r="D154" s="319"/>
      <c r="E154" s="320"/>
      <c r="F154" s="319"/>
      <c r="H154" s="321"/>
      <c r="I154" s="319"/>
      <c r="J154" s="319"/>
      <c r="K154" s="319"/>
      <c r="N154" s="319"/>
      <c r="O154" s="319"/>
      <c r="P154" s="319"/>
      <c r="Q154" s="322"/>
      <c r="R154" s="319"/>
      <c r="S154" s="319"/>
    </row>
    <row r="155" spans="1:19" s="318" customFormat="1">
      <c r="A155" s="368"/>
      <c r="D155" s="319"/>
      <c r="E155" s="320"/>
      <c r="F155" s="319"/>
      <c r="H155" s="321"/>
      <c r="I155" s="319"/>
      <c r="J155" s="319"/>
      <c r="K155" s="319"/>
      <c r="N155" s="319"/>
      <c r="O155" s="319"/>
      <c r="P155" s="319"/>
      <c r="Q155" s="322"/>
      <c r="R155" s="319"/>
      <c r="S155" s="319"/>
    </row>
    <row r="156" spans="1:19" s="318" customFormat="1">
      <c r="A156" s="368"/>
      <c r="D156" s="319"/>
      <c r="E156" s="320"/>
      <c r="F156" s="319"/>
      <c r="H156" s="321"/>
      <c r="I156" s="319"/>
      <c r="J156" s="319"/>
      <c r="K156" s="319"/>
      <c r="N156" s="319"/>
      <c r="O156" s="319"/>
      <c r="P156" s="319"/>
      <c r="Q156" s="322"/>
      <c r="R156" s="319"/>
      <c r="S156" s="319"/>
    </row>
    <row r="157" spans="1:19" s="318" customFormat="1">
      <c r="A157" s="368"/>
      <c r="D157" s="319"/>
      <c r="E157" s="320"/>
      <c r="F157" s="319"/>
      <c r="H157" s="321"/>
      <c r="I157" s="319"/>
      <c r="J157" s="319"/>
      <c r="K157" s="319"/>
      <c r="N157" s="319"/>
      <c r="O157" s="319"/>
      <c r="P157" s="319"/>
      <c r="Q157" s="322"/>
      <c r="R157" s="319"/>
      <c r="S157" s="319"/>
    </row>
    <row r="158" spans="1:19" s="318" customFormat="1">
      <c r="A158" s="368"/>
      <c r="D158" s="319"/>
      <c r="E158" s="320"/>
      <c r="F158" s="319"/>
      <c r="H158" s="321"/>
      <c r="I158" s="319"/>
      <c r="J158" s="319"/>
      <c r="K158" s="319"/>
      <c r="N158" s="319"/>
      <c r="O158" s="319"/>
      <c r="P158" s="319"/>
      <c r="Q158" s="322"/>
      <c r="R158" s="319"/>
      <c r="S158" s="319"/>
    </row>
    <row r="159" spans="1:19" s="318" customFormat="1">
      <c r="A159" s="368"/>
      <c r="D159" s="319"/>
      <c r="E159" s="320"/>
      <c r="F159" s="319"/>
      <c r="H159" s="321"/>
      <c r="I159" s="319"/>
      <c r="J159" s="319"/>
      <c r="K159" s="319"/>
      <c r="N159" s="319"/>
      <c r="O159" s="319"/>
      <c r="P159" s="319"/>
      <c r="Q159" s="322"/>
      <c r="R159" s="319"/>
      <c r="S159" s="319"/>
    </row>
    <row r="160" spans="1:19" s="318" customFormat="1">
      <c r="A160" s="368"/>
      <c r="D160" s="319"/>
      <c r="E160" s="320"/>
      <c r="F160" s="319"/>
      <c r="H160" s="321"/>
      <c r="I160" s="319"/>
      <c r="J160" s="319"/>
      <c r="K160" s="319"/>
      <c r="N160" s="319"/>
      <c r="O160" s="319"/>
      <c r="P160" s="319"/>
      <c r="Q160" s="322"/>
      <c r="R160" s="319"/>
      <c r="S160" s="319"/>
    </row>
    <row r="161" spans="1:19" s="318" customFormat="1">
      <c r="A161" s="368"/>
      <c r="D161" s="319"/>
      <c r="E161" s="320"/>
      <c r="F161" s="319"/>
      <c r="H161" s="321"/>
      <c r="I161" s="319"/>
      <c r="J161" s="319"/>
      <c r="K161" s="319"/>
      <c r="N161" s="319"/>
      <c r="O161" s="319"/>
      <c r="P161" s="319"/>
      <c r="Q161" s="322"/>
      <c r="R161" s="319"/>
      <c r="S161" s="319"/>
    </row>
    <row r="162" spans="1:19" s="318" customFormat="1">
      <c r="A162" s="368"/>
      <c r="D162" s="319"/>
      <c r="E162" s="320"/>
      <c r="F162" s="319"/>
      <c r="H162" s="321"/>
      <c r="I162" s="319"/>
      <c r="J162" s="319"/>
      <c r="K162" s="319"/>
      <c r="N162" s="319"/>
      <c r="O162" s="319"/>
      <c r="P162" s="319"/>
      <c r="Q162" s="322"/>
      <c r="R162" s="319"/>
      <c r="S162" s="319"/>
    </row>
    <row r="163" spans="1:19" s="318" customFormat="1">
      <c r="A163" s="368"/>
      <c r="D163" s="319"/>
      <c r="E163" s="320"/>
      <c r="F163" s="319"/>
      <c r="H163" s="321"/>
      <c r="I163" s="319"/>
      <c r="J163" s="319"/>
      <c r="K163" s="319"/>
      <c r="N163" s="319"/>
      <c r="O163" s="319"/>
      <c r="P163" s="319"/>
      <c r="Q163" s="322"/>
      <c r="R163" s="319"/>
      <c r="S163" s="319"/>
    </row>
    <row r="164" spans="1:19" s="318" customFormat="1">
      <c r="A164" s="368"/>
      <c r="D164" s="319"/>
      <c r="E164" s="320"/>
      <c r="F164" s="319"/>
      <c r="H164" s="321"/>
      <c r="I164" s="319"/>
      <c r="J164" s="319"/>
      <c r="K164" s="319"/>
      <c r="N164" s="319"/>
      <c r="O164" s="319"/>
      <c r="P164" s="319"/>
      <c r="Q164" s="322"/>
      <c r="R164" s="319"/>
      <c r="S164" s="319"/>
    </row>
    <row r="165" spans="1:19" s="318" customFormat="1">
      <c r="A165" s="368"/>
      <c r="D165" s="319"/>
      <c r="E165" s="320"/>
      <c r="F165" s="319"/>
      <c r="H165" s="321"/>
      <c r="I165" s="319"/>
      <c r="J165" s="319"/>
      <c r="K165" s="319"/>
      <c r="N165" s="319"/>
      <c r="O165" s="319"/>
      <c r="P165" s="319"/>
      <c r="Q165" s="322"/>
      <c r="R165" s="319"/>
      <c r="S165" s="319"/>
    </row>
    <row r="166" spans="1:19" s="318" customFormat="1">
      <c r="A166" s="368"/>
      <c r="D166" s="319"/>
      <c r="E166" s="320"/>
      <c r="F166" s="319"/>
      <c r="H166" s="321"/>
      <c r="I166" s="319"/>
      <c r="J166" s="319"/>
      <c r="K166" s="319"/>
      <c r="N166" s="319"/>
      <c r="O166" s="319"/>
      <c r="P166" s="319"/>
      <c r="Q166" s="322"/>
      <c r="R166" s="319"/>
      <c r="S166" s="319"/>
    </row>
    <row r="167" spans="1:19" s="318" customFormat="1">
      <c r="A167" s="368"/>
      <c r="D167" s="319"/>
      <c r="E167" s="320"/>
      <c r="F167" s="319"/>
      <c r="H167" s="321"/>
      <c r="I167" s="319"/>
      <c r="J167" s="319"/>
      <c r="K167" s="319"/>
      <c r="N167" s="319"/>
      <c r="O167" s="319"/>
      <c r="P167" s="319"/>
      <c r="Q167" s="322"/>
      <c r="R167" s="319"/>
      <c r="S167" s="319"/>
    </row>
    <row r="168" spans="1:19" s="318" customFormat="1">
      <c r="A168" s="368"/>
      <c r="D168" s="319"/>
      <c r="E168" s="320"/>
      <c r="F168" s="319"/>
      <c r="H168" s="321"/>
      <c r="I168" s="319"/>
      <c r="J168" s="319"/>
      <c r="K168" s="319"/>
      <c r="N168" s="319"/>
      <c r="O168" s="319"/>
      <c r="P168" s="319"/>
      <c r="Q168" s="322"/>
      <c r="R168" s="319"/>
      <c r="S168" s="319"/>
    </row>
    <row r="169" spans="1:19" s="318" customFormat="1">
      <c r="A169" s="368"/>
      <c r="D169" s="319"/>
      <c r="E169" s="320"/>
      <c r="F169" s="319"/>
      <c r="H169" s="321"/>
      <c r="I169" s="319"/>
      <c r="J169" s="319"/>
      <c r="K169" s="319"/>
      <c r="N169" s="319"/>
      <c r="O169" s="319"/>
      <c r="P169" s="319"/>
      <c r="Q169" s="322"/>
      <c r="R169" s="319"/>
      <c r="S169" s="319"/>
    </row>
    <row r="170" spans="1:19" s="318" customFormat="1">
      <c r="A170" s="368"/>
      <c r="D170" s="319"/>
      <c r="E170" s="320"/>
      <c r="F170" s="319"/>
      <c r="H170" s="321"/>
      <c r="I170" s="319"/>
      <c r="J170" s="319"/>
      <c r="K170" s="319"/>
      <c r="N170" s="319"/>
      <c r="O170" s="319"/>
      <c r="P170" s="319"/>
      <c r="Q170" s="322"/>
      <c r="R170" s="319"/>
      <c r="S170" s="319"/>
    </row>
    <row r="171" spans="1:19" s="318" customFormat="1">
      <c r="A171" s="368"/>
      <c r="D171" s="319"/>
      <c r="E171" s="320"/>
      <c r="F171" s="319"/>
      <c r="H171" s="321"/>
      <c r="I171" s="319"/>
      <c r="J171" s="319"/>
      <c r="K171" s="319"/>
      <c r="N171" s="319"/>
      <c r="O171" s="319"/>
      <c r="P171" s="319"/>
      <c r="Q171" s="322"/>
      <c r="R171" s="319"/>
      <c r="S171" s="319"/>
    </row>
    <row r="172" spans="1:19" s="318" customFormat="1">
      <c r="A172" s="368"/>
      <c r="D172" s="319"/>
      <c r="E172" s="320"/>
      <c r="F172" s="319"/>
      <c r="H172" s="321"/>
      <c r="I172" s="319"/>
      <c r="J172" s="319"/>
      <c r="K172" s="319"/>
      <c r="N172" s="319"/>
      <c r="O172" s="319"/>
      <c r="P172" s="319"/>
      <c r="Q172" s="322"/>
      <c r="R172" s="319"/>
      <c r="S172" s="319"/>
    </row>
    <row r="173" spans="1:19" s="318" customFormat="1">
      <c r="A173" s="368"/>
      <c r="D173" s="319"/>
      <c r="E173" s="320"/>
      <c r="F173" s="319"/>
      <c r="H173" s="321"/>
      <c r="I173" s="319"/>
      <c r="J173" s="319"/>
      <c r="K173" s="319"/>
      <c r="N173" s="319"/>
      <c r="O173" s="319"/>
      <c r="P173" s="319"/>
      <c r="Q173" s="322"/>
      <c r="R173" s="319"/>
      <c r="S173" s="319"/>
    </row>
    <row r="174" spans="1:19" s="318" customFormat="1">
      <c r="A174" s="368"/>
      <c r="D174" s="319"/>
      <c r="E174" s="320"/>
      <c r="F174" s="319"/>
      <c r="H174" s="321"/>
      <c r="I174" s="319"/>
      <c r="J174" s="319"/>
      <c r="K174" s="319"/>
      <c r="N174" s="319"/>
      <c r="O174" s="319"/>
      <c r="P174" s="319"/>
      <c r="Q174" s="322"/>
      <c r="R174" s="319"/>
      <c r="S174" s="319"/>
    </row>
    <row r="175" spans="1:19" s="318" customFormat="1">
      <c r="A175" s="368"/>
      <c r="D175" s="319"/>
      <c r="E175" s="320"/>
      <c r="F175" s="319"/>
      <c r="H175" s="321"/>
      <c r="I175" s="319"/>
      <c r="J175" s="319"/>
      <c r="K175" s="319"/>
      <c r="N175" s="319"/>
      <c r="O175" s="319"/>
      <c r="P175" s="319"/>
      <c r="Q175" s="322"/>
      <c r="R175" s="319"/>
      <c r="S175" s="319"/>
    </row>
    <row r="176" spans="1:19" s="318" customFormat="1">
      <c r="A176" s="368"/>
      <c r="D176" s="319"/>
      <c r="E176" s="320"/>
      <c r="F176" s="319"/>
      <c r="H176" s="321"/>
      <c r="I176" s="319"/>
      <c r="J176" s="319"/>
      <c r="K176" s="319"/>
      <c r="N176" s="319"/>
      <c r="O176" s="319"/>
      <c r="P176" s="319"/>
      <c r="Q176" s="322"/>
      <c r="R176" s="319"/>
      <c r="S176" s="319"/>
    </row>
    <row r="177" spans="1:19" s="318" customFormat="1">
      <c r="A177" s="368"/>
      <c r="D177" s="319"/>
      <c r="E177" s="320"/>
      <c r="F177" s="319"/>
      <c r="H177" s="321"/>
      <c r="I177" s="319"/>
      <c r="J177" s="319"/>
      <c r="K177" s="319"/>
      <c r="N177" s="319"/>
      <c r="O177" s="319"/>
      <c r="P177" s="319"/>
      <c r="Q177" s="322"/>
      <c r="R177" s="319"/>
      <c r="S177" s="319"/>
    </row>
    <row r="178" spans="1:19" s="318" customFormat="1">
      <c r="A178" s="368"/>
      <c r="D178" s="319"/>
      <c r="E178" s="320"/>
      <c r="F178" s="319"/>
      <c r="H178" s="321"/>
      <c r="I178" s="319"/>
      <c r="J178" s="319"/>
      <c r="K178" s="319"/>
      <c r="N178" s="319"/>
      <c r="O178" s="319"/>
      <c r="P178" s="319"/>
      <c r="Q178" s="322"/>
      <c r="R178" s="319"/>
      <c r="S178" s="319"/>
    </row>
    <row r="179" spans="1:19" s="318" customFormat="1">
      <c r="A179" s="368"/>
      <c r="D179" s="319"/>
      <c r="E179" s="320"/>
      <c r="F179" s="319"/>
      <c r="H179" s="321"/>
      <c r="I179" s="319"/>
      <c r="J179" s="319"/>
      <c r="K179" s="319"/>
      <c r="N179" s="319"/>
      <c r="O179" s="319"/>
      <c r="P179" s="319"/>
      <c r="Q179" s="322"/>
      <c r="R179" s="319"/>
      <c r="S179" s="319"/>
    </row>
    <row r="180" spans="1:19" s="318" customFormat="1">
      <c r="A180" s="368"/>
      <c r="D180" s="319"/>
      <c r="E180" s="320"/>
      <c r="F180" s="319"/>
      <c r="H180" s="321"/>
      <c r="I180" s="319"/>
      <c r="J180" s="319"/>
      <c r="K180" s="319"/>
      <c r="N180" s="319"/>
      <c r="O180" s="319"/>
      <c r="P180" s="319"/>
      <c r="Q180" s="322"/>
      <c r="R180" s="319"/>
      <c r="S180" s="319"/>
    </row>
    <row r="181" spans="1:19" s="318" customFormat="1">
      <c r="A181" s="368"/>
      <c r="D181" s="319"/>
      <c r="E181" s="320"/>
      <c r="F181" s="319"/>
      <c r="H181" s="321"/>
      <c r="I181" s="319"/>
      <c r="J181" s="319"/>
      <c r="K181" s="319"/>
      <c r="N181" s="319"/>
      <c r="O181" s="319"/>
      <c r="P181" s="319"/>
      <c r="Q181" s="322"/>
      <c r="R181" s="319"/>
      <c r="S181" s="319"/>
    </row>
    <row r="182" spans="1:19" s="318" customFormat="1">
      <c r="A182" s="368"/>
      <c r="D182" s="319"/>
      <c r="E182" s="320"/>
      <c r="F182" s="319"/>
      <c r="H182" s="321"/>
      <c r="I182" s="319"/>
      <c r="J182" s="319"/>
      <c r="K182" s="319"/>
      <c r="N182" s="319"/>
      <c r="O182" s="319"/>
      <c r="P182" s="319"/>
      <c r="Q182" s="322"/>
      <c r="R182" s="319"/>
      <c r="S182" s="319"/>
    </row>
    <row r="183" spans="1:19" s="318" customFormat="1">
      <c r="A183" s="368"/>
      <c r="D183" s="319"/>
      <c r="E183" s="320"/>
      <c r="F183" s="319"/>
      <c r="H183" s="321"/>
      <c r="I183" s="319"/>
      <c r="J183" s="319"/>
      <c r="K183" s="319"/>
      <c r="N183" s="319"/>
      <c r="O183" s="319"/>
      <c r="P183" s="319"/>
      <c r="Q183" s="322"/>
      <c r="R183" s="319"/>
      <c r="S183" s="319"/>
    </row>
    <row r="184" spans="1:19" s="318" customFormat="1">
      <c r="A184" s="368"/>
      <c r="D184" s="319"/>
      <c r="E184" s="320"/>
      <c r="F184" s="319"/>
      <c r="H184" s="321"/>
      <c r="I184" s="319"/>
      <c r="J184" s="319"/>
      <c r="K184" s="319"/>
      <c r="N184" s="319"/>
      <c r="O184" s="319"/>
      <c r="P184" s="319"/>
      <c r="Q184" s="322"/>
      <c r="R184" s="319"/>
      <c r="S184" s="319"/>
    </row>
    <row r="185" spans="1:19" s="318" customFormat="1">
      <c r="A185" s="368"/>
      <c r="D185" s="319"/>
      <c r="E185" s="320"/>
      <c r="F185" s="319"/>
      <c r="H185" s="321"/>
      <c r="I185" s="319"/>
      <c r="J185" s="319"/>
      <c r="K185" s="319"/>
      <c r="N185" s="319"/>
      <c r="O185" s="319"/>
      <c r="P185" s="319"/>
      <c r="Q185" s="322"/>
      <c r="R185" s="319"/>
      <c r="S185" s="319"/>
    </row>
    <row r="186" spans="1:19" s="318" customFormat="1">
      <c r="A186" s="368"/>
      <c r="D186" s="319"/>
      <c r="E186" s="320"/>
      <c r="F186" s="319"/>
      <c r="H186" s="321"/>
      <c r="I186" s="319"/>
      <c r="J186" s="319"/>
      <c r="K186" s="319"/>
      <c r="N186" s="319"/>
      <c r="O186" s="319"/>
      <c r="P186" s="319"/>
      <c r="Q186" s="322"/>
      <c r="R186" s="319"/>
      <c r="S186" s="319"/>
    </row>
    <row r="187" spans="1:19" s="318" customFormat="1">
      <c r="A187" s="368"/>
      <c r="D187" s="319"/>
      <c r="E187" s="320"/>
      <c r="F187" s="319"/>
      <c r="H187" s="321"/>
      <c r="I187" s="319"/>
      <c r="J187" s="319"/>
      <c r="K187" s="319"/>
      <c r="N187" s="319"/>
      <c r="O187" s="319"/>
      <c r="P187" s="319"/>
      <c r="Q187" s="322"/>
      <c r="R187" s="319"/>
      <c r="S187" s="319"/>
    </row>
    <row r="188" spans="1:19" s="318" customFormat="1">
      <c r="A188" s="368"/>
      <c r="D188" s="319"/>
      <c r="E188" s="320"/>
      <c r="F188" s="319"/>
      <c r="H188" s="321"/>
      <c r="I188" s="319"/>
      <c r="J188" s="319"/>
      <c r="K188" s="319"/>
      <c r="N188" s="319"/>
      <c r="O188" s="319"/>
      <c r="P188" s="319"/>
      <c r="Q188" s="322"/>
      <c r="R188" s="319"/>
      <c r="S188" s="319"/>
    </row>
    <row r="189" spans="1:19" s="318" customFormat="1">
      <c r="A189" s="368"/>
      <c r="D189" s="319"/>
      <c r="E189" s="320"/>
      <c r="F189" s="319"/>
      <c r="H189" s="321"/>
      <c r="I189" s="319"/>
      <c r="J189" s="319"/>
      <c r="K189" s="319"/>
      <c r="N189" s="319"/>
      <c r="O189" s="319"/>
      <c r="P189" s="319"/>
      <c r="Q189" s="322"/>
      <c r="R189" s="319"/>
      <c r="S189" s="319"/>
    </row>
    <row r="190" spans="1:19" s="318" customFormat="1">
      <c r="A190" s="368"/>
      <c r="D190" s="319"/>
      <c r="E190" s="320"/>
      <c r="F190" s="319"/>
      <c r="H190" s="321"/>
      <c r="I190" s="319"/>
      <c r="J190" s="319"/>
      <c r="K190" s="319"/>
      <c r="N190" s="319"/>
      <c r="O190" s="319"/>
      <c r="P190" s="319"/>
      <c r="Q190" s="322"/>
      <c r="R190" s="319"/>
      <c r="S190" s="319"/>
    </row>
    <row r="191" spans="1:19" s="318" customFormat="1">
      <c r="A191" s="368"/>
      <c r="D191" s="319"/>
      <c r="E191" s="320"/>
      <c r="F191" s="319"/>
      <c r="H191" s="321"/>
      <c r="I191" s="319"/>
      <c r="J191" s="319"/>
      <c r="K191" s="319"/>
      <c r="N191" s="319"/>
      <c r="O191" s="319"/>
      <c r="P191" s="319"/>
      <c r="Q191" s="322"/>
      <c r="R191" s="319"/>
      <c r="S191" s="319"/>
    </row>
    <row r="192" spans="1:19" s="318" customFormat="1">
      <c r="A192" s="368"/>
      <c r="D192" s="319"/>
      <c r="E192" s="320"/>
      <c r="F192" s="319"/>
      <c r="H192" s="321"/>
      <c r="I192" s="319"/>
      <c r="J192" s="319"/>
      <c r="K192" s="319"/>
      <c r="N192" s="319"/>
      <c r="O192" s="319"/>
      <c r="P192" s="319"/>
      <c r="Q192" s="322"/>
      <c r="R192" s="319"/>
      <c r="S192" s="319"/>
    </row>
    <row r="193" spans="1:19" s="318" customFormat="1">
      <c r="A193" s="368"/>
      <c r="D193" s="319"/>
      <c r="E193" s="320"/>
      <c r="F193" s="319"/>
      <c r="H193" s="321"/>
      <c r="I193" s="319"/>
      <c r="J193" s="319"/>
      <c r="K193" s="319"/>
      <c r="N193" s="319"/>
      <c r="O193" s="319"/>
      <c r="P193" s="319"/>
      <c r="Q193" s="322"/>
      <c r="R193" s="319"/>
      <c r="S193" s="319"/>
    </row>
    <row r="194" spans="1:19" s="318" customFormat="1">
      <c r="A194" s="368"/>
      <c r="D194" s="319"/>
      <c r="E194" s="320"/>
      <c r="F194" s="319"/>
      <c r="H194" s="321"/>
      <c r="I194" s="319"/>
      <c r="J194" s="319"/>
      <c r="K194" s="319"/>
      <c r="N194" s="319"/>
      <c r="O194" s="319"/>
      <c r="P194" s="319"/>
      <c r="Q194" s="322"/>
      <c r="R194" s="319"/>
      <c r="S194" s="319"/>
    </row>
    <row r="195" spans="1:19" s="318" customFormat="1">
      <c r="A195" s="368"/>
      <c r="D195" s="319"/>
      <c r="E195" s="320"/>
      <c r="F195" s="319"/>
      <c r="H195" s="321"/>
      <c r="I195" s="319"/>
      <c r="J195" s="319"/>
      <c r="K195" s="319"/>
      <c r="N195" s="319"/>
      <c r="O195" s="319"/>
      <c r="P195" s="319"/>
      <c r="Q195" s="322"/>
      <c r="R195" s="319"/>
      <c r="S195" s="319"/>
    </row>
    <row r="196" spans="1:19" s="318" customFormat="1">
      <c r="A196" s="368"/>
      <c r="D196" s="319"/>
      <c r="E196" s="320"/>
      <c r="F196" s="319"/>
      <c r="H196" s="321"/>
      <c r="I196" s="319"/>
      <c r="J196" s="319"/>
      <c r="K196" s="319"/>
      <c r="N196" s="319"/>
      <c r="O196" s="319"/>
      <c r="P196" s="319"/>
      <c r="Q196" s="322"/>
      <c r="R196" s="319"/>
      <c r="S196" s="319"/>
    </row>
    <row r="197" spans="1:19" s="318" customFormat="1">
      <c r="A197" s="368"/>
      <c r="D197" s="319"/>
      <c r="E197" s="320"/>
      <c r="F197" s="319"/>
      <c r="H197" s="321"/>
      <c r="I197" s="319"/>
      <c r="J197" s="319"/>
      <c r="K197" s="319"/>
      <c r="N197" s="319"/>
      <c r="O197" s="319"/>
      <c r="P197" s="319"/>
      <c r="Q197" s="322"/>
      <c r="R197" s="319"/>
      <c r="S197" s="319"/>
    </row>
    <row r="198" spans="1:19" s="318" customFormat="1">
      <c r="A198" s="368"/>
      <c r="D198" s="319"/>
      <c r="E198" s="320"/>
      <c r="F198" s="319"/>
      <c r="H198" s="321"/>
      <c r="I198" s="319"/>
      <c r="J198" s="319"/>
      <c r="K198" s="319"/>
      <c r="N198" s="319"/>
      <c r="O198" s="319"/>
      <c r="P198" s="319"/>
      <c r="Q198" s="322"/>
      <c r="R198" s="319"/>
      <c r="S198" s="319"/>
    </row>
    <row r="199" spans="1:19" s="318" customFormat="1">
      <c r="A199" s="368"/>
      <c r="D199" s="319"/>
      <c r="E199" s="320"/>
      <c r="F199" s="319"/>
      <c r="H199" s="321"/>
      <c r="I199" s="319"/>
      <c r="J199" s="319"/>
      <c r="K199" s="319"/>
      <c r="N199" s="319"/>
      <c r="O199" s="319"/>
      <c r="P199" s="319"/>
      <c r="Q199" s="322"/>
      <c r="R199" s="319"/>
      <c r="S199" s="319"/>
    </row>
    <row r="200" spans="1:19" s="318" customFormat="1">
      <c r="A200" s="368"/>
      <c r="D200" s="319"/>
      <c r="E200" s="320"/>
      <c r="F200" s="319"/>
      <c r="H200" s="321"/>
      <c r="I200" s="319"/>
      <c r="J200" s="319"/>
      <c r="K200" s="319"/>
      <c r="N200" s="319"/>
      <c r="O200" s="319"/>
      <c r="P200" s="319"/>
      <c r="Q200" s="322"/>
      <c r="R200" s="319"/>
      <c r="S200" s="319"/>
    </row>
    <row r="201" spans="1:19" s="318" customFormat="1">
      <c r="A201" s="368"/>
      <c r="D201" s="319"/>
      <c r="E201" s="320"/>
      <c r="F201" s="319"/>
      <c r="H201" s="321"/>
      <c r="I201" s="319"/>
      <c r="J201" s="319"/>
      <c r="K201" s="319"/>
      <c r="N201" s="319"/>
      <c r="O201" s="319"/>
      <c r="P201" s="319"/>
      <c r="Q201" s="322"/>
      <c r="R201" s="319"/>
      <c r="S201" s="319"/>
    </row>
    <row r="202" spans="1:19" s="318" customFormat="1">
      <c r="A202" s="368"/>
      <c r="D202" s="319"/>
      <c r="E202" s="320"/>
      <c r="F202" s="319"/>
      <c r="H202" s="321"/>
      <c r="I202" s="319"/>
      <c r="J202" s="319"/>
      <c r="K202" s="319"/>
      <c r="N202" s="319"/>
      <c r="O202" s="319"/>
      <c r="P202" s="319"/>
      <c r="Q202" s="322"/>
      <c r="R202" s="319"/>
      <c r="S202" s="319"/>
    </row>
    <row r="203" spans="1:19" s="318" customFormat="1">
      <c r="A203" s="368"/>
      <c r="D203" s="319"/>
      <c r="E203" s="320"/>
      <c r="F203" s="319"/>
      <c r="H203" s="321"/>
      <c r="I203" s="319"/>
      <c r="J203" s="319"/>
      <c r="K203" s="319"/>
      <c r="N203" s="319"/>
      <c r="O203" s="319"/>
      <c r="P203" s="319"/>
      <c r="Q203" s="322"/>
      <c r="R203" s="319"/>
      <c r="S203" s="319"/>
    </row>
    <row r="204" spans="1:19" s="318" customFormat="1">
      <c r="A204" s="368"/>
      <c r="D204" s="319"/>
      <c r="E204" s="320"/>
      <c r="F204" s="319"/>
      <c r="H204" s="321"/>
      <c r="I204" s="319"/>
      <c r="J204" s="319"/>
      <c r="K204" s="319"/>
      <c r="N204" s="319"/>
      <c r="O204" s="319"/>
      <c r="P204" s="319"/>
      <c r="Q204" s="322"/>
      <c r="R204" s="319"/>
      <c r="S204" s="319"/>
    </row>
    <row r="205" spans="1:19" s="318" customFormat="1">
      <c r="A205" s="368"/>
      <c r="D205" s="319"/>
      <c r="E205" s="320"/>
      <c r="F205" s="319"/>
      <c r="H205" s="321"/>
      <c r="I205" s="319"/>
      <c r="J205" s="319"/>
      <c r="K205" s="319"/>
      <c r="N205" s="319"/>
      <c r="O205" s="319"/>
      <c r="P205" s="319"/>
      <c r="Q205" s="322"/>
      <c r="R205" s="319"/>
      <c r="S205" s="319"/>
    </row>
    <row r="206" spans="1:19" s="318" customFormat="1">
      <c r="A206" s="368"/>
      <c r="D206" s="319"/>
      <c r="E206" s="320"/>
      <c r="F206" s="319"/>
      <c r="H206" s="321"/>
      <c r="I206" s="319"/>
      <c r="J206" s="319"/>
      <c r="K206" s="319"/>
      <c r="N206" s="319"/>
      <c r="O206" s="319"/>
      <c r="P206" s="319"/>
      <c r="Q206" s="322"/>
      <c r="R206" s="319"/>
      <c r="S206" s="319"/>
    </row>
    <row r="207" spans="1:19" s="318" customFormat="1">
      <c r="A207" s="368"/>
      <c r="D207" s="319"/>
      <c r="E207" s="320"/>
      <c r="F207" s="319"/>
      <c r="H207" s="321"/>
      <c r="I207" s="319"/>
      <c r="J207" s="319"/>
      <c r="K207" s="319"/>
      <c r="N207" s="319"/>
      <c r="O207" s="319"/>
      <c r="P207" s="319"/>
      <c r="Q207" s="322"/>
      <c r="R207" s="319"/>
      <c r="S207" s="319"/>
    </row>
    <row r="208" spans="1:19" s="318" customFormat="1">
      <c r="A208" s="368"/>
      <c r="D208" s="319"/>
      <c r="E208" s="320"/>
      <c r="F208" s="319"/>
      <c r="H208" s="321"/>
      <c r="I208" s="319"/>
      <c r="J208" s="319"/>
      <c r="K208" s="319"/>
      <c r="N208" s="319"/>
      <c r="O208" s="319"/>
      <c r="P208" s="319"/>
      <c r="Q208" s="322"/>
      <c r="R208" s="319"/>
      <c r="S208" s="319"/>
    </row>
    <row r="209" spans="1:19" s="318" customFormat="1">
      <c r="A209" s="368"/>
      <c r="D209" s="319"/>
      <c r="E209" s="320"/>
      <c r="F209" s="319"/>
      <c r="H209" s="321"/>
      <c r="I209" s="319"/>
      <c r="J209" s="319"/>
      <c r="K209" s="319"/>
      <c r="N209" s="319"/>
      <c r="O209" s="319"/>
      <c r="P209" s="319"/>
      <c r="Q209" s="322"/>
      <c r="R209" s="319"/>
      <c r="S209" s="319"/>
    </row>
    <row r="210" spans="1:19" s="318" customFormat="1">
      <c r="A210" s="368"/>
      <c r="D210" s="319"/>
      <c r="E210" s="320"/>
      <c r="F210" s="319"/>
      <c r="H210" s="321"/>
      <c r="I210" s="319"/>
      <c r="J210" s="319"/>
      <c r="K210" s="319"/>
      <c r="N210" s="319"/>
      <c r="O210" s="319"/>
      <c r="P210" s="319"/>
      <c r="Q210" s="322"/>
      <c r="R210" s="319"/>
      <c r="S210" s="319"/>
    </row>
    <row r="211" spans="1:19" s="318" customFormat="1">
      <c r="A211" s="368"/>
      <c r="D211" s="319"/>
      <c r="E211" s="320"/>
      <c r="F211" s="319"/>
      <c r="H211" s="321"/>
      <c r="I211" s="319"/>
      <c r="J211" s="319"/>
      <c r="K211" s="319"/>
      <c r="N211" s="319"/>
      <c r="O211" s="319"/>
      <c r="P211" s="319"/>
      <c r="Q211" s="322"/>
      <c r="R211" s="319"/>
      <c r="S211" s="319"/>
    </row>
    <row r="212" spans="1:19" s="318" customFormat="1">
      <c r="A212" s="368"/>
      <c r="D212" s="319"/>
      <c r="E212" s="320"/>
      <c r="F212" s="319"/>
      <c r="H212" s="321"/>
      <c r="I212" s="319"/>
      <c r="J212" s="319"/>
      <c r="K212" s="319"/>
      <c r="N212" s="319"/>
      <c r="O212" s="319"/>
      <c r="P212" s="319"/>
      <c r="Q212" s="322"/>
      <c r="R212" s="319"/>
      <c r="S212" s="319"/>
    </row>
    <row r="213" spans="1:19" s="318" customFormat="1">
      <c r="A213" s="368"/>
      <c r="D213" s="319"/>
      <c r="E213" s="320"/>
      <c r="F213" s="319"/>
      <c r="H213" s="321"/>
      <c r="I213" s="319"/>
      <c r="J213" s="319"/>
      <c r="K213" s="319"/>
      <c r="N213" s="319"/>
      <c r="O213" s="319"/>
      <c r="P213" s="319"/>
      <c r="Q213" s="322"/>
      <c r="R213" s="319"/>
      <c r="S213" s="319"/>
    </row>
    <row r="214" spans="1:19" s="318" customFormat="1">
      <c r="A214" s="368"/>
      <c r="D214" s="319"/>
      <c r="E214" s="320"/>
      <c r="F214" s="319"/>
      <c r="H214" s="321"/>
      <c r="I214" s="319"/>
      <c r="J214" s="319"/>
      <c r="K214" s="319"/>
      <c r="N214" s="319"/>
      <c r="O214" s="319"/>
      <c r="P214" s="319"/>
      <c r="Q214" s="322"/>
      <c r="R214" s="319"/>
      <c r="S214" s="319"/>
    </row>
    <row r="215" spans="1:19" s="318" customFormat="1">
      <c r="A215" s="368"/>
      <c r="D215" s="319"/>
      <c r="E215" s="320"/>
      <c r="F215" s="319"/>
      <c r="H215" s="321"/>
      <c r="I215" s="319"/>
      <c r="J215" s="319"/>
      <c r="K215" s="319"/>
      <c r="N215" s="319"/>
      <c r="O215" s="319"/>
      <c r="P215" s="319"/>
      <c r="Q215" s="322"/>
      <c r="R215" s="319"/>
      <c r="S215" s="319"/>
    </row>
    <row r="216" spans="1:19" s="318" customFormat="1">
      <c r="A216" s="368"/>
      <c r="D216" s="319"/>
      <c r="E216" s="320"/>
      <c r="F216" s="319"/>
      <c r="H216" s="321"/>
      <c r="I216" s="319"/>
      <c r="J216" s="319"/>
      <c r="K216" s="319"/>
      <c r="N216" s="319"/>
      <c r="O216" s="319"/>
      <c r="P216" s="319"/>
      <c r="Q216" s="322"/>
      <c r="R216" s="319"/>
      <c r="S216" s="319"/>
    </row>
    <row r="217" spans="1:19" s="318" customFormat="1">
      <c r="A217" s="368"/>
      <c r="D217" s="319"/>
      <c r="E217" s="320"/>
      <c r="F217" s="319"/>
      <c r="H217" s="321"/>
      <c r="I217" s="319"/>
      <c r="J217" s="319"/>
      <c r="K217" s="319"/>
      <c r="N217" s="319"/>
      <c r="O217" s="319"/>
      <c r="P217" s="319"/>
      <c r="Q217" s="322"/>
      <c r="R217" s="319"/>
      <c r="S217" s="319"/>
    </row>
    <row r="218" spans="1:19" s="318" customFormat="1">
      <c r="A218" s="323"/>
      <c r="D218" s="319"/>
      <c r="E218" s="320"/>
      <c r="F218" s="319"/>
      <c r="H218" s="321"/>
      <c r="I218" s="319"/>
      <c r="J218" s="319"/>
      <c r="K218" s="319"/>
      <c r="N218" s="319"/>
      <c r="O218" s="319"/>
      <c r="P218" s="319"/>
      <c r="Q218" s="322"/>
      <c r="R218" s="319"/>
      <c r="S218" s="319"/>
    </row>
    <row r="219" spans="1:19" s="318" customFormat="1">
      <c r="A219" s="323"/>
      <c r="D219" s="319"/>
      <c r="E219" s="320"/>
      <c r="F219" s="319"/>
      <c r="H219" s="321"/>
      <c r="I219" s="319"/>
      <c r="J219" s="319"/>
      <c r="K219" s="319"/>
      <c r="N219" s="319"/>
      <c r="O219" s="319"/>
      <c r="P219" s="319"/>
      <c r="Q219" s="322"/>
      <c r="R219" s="319"/>
      <c r="S219" s="319"/>
    </row>
    <row r="220" spans="1:19" s="318" customFormat="1">
      <c r="A220" s="323"/>
      <c r="D220" s="319"/>
      <c r="E220" s="320"/>
      <c r="F220" s="319"/>
      <c r="H220" s="321"/>
      <c r="I220" s="319"/>
      <c r="J220" s="319"/>
      <c r="K220" s="319"/>
      <c r="N220" s="319"/>
      <c r="O220" s="319"/>
      <c r="P220" s="319"/>
      <c r="Q220" s="322"/>
      <c r="R220" s="319"/>
      <c r="S220" s="319"/>
    </row>
    <row r="221" spans="1:19" s="318" customFormat="1">
      <c r="A221" s="323"/>
      <c r="D221" s="319"/>
      <c r="E221" s="320"/>
      <c r="F221" s="319"/>
      <c r="H221" s="321"/>
      <c r="I221" s="319"/>
      <c r="J221" s="319"/>
      <c r="K221" s="319"/>
      <c r="N221" s="319"/>
      <c r="O221" s="319"/>
      <c r="P221" s="319"/>
      <c r="Q221" s="322"/>
      <c r="R221" s="319"/>
      <c r="S221" s="319"/>
    </row>
    <row r="222" spans="1:19" s="318" customFormat="1">
      <c r="A222" s="323"/>
      <c r="D222" s="319"/>
      <c r="E222" s="320"/>
      <c r="F222" s="319"/>
      <c r="H222" s="321"/>
      <c r="I222" s="319"/>
      <c r="J222" s="319"/>
      <c r="K222" s="319"/>
      <c r="N222" s="319"/>
      <c r="O222" s="319"/>
      <c r="P222" s="319"/>
      <c r="Q222" s="322"/>
      <c r="R222" s="319"/>
      <c r="S222" s="319"/>
    </row>
    <row r="223" spans="1:19" s="318" customFormat="1">
      <c r="A223" s="323"/>
      <c r="D223" s="319"/>
      <c r="E223" s="320"/>
      <c r="F223" s="319"/>
      <c r="H223" s="321"/>
      <c r="I223" s="319"/>
      <c r="J223" s="319"/>
      <c r="K223" s="319"/>
      <c r="N223" s="319"/>
      <c r="O223" s="319"/>
      <c r="P223" s="319"/>
      <c r="Q223" s="322"/>
      <c r="R223" s="319"/>
      <c r="S223" s="319"/>
    </row>
    <row r="224" spans="1:19" s="318" customFormat="1">
      <c r="A224" s="323"/>
      <c r="D224" s="319"/>
      <c r="E224" s="320"/>
      <c r="F224" s="319"/>
      <c r="H224" s="321"/>
      <c r="I224" s="319"/>
      <c r="J224" s="319"/>
      <c r="K224" s="319"/>
      <c r="N224" s="319"/>
      <c r="O224" s="319"/>
      <c r="P224" s="319"/>
      <c r="Q224" s="322"/>
      <c r="R224" s="319"/>
      <c r="S224" s="319"/>
    </row>
    <row r="225" spans="1:19" s="318" customFormat="1">
      <c r="A225" s="323"/>
      <c r="D225" s="319"/>
      <c r="E225" s="320"/>
      <c r="F225" s="319"/>
      <c r="H225" s="321"/>
      <c r="I225" s="319"/>
      <c r="J225" s="319"/>
      <c r="K225" s="319"/>
      <c r="N225" s="319"/>
      <c r="O225" s="319"/>
      <c r="P225" s="319"/>
      <c r="Q225" s="322"/>
      <c r="R225" s="319"/>
      <c r="S225" s="319"/>
    </row>
    <row r="226" spans="1:19" s="318" customFormat="1">
      <c r="A226" s="323"/>
      <c r="D226" s="319"/>
      <c r="E226" s="320"/>
      <c r="F226" s="319"/>
      <c r="H226" s="321"/>
      <c r="I226" s="319"/>
      <c r="J226" s="319"/>
      <c r="K226" s="319"/>
      <c r="N226" s="319"/>
      <c r="O226" s="319"/>
      <c r="P226" s="319"/>
      <c r="Q226" s="322"/>
      <c r="R226" s="319"/>
      <c r="S226" s="319"/>
    </row>
    <row r="227" spans="1:19" s="318" customFormat="1">
      <c r="A227" s="323"/>
      <c r="D227" s="319"/>
      <c r="E227" s="320"/>
      <c r="F227" s="319"/>
      <c r="H227" s="321"/>
      <c r="I227" s="319"/>
      <c r="J227" s="319"/>
      <c r="K227" s="319"/>
      <c r="N227" s="319"/>
      <c r="O227" s="319"/>
      <c r="P227" s="319"/>
      <c r="Q227" s="322"/>
      <c r="R227" s="319"/>
      <c r="S227" s="319"/>
    </row>
    <row r="228" spans="1:19" s="318" customFormat="1">
      <c r="A228" s="323"/>
      <c r="D228" s="319"/>
      <c r="E228" s="320"/>
      <c r="F228" s="319"/>
      <c r="H228" s="321"/>
      <c r="I228" s="319"/>
      <c r="J228" s="319"/>
      <c r="K228" s="319"/>
      <c r="N228" s="319"/>
      <c r="O228" s="319"/>
      <c r="P228" s="319"/>
      <c r="Q228" s="322"/>
      <c r="R228" s="319"/>
      <c r="S228" s="319"/>
    </row>
    <row r="229" spans="1:19" s="318" customFormat="1">
      <c r="A229" s="323"/>
      <c r="D229" s="319"/>
      <c r="E229" s="320"/>
      <c r="F229" s="319"/>
      <c r="H229" s="321"/>
      <c r="I229" s="319"/>
      <c r="J229" s="319"/>
      <c r="K229" s="319"/>
      <c r="N229" s="319"/>
      <c r="O229" s="319"/>
      <c r="P229" s="319"/>
      <c r="Q229" s="322"/>
      <c r="R229" s="319"/>
      <c r="S229" s="319"/>
    </row>
    <row r="230" spans="1:19" s="318" customFormat="1">
      <c r="A230" s="323"/>
      <c r="D230" s="319"/>
      <c r="E230" s="320"/>
      <c r="F230" s="319"/>
      <c r="H230" s="321"/>
      <c r="I230" s="319"/>
      <c r="J230" s="319"/>
      <c r="K230" s="319"/>
      <c r="N230" s="319"/>
      <c r="O230" s="319"/>
      <c r="P230" s="319"/>
      <c r="Q230" s="322"/>
      <c r="R230" s="319"/>
      <c r="S230" s="319"/>
    </row>
    <row r="231" spans="1:19" s="318" customFormat="1">
      <c r="A231" s="323"/>
      <c r="D231" s="319"/>
      <c r="E231" s="320"/>
      <c r="F231" s="319"/>
      <c r="H231" s="321"/>
      <c r="I231" s="319"/>
      <c r="J231" s="319"/>
      <c r="K231" s="319"/>
      <c r="N231" s="319"/>
      <c r="O231" s="319"/>
      <c r="P231" s="319"/>
      <c r="Q231" s="322"/>
      <c r="R231" s="319"/>
      <c r="S231" s="319"/>
    </row>
    <row r="232" spans="1:19" s="318" customFormat="1">
      <c r="A232" s="323"/>
      <c r="D232" s="319"/>
      <c r="E232" s="320"/>
      <c r="F232" s="319"/>
      <c r="H232" s="321"/>
      <c r="I232" s="319"/>
      <c r="J232" s="319"/>
      <c r="K232" s="319"/>
      <c r="N232" s="319"/>
      <c r="O232" s="319"/>
      <c r="P232" s="319"/>
      <c r="Q232" s="322"/>
      <c r="R232" s="319"/>
      <c r="S232" s="319"/>
    </row>
    <row r="233" spans="1:19" s="318" customFormat="1">
      <c r="A233" s="323"/>
      <c r="D233" s="319"/>
      <c r="E233" s="320"/>
      <c r="F233" s="319"/>
      <c r="H233" s="321"/>
      <c r="I233" s="319"/>
      <c r="J233" s="319"/>
      <c r="K233" s="319"/>
      <c r="N233" s="319"/>
      <c r="O233" s="319"/>
      <c r="P233" s="319"/>
      <c r="Q233" s="322"/>
      <c r="R233" s="319"/>
      <c r="S233" s="319"/>
    </row>
    <row r="234" spans="1:19" s="318" customFormat="1">
      <c r="A234" s="323"/>
      <c r="D234" s="319"/>
      <c r="E234" s="320"/>
      <c r="F234" s="319"/>
      <c r="H234" s="321"/>
      <c r="I234" s="319"/>
      <c r="J234" s="319"/>
      <c r="K234" s="319"/>
      <c r="N234" s="319"/>
      <c r="O234" s="319"/>
      <c r="P234" s="319"/>
      <c r="Q234" s="322"/>
      <c r="R234" s="319"/>
      <c r="S234" s="319"/>
    </row>
    <row r="235" spans="1:19" s="318" customFormat="1">
      <c r="A235" s="323"/>
      <c r="D235" s="319"/>
      <c r="E235" s="320"/>
      <c r="F235" s="319"/>
      <c r="H235" s="321"/>
      <c r="I235" s="319"/>
      <c r="J235" s="319"/>
      <c r="K235" s="319"/>
      <c r="N235" s="319"/>
      <c r="O235" s="319"/>
      <c r="P235" s="319"/>
      <c r="Q235" s="322"/>
      <c r="R235" s="319"/>
      <c r="S235" s="319"/>
    </row>
    <row r="236" spans="1:19" s="318" customFormat="1">
      <c r="A236" s="323"/>
      <c r="D236" s="319"/>
      <c r="E236" s="320"/>
      <c r="F236" s="319"/>
      <c r="H236" s="321"/>
      <c r="I236" s="319"/>
      <c r="J236" s="319"/>
      <c r="K236" s="319"/>
      <c r="N236" s="319"/>
      <c r="O236" s="319"/>
      <c r="P236" s="319"/>
      <c r="Q236" s="322"/>
      <c r="R236" s="319"/>
      <c r="S236" s="319"/>
    </row>
    <row r="237" spans="1:19" s="318" customFormat="1">
      <c r="A237" s="323"/>
      <c r="D237" s="319"/>
      <c r="E237" s="320"/>
      <c r="F237" s="319"/>
      <c r="H237" s="321"/>
      <c r="I237" s="319"/>
      <c r="J237" s="319"/>
      <c r="K237" s="319"/>
      <c r="N237" s="319"/>
      <c r="O237" s="319"/>
      <c r="P237" s="319"/>
      <c r="Q237" s="322"/>
      <c r="R237" s="319"/>
      <c r="S237" s="319"/>
    </row>
    <row r="238" spans="1:19" s="318" customFormat="1">
      <c r="A238" s="323"/>
      <c r="D238" s="319"/>
      <c r="E238" s="320"/>
      <c r="F238" s="319"/>
      <c r="H238" s="321"/>
      <c r="I238" s="319"/>
      <c r="J238" s="319"/>
      <c r="K238" s="319"/>
      <c r="N238" s="319"/>
      <c r="O238" s="319"/>
      <c r="P238" s="319"/>
      <c r="Q238" s="322"/>
      <c r="R238" s="319"/>
      <c r="S238" s="319"/>
    </row>
    <row r="239" spans="1:19" s="318" customFormat="1">
      <c r="A239" s="323"/>
      <c r="D239" s="319"/>
      <c r="E239" s="320"/>
      <c r="F239" s="319"/>
      <c r="H239" s="321"/>
      <c r="I239" s="319"/>
      <c r="J239" s="319"/>
      <c r="K239" s="319"/>
      <c r="N239" s="319"/>
      <c r="O239" s="319"/>
      <c r="P239" s="319"/>
      <c r="Q239" s="322"/>
      <c r="R239" s="319"/>
      <c r="S239" s="319"/>
    </row>
    <row r="240" spans="1:19" s="318" customFormat="1">
      <c r="A240" s="323"/>
      <c r="D240" s="319"/>
      <c r="E240" s="320"/>
      <c r="F240" s="319"/>
      <c r="H240" s="321"/>
      <c r="I240" s="319"/>
      <c r="J240" s="319"/>
      <c r="K240" s="319"/>
      <c r="N240" s="319"/>
      <c r="O240" s="319"/>
      <c r="P240" s="319"/>
      <c r="Q240" s="322"/>
      <c r="R240" s="319"/>
      <c r="S240" s="319"/>
    </row>
    <row r="241" spans="1:19" s="318" customFormat="1">
      <c r="A241" s="323"/>
      <c r="D241" s="319"/>
      <c r="E241" s="320"/>
      <c r="F241" s="319"/>
      <c r="H241" s="321"/>
      <c r="I241" s="319"/>
      <c r="J241" s="319"/>
      <c r="K241" s="319"/>
      <c r="N241" s="319"/>
      <c r="O241" s="319"/>
      <c r="P241" s="319"/>
      <c r="Q241" s="322"/>
      <c r="R241" s="319"/>
      <c r="S241" s="319"/>
    </row>
    <row r="242" spans="1:19" s="318" customFormat="1">
      <c r="A242" s="323"/>
      <c r="D242" s="319"/>
      <c r="E242" s="320"/>
      <c r="F242" s="319"/>
      <c r="H242" s="321"/>
      <c r="I242" s="319"/>
      <c r="J242" s="319"/>
      <c r="K242" s="319"/>
      <c r="N242" s="319"/>
      <c r="O242" s="319"/>
      <c r="P242" s="319"/>
      <c r="Q242" s="322"/>
      <c r="R242" s="319"/>
      <c r="S242" s="319"/>
    </row>
    <row r="243" spans="1:19" s="318" customFormat="1">
      <c r="A243" s="323"/>
      <c r="D243" s="319"/>
      <c r="E243" s="320"/>
      <c r="F243" s="319"/>
      <c r="H243" s="321"/>
      <c r="I243" s="319"/>
      <c r="J243" s="319"/>
      <c r="K243" s="319"/>
      <c r="N243" s="319"/>
      <c r="O243" s="319"/>
      <c r="P243" s="319"/>
      <c r="Q243" s="322"/>
      <c r="R243" s="319"/>
      <c r="S243" s="319"/>
    </row>
    <row r="244" spans="1:19" s="318" customFormat="1">
      <c r="A244" s="323"/>
      <c r="D244" s="319"/>
      <c r="E244" s="320"/>
      <c r="F244" s="319"/>
      <c r="H244" s="321"/>
      <c r="I244" s="319"/>
      <c r="J244" s="319"/>
      <c r="K244" s="319"/>
      <c r="N244" s="319"/>
      <c r="O244" s="319"/>
      <c r="P244" s="319"/>
      <c r="Q244" s="322"/>
      <c r="R244" s="319"/>
      <c r="S244" s="319"/>
    </row>
    <row r="245" spans="1:19" s="318" customFormat="1">
      <c r="A245" s="323"/>
      <c r="D245" s="319"/>
      <c r="E245" s="320"/>
      <c r="F245" s="319"/>
      <c r="H245" s="321"/>
      <c r="I245" s="319"/>
      <c r="J245" s="319"/>
      <c r="K245" s="319"/>
      <c r="N245" s="319"/>
      <c r="O245" s="319"/>
      <c r="P245" s="319"/>
      <c r="Q245" s="322"/>
      <c r="R245" s="319"/>
      <c r="S245" s="319"/>
    </row>
    <row r="246" spans="1:19" s="318" customFormat="1">
      <c r="A246" s="323"/>
      <c r="D246" s="319"/>
      <c r="E246" s="320"/>
      <c r="F246" s="319"/>
      <c r="H246" s="321"/>
      <c r="I246" s="319"/>
      <c r="J246" s="319"/>
      <c r="K246" s="319"/>
      <c r="N246" s="319"/>
      <c r="O246" s="319"/>
      <c r="P246" s="319"/>
      <c r="Q246" s="322"/>
      <c r="R246" s="319"/>
      <c r="S246" s="319"/>
    </row>
    <row r="247" spans="1:19" s="318" customFormat="1">
      <c r="A247" s="323"/>
      <c r="D247" s="319"/>
      <c r="E247" s="320"/>
      <c r="F247" s="319"/>
      <c r="H247" s="321"/>
      <c r="I247" s="319"/>
      <c r="J247" s="319"/>
      <c r="K247" s="319"/>
      <c r="N247" s="319"/>
      <c r="O247" s="319"/>
      <c r="P247" s="319"/>
      <c r="Q247" s="322"/>
      <c r="R247" s="319"/>
      <c r="S247" s="319"/>
    </row>
    <row r="248" spans="1:19" s="318" customFormat="1">
      <c r="A248" s="323"/>
      <c r="D248" s="319"/>
      <c r="E248" s="320"/>
      <c r="F248" s="319"/>
      <c r="H248" s="321"/>
      <c r="I248" s="319"/>
      <c r="J248" s="319"/>
      <c r="K248" s="319"/>
      <c r="N248" s="319"/>
      <c r="O248" s="319"/>
      <c r="P248" s="319"/>
      <c r="Q248" s="322"/>
      <c r="R248" s="319"/>
      <c r="S248" s="319"/>
    </row>
    <row r="249" spans="1:19" s="318" customFormat="1">
      <c r="A249" s="323"/>
      <c r="D249" s="319"/>
      <c r="E249" s="320"/>
      <c r="F249" s="319"/>
      <c r="H249" s="321"/>
      <c r="I249" s="319"/>
      <c r="J249" s="319"/>
      <c r="K249" s="319"/>
      <c r="N249" s="319"/>
      <c r="O249" s="319"/>
      <c r="P249" s="319"/>
      <c r="Q249" s="322"/>
      <c r="R249" s="319"/>
      <c r="S249" s="319"/>
    </row>
    <row r="250" spans="1:19" s="318" customFormat="1">
      <c r="A250" s="323"/>
      <c r="D250" s="319"/>
      <c r="E250" s="320"/>
      <c r="F250" s="319"/>
      <c r="H250" s="321"/>
      <c r="I250" s="319"/>
      <c r="J250" s="319"/>
      <c r="K250" s="319"/>
      <c r="N250" s="319"/>
      <c r="O250" s="319"/>
      <c r="P250" s="319"/>
      <c r="Q250" s="322"/>
      <c r="R250" s="319"/>
      <c r="S250" s="319"/>
    </row>
    <row r="251" spans="1:19" s="318" customFormat="1">
      <c r="A251" s="323"/>
      <c r="D251" s="319"/>
      <c r="E251" s="320"/>
      <c r="F251" s="319"/>
      <c r="H251" s="321"/>
      <c r="I251" s="319"/>
      <c r="J251" s="319"/>
      <c r="K251" s="319"/>
      <c r="N251" s="319"/>
      <c r="O251" s="319"/>
      <c r="P251" s="319"/>
      <c r="Q251" s="322"/>
      <c r="R251" s="319"/>
      <c r="S251" s="319"/>
    </row>
    <row r="252" spans="1:19" s="318" customFormat="1">
      <c r="A252" s="323"/>
      <c r="D252" s="319"/>
      <c r="E252" s="320"/>
      <c r="F252" s="319"/>
      <c r="H252" s="321"/>
      <c r="I252" s="319"/>
      <c r="J252" s="319"/>
      <c r="K252" s="319"/>
      <c r="N252" s="319"/>
      <c r="O252" s="319"/>
      <c r="P252" s="319"/>
      <c r="Q252" s="322"/>
      <c r="R252" s="319"/>
      <c r="S252" s="319"/>
    </row>
    <row r="253" spans="1:19" s="318" customFormat="1">
      <c r="A253" s="323"/>
      <c r="D253" s="319"/>
      <c r="E253" s="320"/>
      <c r="F253" s="319"/>
      <c r="H253" s="321"/>
      <c r="I253" s="319"/>
      <c r="J253" s="319"/>
      <c r="K253" s="319"/>
      <c r="N253" s="319"/>
      <c r="O253" s="319"/>
      <c r="P253" s="319"/>
      <c r="Q253" s="322"/>
      <c r="R253" s="319"/>
      <c r="S253" s="319"/>
    </row>
    <row r="254" spans="1:19" s="318" customFormat="1">
      <c r="A254" s="323"/>
      <c r="D254" s="319"/>
      <c r="E254" s="320"/>
      <c r="F254" s="319"/>
      <c r="H254" s="321"/>
      <c r="I254" s="319"/>
      <c r="J254" s="319"/>
      <c r="K254" s="319"/>
      <c r="N254" s="319"/>
      <c r="O254" s="319"/>
      <c r="P254" s="319"/>
      <c r="Q254" s="322"/>
      <c r="R254" s="319"/>
      <c r="S254" s="319"/>
    </row>
    <row r="255" spans="1:19" s="318" customFormat="1">
      <c r="A255" s="323"/>
      <c r="D255" s="319"/>
      <c r="E255" s="320"/>
      <c r="F255" s="319"/>
      <c r="H255" s="321"/>
      <c r="I255" s="319"/>
      <c r="J255" s="319"/>
      <c r="K255" s="319"/>
      <c r="N255" s="319"/>
      <c r="O255" s="319"/>
      <c r="P255" s="319"/>
      <c r="Q255" s="322"/>
      <c r="R255" s="319"/>
      <c r="S255" s="319"/>
    </row>
    <row r="256" spans="1:19" s="318" customFormat="1">
      <c r="A256" s="323"/>
      <c r="D256" s="319"/>
      <c r="E256" s="320"/>
      <c r="F256" s="319"/>
      <c r="H256" s="321"/>
      <c r="I256" s="319"/>
      <c r="J256" s="319"/>
      <c r="K256" s="319"/>
      <c r="N256" s="319"/>
      <c r="O256" s="319"/>
      <c r="P256" s="319"/>
      <c r="Q256" s="322"/>
      <c r="R256" s="319"/>
      <c r="S256" s="319"/>
    </row>
    <row r="257" spans="1:19" s="318" customFormat="1">
      <c r="A257" s="323"/>
      <c r="D257" s="319"/>
      <c r="E257" s="320"/>
      <c r="F257" s="319"/>
      <c r="H257" s="321"/>
      <c r="I257" s="319"/>
      <c r="J257" s="319"/>
      <c r="K257" s="319"/>
      <c r="N257" s="319"/>
      <c r="O257" s="319"/>
      <c r="P257" s="319"/>
      <c r="Q257" s="322"/>
      <c r="R257" s="319"/>
      <c r="S257" s="319"/>
    </row>
    <row r="258" spans="1:19" s="318" customFormat="1">
      <c r="A258" s="323"/>
      <c r="D258" s="319"/>
      <c r="E258" s="320"/>
      <c r="F258" s="319"/>
      <c r="H258" s="321"/>
      <c r="I258" s="319"/>
      <c r="J258" s="319"/>
      <c r="K258" s="319"/>
      <c r="N258" s="319"/>
      <c r="O258" s="319"/>
      <c r="P258" s="319"/>
      <c r="Q258" s="322"/>
      <c r="R258" s="319"/>
      <c r="S258" s="319"/>
    </row>
    <row r="259" spans="1:19" s="318" customFormat="1">
      <c r="A259" s="323"/>
      <c r="D259" s="319"/>
      <c r="E259" s="320"/>
      <c r="F259" s="319"/>
      <c r="H259" s="321"/>
      <c r="I259" s="319"/>
      <c r="J259" s="319"/>
      <c r="K259" s="319"/>
      <c r="N259" s="319"/>
      <c r="O259" s="319"/>
      <c r="P259" s="319"/>
      <c r="Q259" s="322"/>
      <c r="R259" s="319"/>
      <c r="S259" s="319"/>
    </row>
    <row r="260" spans="1:19" s="318" customFormat="1">
      <c r="A260" s="323"/>
      <c r="D260" s="319"/>
      <c r="E260" s="320"/>
      <c r="F260" s="319"/>
      <c r="H260" s="321"/>
      <c r="I260" s="319"/>
      <c r="J260" s="319"/>
      <c r="K260" s="319"/>
      <c r="N260" s="319"/>
      <c r="O260" s="319"/>
      <c r="P260" s="319"/>
      <c r="Q260" s="322"/>
      <c r="R260" s="319"/>
      <c r="S260" s="319"/>
    </row>
    <row r="261" spans="1:19" s="318" customFormat="1">
      <c r="A261" s="323"/>
      <c r="D261" s="319"/>
      <c r="E261" s="320"/>
      <c r="F261" s="319"/>
      <c r="H261" s="321"/>
      <c r="I261" s="319"/>
      <c r="J261" s="319"/>
      <c r="K261" s="319"/>
      <c r="N261" s="319"/>
      <c r="O261" s="319"/>
      <c r="P261" s="319"/>
      <c r="Q261" s="322"/>
      <c r="R261" s="319"/>
      <c r="S261" s="319"/>
    </row>
    <row r="262" spans="1:19" s="318" customFormat="1">
      <c r="A262" s="323"/>
      <c r="D262" s="319"/>
      <c r="E262" s="320"/>
      <c r="F262" s="319"/>
      <c r="H262" s="321"/>
      <c r="I262" s="319"/>
      <c r="J262" s="319"/>
      <c r="K262" s="319"/>
      <c r="N262" s="319"/>
      <c r="O262" s="319"/>
      <c r="P262" s="319"/>
      <c r="Q262" s="322"/>
      <c r="R262" s="319"/>
      <c r="S262" s="319"/>
    </row>
    <row r="263" spans="1:19" s="318" customFormat="1">
      <c r="A263" s="323"/>
      <c r="D263" s="319"/>
      <c r="E263" s="320"/>
      <c r="F263" s="319"/>
      <c r="H263" s="321"/>
      <c r="I263" s="319"/>
      <c r="J263" s="319"/>
      <c r="K263" s="319"/>
      <c r="N263" s="319"/>
      <c r="O263" s="319"/>
      <c r="P263" s="319"/>
      <c r="Q263" s="322"/>
      <c r="R263" s="319"/>
      <c r="S263" s="319"/>
    </row>
    <row r="264" spans="1:19" s="318" customFormat="1">
      <c r="A264" s="323"/>
      <c r="D264" s="319"/>
      <c r="E264" s="320"/>
      <c r="F264" s="319"/>
      <c r="H264" s="321"/>
      <c r="I264" s="319"/>
      <c r="J264" s="319"/>
      <c r="K264" s="319"/>
      <c r="N264" s="319"/>
      <c r="O264" s="319"/>
      <c r="P264" s="319"/>
      <c r="Q264" s="322"/>
      <c r="R264" s="319"/>
      <c r="S264" s="319"/>
    </row>
    <row r="265" spans="1:19" s="318" customFormat="1">
      <c r="A265" s="323"/>
      <c r="D265" s="319"/>
      <c r="E265" s="320"/>
      <c r="F265" s="319"/>
      <c r="H265" s="321"/>
      <c r="I265" s="319"/>
      <c r="J265" s="319"/>
      <c r="K265" s="319"/>
      <c r="N265" s="319"/>
      <c r="O265" s="319"/>
      <c r="P265" s="319"/>
      <c r="Q265" s="322"/>
      <c r="R265" s="319"/>
      <c r="S265" s="319"/>
    </row>
    <row r="266" spans="1:19" s="318" customFormat="1">
      <c r="A266" s="323"/>
      <c r="D266" s="319"/>
      <c r="E266" s="320"/>
      <c r="F266" s="319"/>
      <c r="H266" s="321"/>
      <c r="I266" s="319"/>
      <c r="J266" s="319"/>
      <c r="K266" s="319"/>
      <c r="N266" s="319"/>
      <c r="O266" s="319"/>
      <c r="P266" s="319"/>
      <c r="Q266" s="322"/>
      <c r="R266" s="319"/>
      <c r="S266" s="319"/>
    </row>
    <row r="267" spans="1:19" s="318" customFormat="1">
      <c r="A267" s="323"/>
      <c r="D267" s="319"/>
      <c r="E267" s="320"/>
      <c r="F267" s="319"/>
      <c r="H267" s="321"/>
      <c r="I267" s="319"/>
      <c r="J267" s="319"/>
      <c r="K267" s="319"/>
      <c r="N267" s="319"/>
      <c r="O267" s="319"/>
      <c r="P267" s="319"/>
      <c r="Q267" s="322"/>
      <c r="R267" s="319"/>
      <c r="S267" s="319"/>
    </row>
    <row r="268" spans="1:19" s="318" customFormat="1">
      <c r="A268" s="323"/>
      <c r="D268" s="319"/>
      <c r="E268" s="320"/>
      <c r="F268" s="319"/>
      <c r="H268" s="321"/>
      <c r="I268" s="319"/>
      <c r="J268" s="319"/>
      <c r="K268" s="319"/>
      <c r="N268" s="319"/>
      <c r="O268" s="319"/>
      <c r="P268" s="319"/>
      <c r="Q268" s="322"/>
      <c r="R268" s="319"/>
      <c r="S268" s="319"/>
    </row>
    <row r="269" spans="1:19" s="318" customFormat="1">
      <c r="A269" s="323"/>
      <c r="D269" s="319"/>
      <c r="E269" s="320"/>
      <c r="F269" s="319"/>
      <c r="H269" s="321"/>
      <c r="I269" s="319"/>
      <c r="J269" s="319"/>
      <c r="K269" s="319"/>
      <c r="N269" s="319"/>
      <c r="O269" s="319"/>
      <c r="P269" s="319"/>
      <c r="Q269" s="322"/>
      <c r="R269" s="319"/>
      <c r="S269" s="319"/>
    </row>
    <row r="270" spans="1:19" s="318" customFormat="1">
      <c r="A270" s="323"/>
      <c r="D270" s="319"/>
      <c r="E270" s="320"/>
      <c r="F270" s="319"/>
      <c r="H270" s="321"/>
      <c r="I270" s="319"/>
      <c r="J270" s="319"/>
      <c r="K270" s="319"/>
      <c r="N270" s="319"/>
      <c r="O270" s="319"/>
      <c r="P270" s="319"/>
      <c r="Q270" s="322"/>
      <c r="R270" s="319"/>
      <c r="S270" s="319"/>
    </row>
    <row r="271" spans="1:19" s="318" customFormat="1">
      <c r="A271" s="323"/>
      <c r="D271" s="319"/>
      <c r="E271" s="320"/>
      <c r="F271" s="319"/>
      <c r="H271" s="321"/>
      <c r="I271" s="319"/>
      <c r="J271" s="319"/>
      <c r="K271" s="319"/>
      <c r="N271" s="319"/>
      <c r="O271" s="319"/>
      <c r="P271" s="319"/>
      <c r="Q271" s="322"/>
      <c r="R271" s="319"/>
      <c r="S271" s="319"/>
    </row>
    <row r="272" spans="1:19" s="318" customFormat="1">
      <c r="A272" s="323"/>
      <c r="D272" s="319"/>
      <c r="E272" s="320"/>
      <c r="F272" s="319"/>
      <c r="H272" s="321"/>
      <c r="I272" s="319"/>
      <c r="J272" s="319"/>
      <c r="K272" s="319"/>
      <c r="N272" s="319"/>
      <c r="O272" s="319"/>
      <c r="P272" s="319"/>
      <c r="Q272" s="322"/>
      <c r="R272" s="319"/>
      <c r="S272" s="319"/>
    </row>
    <row r="273" spans="1:19" s="318" customFormat="1">
      <c r="A273" s="323"/>
      <c r="D273" s="319"/>
      <c r="E273" s="320"/>
      <c r="F273" s="319"/>
      <c r="H273" s="321"/>
      <c r="I273" s="319"/>
      <c r="J273" s="319"/>
      <c r="K273" s="319"/>
      <c r="N273" s="319"/>
      <c r="O273" s="319"/>
      <c r="P273" s="319"/>
      <c r="Q273" s="322"/>
      <c r="R273" s="319"/>
      <c r="S273" s="319"/>
    </row>
    <row r="274" spans="1:19" s="318" customFormat="1">
      <c r="A274" s="323"/>
      <c r="D274" s="319"/>
      <c r="E274" s="320"/>
      <c r="F274" s="319"/>
      <c r="H274" s="321"/>
      <c r="I274" s="319"/>
      <c r="J274" s="319"/>
      <c r="K274" s="319"/>
      <c r="N274" s="319"/>
      <c r="O274" s="319"/>
      <c r="P274" s="319"/>
      <c r="Q274" s="322"/>
      <c r="R274" s="319"/>
      <c r="S274" s="319"/>
    </row>
    <row r="275" spans="1:19" s="318" customFormat="1">
      <c r="A275" s="323"/>
      <c r="D275" s="319"/>
      <c r="E275" s="320"/>
      <c r="F275" s="319"/>
      <c r="H275" s="321"/>
      <c r="I275" s="319"/>
      <c r="J275" s="319"/>
      <c r="K275" s="319"/>
      <c r="N275" s="319"/>
      <c r="O275" s="319"/>
      <c r="P275" s="319"/>
      <c r="Q275" s="322"/>
      <c r="R275" s="319"/>
      <c r="S275" s="319"/>
    </row>
    <row r="276" spans="1:19" s="318" customFormat="1">
      <c r="A276" s="323"/>
      <c r="D276" s="319"/>
      <c r="E276" s="320"/>
      <c r="F276" s="319"/>
      <c r="H276" s="321"/>
      <c r="I276" s="319"/>
      <c r="J276" s="319"/>
      <c r="K276" s="319"/>
      <c r="N276" s="319"/>
      <c r="O276" s="319"/>
      <c r="P276" s="319"/>
      <c r="Q276" s="322"/>
      <c r="R276" s="319"/>
      <c r="S276" s="319"/>
    </row>
    <row r="277" spans="1:19" s="318" customFormat="1">
      <c r="A277" s="323"/>
      <c r="D277" s="319"/>
      <c r="E277" s="320"/>
      <c r="F277" s="319"/>
      <c r="H277" s="321"/>
      <c r="I277" s="319"/>
      <c r="J277" s="319"/>
      <c r="K277" s="319"/>
      <c r="N277" s="319"/>
      <c r="O277" s="319"/>
      <c r="P277" s="319"/>
      <c r="Q277" s="322"/>
      <c r="R277" s="319"/>
      <c r="S277" s="319"/>
    </row>
    <row r="278" spans="1:19" s="318" customFormat="1">
      <c r="A278" s="323"/>
      <c r="D278" s="319"/>
      <c r="E278" s="320"/>
      <c r="F278" s="319"/>
      <c r="H278" s="321"/>
      <c r="I278" s="319"/>
      <c r="J278" s="319"/>
      <c r="K278" s="319"/>
      <c r="N278" s="319"/>
      <c r="O278" s="319"/>
      <c r="P278" s="319"/>
      <c r="Q278" s="322"/>
      <c r="R278" s="319"/>
      <c r="S278" s="319"/>
    </row>
    <row r="279" spans="1:19" s="318" customFormat="1">
      <c r="A279" s="323"/>
      <c r="D279" s="319"/>
      <c r="E279" s="320"/>
      <c r="F279" s="319"/>
      <c r="H279" s="321"/>
      <c r="I279" s="319"/>
      <c r="J279" s="319"/>
      <c r="K279" s="319"/>
      <c r="N279" s="319"/>
      <c r="O279" s="319"/>
      <c r="P279" s="319"/>
      <c r="Q279" s="322"/>
      <c r="R279" s="319"/>
      <c r="S279" s="319"/>
    </row>
    <row r="280" spans="1:19" s="318" customFormat="1">
      <c r="A280" s="323"/>
      <c r="D280" s="319"/>
      <c r="E280" s="320"/>
      <c r="F280" s="319"/>
      <c r="H280" s="321"/>
      <c r="I280" s="319"/>
      <c r="J280" s="319"/>
      <c r="K280" s="319"/>
      <c r="N280" s="319"/>
      <c r="O280" s="319"/>
      <c r="P280" s="319"/>
      <c r="Q280" s="322"/>
      <c r="R280" s="319"/>
      <c r="S280" s="319"/>
    </row>
    <row r="281" spans="1:19" s="318" customFormat="1">
      <c r="A281" s="323"/>
      <c r="D281" s="319"/>
      <c r="E281" s="320"/>
      <c r="F281" s="319"/>
      <c r="H281" s="321"/>
      <c r="I281" s="319"/>
      <c r="J281" s="319"/>
      <c r="K281" s="319"/>
      <c r="N281" s="319"/>
      <c r="O281" s="319"/>
      <c r="P281" s="319"/>
      <c r="Q281" s="322"/>
      <c r="R281" s="319"/>
      <c r="S281" s="319"/>
    </row>
    <row r="282" spans="1:19" s="318" customFormat="1">
      <c r="A282" s="323"/>
      <c r="D282" s="319"/>
      <c r="E282" s="320"/>
      <c r="F282" s="319"/>
      <c r="H282" s="321"/>
      <c r="I282" s="319"/>
      <c r="J282" s="319"/>
      <c r="K282" s="319"/>
      <c r="N282" s="319"/>
      <c r="O282" s="319"/>
      <c r="P282" s="319"/>
      <c r="Q282" s="322"/>
      <c r="R282" s="319"/>
      <c r="S282" s="319"/>
    </row>
    <row r="283" spans="1:19" s="318" customFormat="1">
      <c r="A283" s="323"/>
      <c r="D283" s="319"/>
      <c r="E283" s="320"/>
      <c r="F283" s="319"/>
      <c r="H283" s="321"/>
      <c r="I283" s="319"/>
      <c r="J283" s="319"/>
      <c r="K283" s="319"/>
      <c r="N283" s="319"/>
      <c r="O283" s="319"/>
      <c r="P283" s="319"/>
      <c r="Q283" s="322"/>
      <c r="R283" s="319"/>
      <c r="S283" s="319"/>
    </row>
    <row r="284" spans="1:19" s="318" customFormat="1">
      <c r="A284" s="323"/>
      <c r="D284" s="319"/>
      <c r="E284" s="320"/>
      <c r="F284" s="319"/>
      <c r="H284" s="321"/>
      <c r="I284" s="319"/>
      <c r="J284" s="319"/>
      <c r="K284" s="319"/>
      <c r="N284" s="319"/>
      <c r="O284" s="319"/>
      <c r="P284" s="319"/>
      <c r="Q284" s="322"/>
      <c r="R284" s="319"/>
      <c r="S284" s="319"/>
    </row>
    <row r="285" spans="1:19" s="318" customFormat="1">
      <c r="A285" s="323"/>
      <c r="D285" s="319"/>
      <c r="E285" s="320"/>
      <c r="F285" s="319"/>
      <c r="H285" s="321"/>
      <c r="I285" s="319"/>
      <c r="J285" s="319"/>
      <c r="K285" s="319"/>
      <c r="N285" s="319"/>
      <c r="O285" s="319"/>
      <c r="P285" s="319"/>
      <c r="Q285" s="322"/>
      <c r="R285" s="319"/>
      <c r="S285" s="319"/>
    </row>
    <row r="286" spans="1:19" s="318" customFormat="1">
      <c r="A286" s="323"/>
      <c r="D286" s="319"/>
      <c r="E286" s="320"/>
      <c r="F286" s="319"/>
      <c r="H286" s="321"/>
      <c r="I286" s="319"/>
      <c r="J286" s="319"/>
      <c r="K286" s="319"/>
      <c r="N286" s="319"/>
      <c r="O286" s="319"/>
      <c r="P286" s="319"/>
      <c r="Q286" s="322"/>
      <c r="R286" s="319"/>
      <c r="S286" s="319"/>
    </row>
    <row r="287" spans="1:19" s="318" customFormat="1">
      <c r="A287" s="323"/>
      <c r="D287" s="319"/>
      <c r="E287" s="320"/>
      <c r="F287" s="319"/>
      <c r="H287" s="321"/>
      <c r="I287" s="319"/>
      <c r="J287" s="319"/>
      <c r="K287" s="319"/>
      <c r="N287" s="319"/>
      <c r="O287" s="319"/>
      <c r="P287" s="319"/>
      <c r="Q287" s="322"/>
      <c r="R287" s="319"/>
      <c r="S287" s="319"/>
    </row>
    <row r="288" spans="1:19" s="318" customFormat="1">
      <c r="A288" s="323"/>
      <c r="D288" s="319"/>
      <c r="E288" s="320"/>
      <c r="F288" s="319"/>
      <c r="H288" s="321"/>
      <c r="I288" s="319"/>
      <c r="J288" s="319"/>
      <c r="K288" s="319"/>
      <c r="N288" s="319"/>
      <c r="O288" s="319"/>
      <c r="P288" s="319"/>
      <c r="Q288" s="322"/>
      <c r="R288" s="319"/>
      <c r="S288" s="319"/>
    </row>
    <row r="289" spans="1:19" s="318" customFormat="1">
      <c r="A289" s="323"/>
      <c r="D289" s="319"/>
      <c r="E289" s="320"/>
      <c r="F289" s="319"/>
      <c r="H289" s="321"/>
      <c r="I289" s="319"/>
      <c r="J289" s="319"/>
      <c r="K289" s="319"/>
      <c r="N289" s="319"/>
      <c r="O289" s="319"/>
      <c r="P289" s="319"/>
      <c r="Q289" s="322"/>
      <c r="R289" s="319"/>
      <c r="S289" s="319"/>
    </row>
    <row r="290" spans="1:19" s="318" customFormat="1">
      <c r="A290" s="323"/>
      <c r="D290" s="319"/>
      <c r="E290" s="320"/>
      <c r="F290" s="319"/>
      <c r="H290" s="321"/>
      <c r="I290" s="319"/>
      <c r="J290" s="319"/>
      <c r="K290" s="319"/>
      <c r="N290" s="319"/>
      <c r="O290" s="319"/>
      <c r="P290" s="319"/>
      <c r="Q290" s="322"/>
      <c r="R290" s="319"/>
      <c r="S290" s="319"/>
    </row>
    <row r="291" spans="1:19" s="318" customFormat="1">
      <c r="A291" s="323"/>
      <c r="D291" s="319"/>
      <c r="E291" s="320"/>
      <c r="F291" s="319"/>
      <c r="H291" s="321"/>
      <c r="I291" s="319"/>
      <c r="J291" s="319"/>
      <c r="K291" s="319"/>
      <c r="N291" s="319"/>
      <c r="O291" s="319"/>
      <c r="P291" s="319"/>
      <c r="Q291" s="322"/>
      <c r="R291" s="319"/>
      <c r="S291" s="319"/>
    </row>
    <row r="292" spans="1:19" s="318" customFormat="1">
      <c r="A292" s="323"/>
      <c r="D292" s="319"/>
      <c r="E292" s="320"/>
      <c r="F292" s="319"/>
      <c r="H292" s="321"/>
      <c r="I292" s="319"/>
      <c r="J292" s="319"/>
      <c r="K292" s="319"/>
      <c r="N292" s="319"/>
      <c r="O292" s="319"/>
      <c r="P292" s="319"/>
      <c r="Q292" s="322"/>
      <c r="R292" s="319"/>
      <c r="S292" s="319"/>
    </row>
    <row r="293" spans="1:19" s="318" customFormat="1">
      <c r="A293" s="323"/>
      <c r="D293" s="319"/>
      <c r="E293" s="320"/>
      <c r="F293" s="319"/>
      <c r="H293" s="321"/>
      <c r="I293" s="319"/>
      <c r="J293" s="319"/>
      <c r="K293" s="319"/>
      <c r="N293" s="319"/>
      <c r="O293" s="319"/>
      <c r="P293" s="319"/>
      <c r="Q293" s="322"/>
      <c r="R293" s="319"/>
      <c r="S293" s="319"/>
    </row>
    <row r="294" spans="1:19" s="318" customFormat="1">
      <c r="A294" s="323"/>
      <c r="D294" s="319"/>
      <c r="E294" s="320"/>
      <c r="F294" s="319"/>
      <c r="H294" s="321"/>
      <c r="I294" s="319"/>
      <c r="J294" s="319"/>
      <c r="K294" s="319"/>
      <c r="N294" s="319"/>
      <c r="O294" s="319"/>
      <c r="P294" s="319"/>
      <c r="Q294" s="322"/>
      <c r="R294" s="319"/>
      <c r="S294" s="319"/>
    </row>
    <row r="295" spans="1:19" s="318" customFormat="1">
      <c r="A295" s="323"/>
      <c r="D295" s="319"/>
      <c r="E295" s="320"/>
      <c r="F295" s="319"/>
      <c r="H295" s="321"/>
      <c r="I295" s="319"/>
      <c r="J295" s="319"/>
      <c r="K295" s="319"/>
      <c r="N295" s="319"/>
      <c r="O295" s="319"/>
      <c r="P295" s="319"/>
      <c r="Q295" s="322"/>
      <c r="R295" s="319"/>
      <c r="S295" s="319"/>
    </row>
    <row r="296" spans="1:19" s="318" customFormat="1">
      <c r="A296" s="323"/>
      <c r="D296" s="319"/>
      <c r="E296" s="320"/>
      <c r="F296" s="319"/>
      <c r="H296" s="321"/>
      <c r="I296" s="319"/>
      <c r="J296" s="319"/>
      <c r="K296" s="319"/>
      <c r="N296" s="319"/>
      <c r="O296" s="319"/>
      <c r="P296" s="319"/>
      <c r="Q296" s="322"/>
      <c r="R296" s="319"/>
      <c r="S296" s="319"/>
    </row>
    <row r="297" spans="1:19" s="318" customFormat="1">
      <c r="A297" s="323"/>
      <c r="D297" s="319"/>
      <c r="E297" s="320"/>
      <c r="F297" s="319"/>
      <c r="H297" s="321"/>
      <c r="I297" s="319"/>
      <c r="J297" s="319"/>
      <c r="K297" s="319"/>
      <c r="N297" s="319"/>
      <c r="O297" s="319"/>
      <c r="P297" s="319"/>
      <c r="Q297" s="322"/>
      <c r="R297" s="319"/>
      <c r="S297" s="319"/>
    </row>
    <row r="298" spans="1:19" s="318" customFormat="1">
      <c r="A298" s="323"/>
      <c r="D298" s="319"/>
      <c r="E298" s="320"/>
      <c r="F298" s="319"/>
      <c r="H298" s="321"/>
      <c r="I298" s="319"/>
      <c r="J298" s="319"/>
      <c r="K298" s="319"/>
      <c r="N298" s="319"/>
      <c r="O298" s="319"/>
      <c r="P298" s="319"/>
      <c r="Q298" s="322"/>
      <c r="R298" s="319"/>
      <c r="S298" s="319"/>
    </row>
    <row r="299" spans="1:19" s="318" customFormat="1">
      <c r="A299" s="323"/>
      <c r="D299" s="319"/>
      <c r="E299" s="320"/>
      <c r="F299" s="319"/>
      <c r="H299" s="321"/>
      <c r="I299" s="319"/>
      <c r="J299" s="319"/>
      <c r="K299" s="319"/>
      <c r="N299" s="319"/>
      <c r="O299" s="319"/>
      <c r="P299" s="319"/>
      <c r="Q299" s="322"/>
      <c r="R299" s="319"/>
      <c r="S299" s="319"/>
    </row>
    <row r="300" spans="1:19" s="318" customFormat="1">
      <c r="A300" s="323"/>
      <c r="D300" s="319"/>
      <c r="E300" s="320"/>
      <c r="F300" s="319"/>
      <c r="H300" s="321"/>
      <c r="I300" s="319"/>
      <c r="J300" s="319"/>
      <c r="K300" s="319"/>
      <c r="N300" s="319"/>
      <c r="O300" s="319"/>
      <c r="P300" s="319"/>
      <c r="Q300" s="322"/>
      <c r="R300" s="319"/>
      <c r="S300" s="319"/>
    </row>
  </sheetData>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C3:D12"/>
  <sheetViews>
    <sheetView workbookViewId="0">
      <selection activeCell="D19" sqref="D19"/>
    </sheetView>
  </sheetViews>
  <sheetFormatPr baseColWidth="10" defaultRowHeight="15"/>
  <cols>
    <col min="1" max="2" width="6.5703125" customWidth="1"/>
    <col min="3" max="3" width="38.85546875" customWidth="1"/>
    <col min="4" max="4" width="16.42578125" customWidth="1"/>
    <col min="5" max="5" width="6.28515625" customWidth="1"/>
    <col min="6" max="6" width="5.85546875" customWidth="1"/>
    <col min="7" max="7" width="34.42578125" bestFit="1" customWidth="1"/>
  </cols>
  <sheetData>
    <row r="3" spans="3:4">
      <c r="C3" s="70" t="s">
        <v>334</v>
      </c>
      <c r="D3" s="71" t="s">
        <v>333</v>
      </c>
    </row>
    <row r="4" spans="3:4">
      <c r="C4" s="1" t="s">
        <v>29</v>
      </c>
      <c r="D4" s="72" t="s">
        <v>326</v>
      </c>
    </row>
    <row r="5" spans="3:4">
      <c r="C5" s="1" t="s">
        <v>365</v>
      </c>
      <c r="D5" s="72" t="s">
        <v>327</v>
      </c>
    </row>
    <row r="6" spans="3:4">
      <c r="C6" s="1" t="s">
        <v>366</v>
      </c>
      <c r="D6" s="72" t="s">
        <v>341</v>
      </c>
    </row>
    <row r="7" spans="3:4">
      <c r="C7" s="1" t="s">
        <v>125</v>
      </c>
      <c r="D7" s="72" t="s">
        <v>328</v>
      </c>
    </row>
    <row r="8" spans="3:4">
      <c r="C8" s="1" t="s">
        <v>478</v>
      </c>
      <c r="D8" s="72" t="s">
        <v>329</v>
      </c>
    </row>
    <row r="9" spans="3:4">
      <c r="C9" s="1" t="s">
        <v>147</v>
      </c>
      <c r="D9" s="72" t="s">
        <v>330</v>
      </c>
    </row>
    <row r="10" spans="3:4">
      <c r="C10" s="1" t="s">
        <v>453</v>
      </c>
      <c r="D10" s="72" t="s">
        <v>331</v>
      </c>
    </row>
    <row r="11" spans="3:4">
      <c r="C11" s="14" t="s">
        <v>479</v>
      </c>
      <c r="D11" s="72" t="s">
        <v>332</v>
      </c>
    </row>
    <row r="12" spans="3:4">
      <c r="C12" s="1"/>
      <c r="D12" s="72"/>
    </row>
  </sheetData>
  <sortState xmlns:xlrd2="http://schemas.microsoft.com/office/spreadsheetml/2017/richdata2" ref="C4:D12">
    <sortCondition ref="C4"/>
  </sortState>
  <pageMargins left="0.7" right="0.7" top="0.75" bottom="0.75" header="0.3" footer="0.3"/>
  <pageSetup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4:I10"/>
  <sheetViews>
    <sheetView workbookViewId="0">
      <selection activeCell="C16" sqref="C16"/>
    </sheetView>
  </sheetViews>
  <sheetFormatPr baseColWidth="10" defaultRowHeight="15"/>
  <cols>
    <col min="2" max="2" width="23.42578125" customWidth="1"/>
    <col min="3" max="4" width="28" customWidth="1"/>
    <col min="5" max="5" width="26.140625" customWidth="1"/>
    <col min="6" max="6" width="23.140625" customWidth="1"/>
    <col min="7" max="8" width="23" customWidth="1"/>
    <col min="9" max="9" width="24.85546875" customWidth="1"/>
  </cols>
  <sheetData>
    <row r="4" spans="2:9" ht="33" customHeight="1">
      <c r="B4" s="73" t="s">
        <v>326</v>
      </c>
      <c r="C4" s="73" t="s">
        <v>327</v>
      </c>
      <c r="D4" s="73" t="s">
        <v>341</v>
      </c>
      <c r="E4" s="73" t="s">
        <v>328</v>
      </c>
      <c r="F4" s="73" t="s">
        <v>329</v>
      </c>
      <c r="G4" s="73" t="s">
        <v>330</v>
      </c>
      <c r="H4" s="73" t="s">
        <v>331</v>
      </c>
      <c r="I4" s="73" t="s">
        <v>332</v>
      </c>
    </row>
    <row r="5" spans="2:9" ht="37.5" customHeight="1">
      <c r="B5" s="1" t="s">
        <v>336</v>
      </c>
      <c r="C5" s="1" t="s">
        <v>337</v>
      </c>
      <c r="D5" s="1" t="s">
        <v>337</v>
      </c>
      <c r="E5" s="1" t="s">
        <v>335</v>
      </c>
      <c r="F5" s="1" t="s">
        <v>336</v>
      </c>
      <c r="G5" s="1" t="s">
        <v>336</v>
      </c>
      <c r="H5" s="1" t="s">
        <v>336</v>
      </c>
      <c r="I5" s="1" t="s">
        <v>340</v>
      </c>
    </row>
    <row r="6" spans="2:9" ht="34.5" customHeight="1">
      <c r="B6" s="1" t="s">
        <v>340</v>
      </c>
      <c r="C6" s="1"/>
      <c r="D6" s="1"/>
      <c r="E6" s="1" t="s">
        <v>436</v>
      </c>
      <c r="F6" s="1" t="s">
        <v>340</v>
      </c>
      <c r="G6" s="1" t="s">
        <v>340</v>
      </c>
      <c r="H6" s="1" t="s">
        <v>340</v>
      </c>
      <c r="I6" s="1"/>
    </row>
    <row r="7" spans="2:9" ht="34.5" customHeight="1">
      <c r="E7" s="1" t="s">
        <v>325</v>
      </c>
      <c r="F7" s="1" t="s">
        <v>342</v>
      </c>
      <c r="G7" s="1" t="s">
        <v>337</v>
      </c>
      <c r="H7" s="1" t="s">
        <v>342</v>
      </c>
    </row>
    <row r="8" spans="2:9" ht="34.5" customHeight="1">
      <c r="E8" s="1" t="s">
        <v>339</v>
      </c>
      <c r="F8" s="1" t="s">
        <v>343</v>
      </c>
      <c r="G8" s="1" t="s">
        <v>343</v>
      </c>
      <c r="H8" s="1" t="s">
        <v>343</v>
      </c>
    </row>
    <row r="9" spans="2:9" ht="41.25" customHeight="1">
      <c r="E9" s="1" t="s">
        <v>338</v>
      </c>
      <c r="F9" s="72" t="s">
        <v>344</v>
      </c>
      <c r="G9" s="72" t="s">
        <v>344</v>
      </c>
      <c r="H9" s="72" t="s">
        <v>344</v>
      </c>
    </row>
    <row r="10" spans="2:9" ht="36.75" customHeight="1"/>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C3:C11"/>
  <sheetViews>
    <sheetView topLeftCell="A2" workbookViewId="0">
      <selection activeCell="D14" sqref="D14"/>
    </sheetView>
  </sheetViews>
  <sheetFormatPr baseColWidth="10" defaultRowHeight="15"/>
  <cols>
    <col min="3" max="3" width="20.85546875" customWidth="1"/>
  </cols>
  <sheetData>
    <row r="3" spans="3:3">
      <c r="C3" s="92" t="s">
        <v>359</v>
      </c>
    </row>
    <row r="4" spans="3:3">
      <c r="C4" s="72" t="s">
        <v>35</v>
      </c>
    </row>
    <row r="5" spans="3:3">
      <c r="C5" s="72" t="s">
        <v>360</v>
      </c>
    </row>
    <row r="6" spans="3:3">
      <c r="C6" s="93" t="s">
        <v>363</v>
      </c>
    </row>
    <row r="7" spans="3:3">
      <c r="C7" s="72" t="s">
        <v>27</v>
      </c>
    </row>
    <row r="8" spans="3:3">
      <c r="C8" s="72" t="s">
        <v>361</v>
      </c>
    </row>
    <row r="9" spans="3:3">
      <c r="C9" s="93" t="s">
        <v>362</v>
      </c>
    </row>
    <row r="10" spans="3:3">
      <c r="C10" s="93" t="s">
        <v>364</v>
      </c>
    </row>
    <row r="11" spans="3:3">
      <c r="C11" s="93"/>
    </row>
  </sheetData>
  <sortState xmlns:xlrd2="http://schemas.microsoft.com/office/spreadsheetml/2017/richdata2" ref="C4:C9">
    <sortCondition ref="C4"/>
  </sortState>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28</vt:i4>
      </vt:variant>
    </vt:vector>
  </HeadingPairs>
  <TitlesOfParts>
    <vt:vector size="35" baseType="lpstr">
      <vt:lpstr>CONTRATOS CRC 2015</vt:lpstr>
      <vt:lpstr>CONTRATOS CRC 2016</vt:lpstr>
      <vt:lpstr>CONTRATOS CRC 2017</vt:lpstr>
      <vt:lpstr>CONTRATOS CRC 2018</vt:lpstr>
      <vt:lpstr>ListaTipoContratacion</vt:lpstr>
      <vt:lpstr>ClasedeContratacion</vt:lpstr>
      <vt:lpstr>Identificacion</vt:lpstr>
      <vt:lpstr>'CONTRATOS CRC 2018'!_ftn1</vt:lpstr>
      <vt:lpstr>'CONTRATOS CRC 2018'!_ftnref1</vt:lpstr>
      <vt:lpstr>'CONTRATOS CRC 2018'!_Hlk488824992</vt:lpstr>
      <vt:lpstr>'CONTRATOS CRC 2017'!_Hlk489352088</vt:lpstr>
      <vt:lpstr>'CONTRATOS CRC 2017'!_Hlk494094688</vt:lpstr>
      <vt:lpstr>'CONTRATOS CRC 2017'!_Hlk494718937</vt:lpstr>
      <vt:lpstr>'CONTRATOS CRC 2017'!_Hlk494965308</vt:lpstr>
      <vt:lpstr>'CONTRATOS CRC 2018'!_Hlk499830158</vt:lpstr>
      <vt:lpstr>'CONTRATOS CRC 2018'!_Hlk499831064</vt:lpstr>
      <vt:lpstr>'CONTRATOS CRC 2018'!_Hlk503872186</vt:lpstr>
      <vt:lpstr>'CONTRATOS CRC 2018'!_Hlk513191942</vt:lpstr>
      <vt:lpstr>'CONTRATOS CRC 2018'!_Hlk518039791</vt:lpstr>
      <vt:lpstr>'CONTRATOS CRC 2018'!_Hlk518058239</vt:lpstr>
      <vt:lpstr>'CONTRATOS CRC 2018'!_Hlk525726366</vt:lpstr>
      <vt:lpstr>AMP</vt:lpstr>
      <vt:lpstr>CMA</vt:lpstr>
      <vt:lpstr>CMP</vt:lpstr>
      <vt:lpstr>D</vt:lpstr>
      <vt:lpstr>'CONTRATOS CRC 2018'!h.ae2cgmqti98d</vt:lpstr>
      <vt:lpstr>ID</vt:lpstr>
      <vt:lpstr>LP</vt:lpstr>
      <vt:lpstr>MC</vt:lpstr>
      <vt:lpstr>ModalidadContratacion</vt:lpstr>
      <vt:lpstr>ModalidadContrtacion</vt:lpstr>
      <vt:lpstr>ModalidadContrtaion</vt:lpstr>
      <vt:lpstr>'CONTRATOS CRC 2018'!OLE_LINK1</vt:lpstr>
      <vt:lpstr>SAM</vt:lpstr>
      <vt:lpstr>SI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Monica Valbuena Jaramillo</dc:creator>
  <cp:lastModifiedBy>Diana Wilches</cp:lastModifiedBy>
  <dcterms:created xsi:type="dcterms:W3CDTF">2013-03-13T22:26:27Z</dcterms:created>
  <dcterms:modified xsi:type="dcterms:W3CDTF">2019-01-22T00:52:05Z</dcterms:modified>
</cp:coreProperties>
</file>