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iana.wilches\stormCGeneral\StormUser\inf_excel\"/>
    </mc:Choice>
  </mc:AlternateContent>
  <xr:revisionPtr revIDLastSave="0" documentId="13_ncr:1_{6C64CEFB-2ECF-467D-963F-30F352427E22}" xr6:coauthVersionLast="46" xr6:coauthVersionMax="46" xr10:uidLastSave="{00000000-0000-0000-0000-000000000000}"/>
  <bookViews>
    <workbookView xWindow="-110" yWindow="-110" windowWidth="19420" windowHeight="10420" tabRatio="819" firstSheet="5" activeTab="7"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definedNames>
    <definedName name="_xlnm._FilterDatabase" localSheetId="4" hidden="1">'F15.1.3  ACTA AL CULMINAR LA...'!$A$10:$IV$25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2" l="1"/>
  <c r="N11" i="2"/>
  <c r="R11" i="2" s="1"/>
  <c r="I17" i="8"/>
  <c r="I18" i="8"/>
  <c r="I11" i="8"/>
  <c r="I12" i="8"/>
</calcChain>
</file>

<file path=xl/sharedStrings.xml><?xml version="1.0" encoding="utf-8"?>
<sst xmlns="http://schemas.openxmlformats.org/spreadsheetml/2006/main" count="645" uniqueCount="278">
  <si>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</si>
  <si>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</si>
  <si>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</si>
  <si>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</si>
  <si>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</si>
  <si>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</si>
  <si>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</si>
  <si>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</si>
  <si>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</si>
  <si>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</si>
  <si>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</si>
  <si>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</si>
  <si>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</si>
  <si>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
  </si>
  <si>
    <t>TIPO IDENTIFICACIÓN NUEVO REPRESENTANTE LEGAL</t>
  </si>
  <si>
    <t>NÚMERO IDENTIFICACIÓN NUEVO REPRESENTANTE LEGAL</t>
  </si>
  <si>
    <t>CORREO ELECTRÓNICO NUEVO REPRESENTANTE LEGAL</t>
  </si>
  <si>
    <t>CONDICIÓN DE LA PRESENTACIÓN</t>
  </si>
  <si>
    <t>FECHA DE POSESIÓN EN EL CARGO / REPRESENTANTE LEGAL SALIENTE</t>
  </si>
  <si>
    <t>FECHA DE RETIRO, SEPARAC DEL CARGO O RATIFICAC / REPRESENTANTE LEGAL SALIENTE</t>
  </si>
  <si>
    <t>1 NIT</t>
  </si>
  <si>
    <t>1 RATIFICACIÓN</t>
  </si>
  <si>
    <t>2 CÉDULA DE CIUDADANÍA</t>
  </si>
  <si>
    <t>2 RETIRO</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</si>
  <si>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</si>
  <si>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</si>
  <si>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</si>
  <si>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</si>
  <si>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</si>
  <si>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</si>
  <si>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</si>
  <si>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</si>
  <si>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</si>
  <si>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</si>
  <si>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</si>
  <si>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</si>
  <si>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</si>
  <si>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</si>
  <si>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</si>
  <si>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</si>
  <si>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</si>
  <si>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</si>
  <si>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</si>
  <si>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</si>
  <si>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</si>
  <si>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</si>
  <si>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</si>
  <si>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</si>
  <si>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</si>
  <si>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</si>
  <si>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</si>
  <si>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</si>
  <si>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</si>
  <si>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</si>
  <si>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</si>
  <si>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</si>
  <si>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</si>
  <si>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</si>
  <si>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</si>
  <si>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</si>
  <si>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</si>
  <si>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</si>
  <si>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</si>
  <si>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</si>
  <si>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</si>
  <si>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</si>
  <si>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2021 AÑO 2021</t>
  </si>
  <si>
    <t>2022 AÑO 2022</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</si>
  <si>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</si>
  <si>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</si>
  <si>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</si>
  <si>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</si>
  <si>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</si>
  <si>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</si>
  <si>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</si>
  <si>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</si>
  <si>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</si>
  <si>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</si>
  <si>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</si>
  <si>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</si>
  <si>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</si>
  <si>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</si>
  <si>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</si>
  <si>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</si>
  <si>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</si>
  <si>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</si>
  <si>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</si>
  <si>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</si>
  <si>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</si>
  <si>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</si>
  <si>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</si>
  <si>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</si>
  <si>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</si>
  <si>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NO DILIGENCIAR INFORMACIÓN EN ESTA CELDA.</t>
  </si>
  <si>
    <t>CARGOS DE CARRERA AL INICIO DE LA GESTIÓN</t>
  </si>
  <si>
    <t>CARGOS DE CARRERA AL TERMINAR LA GESTIÓN</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</si>
  <si>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</si>
  <si>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</si>
  <si>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</si>
  <si>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</si>
  <si>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</si>
  <si>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</si>
  <si>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</si>
  <si>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</si>
  <si>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</si>
  <si>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1 SI</t>
  </si>
  <si>
    <t>1 EJECUTADO</t>
  </si>
  <si>
    <t>2 NO</t>
  </si>
  <si>
    <t>2 EN PROCESO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</si>
  <si>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</si>
  <si>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</si>
  <si>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</si>
  <si>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</si>
  <si>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</si>
  <si>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</si>
  <si>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</si>
  <si>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</si>
  <si>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</si>
  <si>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</si>
  <si>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</si>
  <si>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</si>
  <si>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</si>
  <si>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</si>
  <si>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</si>
  <si>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2 CONTRATACIÓN DIRECTA</t>
  </si>
  <si>
    <t>3 LICITACIÓN PÚBLICA</t>
  </si>
  <si>
    <t>4 MÍNIMA CUANTÍA</t>
  </si>
  <si>
    <t>5 SELECCIÓN ABREVIADA</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</si>
  <si>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</si>
  <si>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</si>
  <si>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</si>
  <si>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</si>
  <si>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</si>
  <si>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</si>
  <si>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</si>
  <si>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</si>
  <si>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</si>
  <si>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</si>
  <si>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</si>
  <si>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t>[2]</t>
  </si>
  <si>
    <t>0 GASTOS (Registre las cifras EN PESOS)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</si>
  <si>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</si>
  <si>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</si>
  <si>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</si>
  <si>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</si>
  <si>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</si>
  <si>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</si>
  <si>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</si>
  <si>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</si>
  <si>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</si>
  <si>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</si>
  <si>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</si>
  <si>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</si>
  <si>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</si>
  <si>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</si>
  <si>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</si>
  <si>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</si>
  <si>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</si>
  <si>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</si>
  <si>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</si>
  <si>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</si>
  <si>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</si>
  <si>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</si>
  <si>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</si>
  <si>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</si>
  <si>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</si>
  <si>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</si>
  <si>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El saldo de Otros Conceptos corresponde a la partida a la partida de Eq de comedor, cocina, despensa y hoteleria. Por otra parte, es pertinente informar que la depreciacion acumulada al cierre del año 2019 fue de mes de mayo es de $ 948591685,31</t>
  </si>
  <si>
    <t>Recaudo de contribución a la fecha.</t>
  </si>
  <si>
    <t>Columna 24 recursos propios ejecución,  Compromisos</t>
  </si>
  <si>
    <t>SERGIO MARTÍNEZ MEDINA</t>
  </si>
  <si>
    <t>sergio.martinez@crcom.gov.co</t>
  </si>
  <si>
    <t>La CRC no adelanta obras públicas</t>
  </si>
  <si>
    <t>No aplica</t>
  </si>
  <si>
    <t>Se actualiza el capítulo 8.2 con el fin de incluir un indicador en el Proceso de Asesoría Jurídica.</t>
  </si>
  <si>
    <t>Manual de Calidad</t>
  </si>
  <si>
    <t>Especifica los aspectos fundamentales del Sistema de Gestión de Calidad de la entidad, tal como lo establece la Norma ISO 9001.</t>
  </si>
  <si>
    <t>Documento Interno</t>
  </si>
  <si>
    <t>N/A</t>
  </si>
  <si>
    <t>Actualización del Manual Específico de Funciones</t>
  </si>
  <si>
    <t>Resolución Interna</t>
  </si>
  <si>
    <t>Manual específico de funciones y de competencias laborales de los empleos de la planta de personal de la CRC.</t>
  </si>
  <si>
    <t>Resolución</t>
  </si>
  <si>
    <t>Resolución 352</t>
  </si>
  <si>
    <t>Establecer Recomendaciones para trabajo en casa</t>
  </si>
  <si>
    <t>Circular</t>
  </si>
  <si>
    <t xml:space="preserve">Documento a través del cual la Dirección Ejecutiva establece las recomendaciones para el trabajo en Casa para los funcionarios de la Comisión de Regulación de Comunicaciones – CRC. </t>
  </si>
  <si>
    <t>Circular 01</t>
  </si>
  <si>
    <t>Actualizar la política de Adminitración de Riesgos de la CRC</t>
  </si>
  <si>
    <t>Política de Administración de Riesgos de la CRC</t>
  </si>
  <si>
    <t>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t>
  </si>
  <si>
    <t>Establecer las condiciones de cuidado ante el COVID</t>
  </si>
  <si>
    <t>Por la cual se establecen las condiciones provisionales tendientes a la contención, prevención, autoprotección y cuidado colectivo ante el COVID 19.</t>
  </si>
  <si>
    <t xml:space="preserve">Resolución </t>
  </si>
  <si>
    <t>Resolución 073</t>
  </si>
  <si>
    <t>Reglamento Interno CRC</t>
  </si>
  <si>
    <t>Resolución CRC</t>
  </si>
  <si>
    <t xml:space="preserve">Por medio de la cual se establece el Reglamento Interno de la Comisión de Regulación de Comunicaciones. </t>
  </si>
  <si>
    <t>Resolución 5917</t>
  </si>
  <si>
    <t>Manual de Comité de Conciliación</t>
  </si>
  <si>
    <t>Manual de Gestión de Comité de Conciliación</t>
  </si>
  <si>
    <t>El documento se crea con el fin de establecer la metodología de evaluación del cumplimiento del Comité, así como la forma de hacer seguimiento a las actividades, procedimientos, lineamientos, protocolos o instrucciones en materia de defensa judicial, gestión del conocimiento y daño antijurídico.</t>
  </si>
  <si>
    <t>Se actualiza la Resolución de grupos de Trabajo</t>
  </si>
  <si>
    <t>Proyecto de Resolución por medio de la Cual se modifica la Resolución 244 de 2019, a través de la cual se establecen los Grupos Internos de Trabajo de la Comisión de Regulación de Comunicaciones- CRC.</t>
  </si>
  <si>
    <t>Resolución 298</t>
  </si>
  <si>
    <t>Se establece la Política de Seguridad de la Información</t>
  </si>
  <si>
    <t>Manual Política de Gestión de la Seguridad de la Información</t>
  </si>
  <si>
    <t>Establece la directriz general de la entidad frente al tratamiento de los riesgos que se generan y la afectación de la confidencialidad, Integridad y Disponibilidad de la Información de la Entidad.</t>
  </si>
  <si>
    <t>Se actualiza el Manual de Contratación</t>
  </si>
  <si>
    <t>Manual de Contratación</t>
  </si>
  <si>
    <t>Herramienta para garantizar la eficiencia del proceso de contratación, y el cumplimiento de los principios de transparencia, economía, responsabilidad entre otros, así como del deber de selección objetiva y los demás propios de la función administrativa.</t>
  </si>
  <si>
    <t>Se define la política de tratamiento de Información Personal</t>
  </si>
  <si>
    <t>Política de Tratamiento de Información Personal</t>
  </si>
  <si>
    <t>Se establecen los criterios para la gestión y manejo de la información personal de Titulares.</t>
  </si>
  <si>
    <t>Se establece el Manual de Criterios ambientales y de Seguridad y Salud en el Trabajo</t>
  </si>
  <si>
    <t>Manual de Criterios Ambientales y Seguridad y Salud en el Trabajo</t>
  </si>
  <si>
    <t>El documento se crea con el propósito de mejorar el desempeño ambiental y de seguridad y salud en el Trabajo y los requisitos que debe cumplir la Entidad en estos temas.</t>
  </si>
  <si>
    <t>Se establece la políticas contables en la CRC</t>
  </si>
  <si>
    <t>Manual de Políticas Contables</t>
  </si>
  <si>
    <t>El documento se crea para dejar documentadas las Políticas Contables-Resolución 533 de 2015.</t>
  </si>
  <si>
    <t>Se actualiza el Manual de  Supervisión</t>
  </si>
  <si>
    <t>Manual de Supervisión</t>
  </si>
  <si>
    <t>Describe las condiciones de seguimiento y control que deben realizar quienes desempeñan la labor de supervisión de los contratos celebrados por la Comisión de Regulación de Comunicaciones –CRC, para verificar la acción del contratista, en lo que tiene que ver con el cumplimiento de las obligaciones derivadas del contrato.</t>
  </si>
  <si>
    <t>Se establece la Política de Software Legal de la CRC</t>
  </si>
  <si>
    <t>Política de Software Legal de la CRC</t>
  </si>
  <si>
    <t>El documento contiene las directrices definidas en la CRC para el cumplimiento del marco legal y regulatorio relacionado con Propiedad Intelectual y Derechos de autor en el uso del software requerido por la entidad.</t>
  </si>
  <si>
    <t>Se establece la Política de Backup</t>
  </si>
  <si>
    <t>Política de Backup</t>
  </si>
  <si>
    <t>Establece las directrices para la gestión de las copias de respaldo requeridas por los Sistemas de Información de la CRC.</t>
  </si>
  <si>
    <t>Documento que establece las condiciones para la instalación y retiro de equipos de computo</t>
  </si>
  <si>
    <t>Instructivo para la instalación y retiro de equipos de Computo</t>
  </si>
  <si>
    <t>Establece lineamientos para la instalación y retiro de los equipos de Cómputo de los colaboradores de la Entidad.</t>
  </si>
  <si>
    <t>Documento para el manejo y uso de las contraseñas</t>
  </si>
  <si>
    <t>Instructio para el manejo y uso de Contraseñas de la CRC</t>
  </si>
  <si>
    <t>Establece los lineamientos para el manejo de las contraseñas de los usuarios en la CRC.</t>
  </si>
  <si>
    <t>Se establece la política de prevención del Consumo de Alcohol, tabaco y sustancias psicoactivas</t>
  </si>
  <si>
    <t>Política de prevención del Consumo de Alcohol, Tabaco y sustancias Psicoactivas</t>
  </si>
  <si>
    <t>Es el compromiso de la CRC con la Seguridad y Salud en el trabajo en materia de prevención del Consumo de Alcohol, Tabaco y Sustancias Psicoactivas.</t>
  </si>
  <si>
    <t>Revisión del Régimen de Homologación de Equipos Terminales</t>
  </si>
  <si>
    <t>Revisión de los criterios para la prestación del Servicio Postal Universal</t>
  </si>
  <si>
    <t>Estudio sobre las condiciones regulatorias para favorecer la adopción de la tecnología 5G en Colombia</t>
  </si>
  <si>
    <t>Revisar las condiciones remuneratorias definidas para el uso de la instalación esencial de Roaming Automático Nacional (RAN)</t>
  </si>
  <si>
    <t>Compilación y simplificación en materia de televisión</t>
  </si>
  <si>
    <t>Revisión del mercado de giros postales y aprovechamiento de la red de giros para promover la inclusión financiera en Colombia</t>
  </si>
  <si>
    <t>Análisis del mercado de envíos masivos y servicios de valor agregado</t>
  </si>
  <si>
    <t>Observatorio de Inversión en Telecomunicaciones de la CRC</t>
  </si>
  <si>
    <t>Actualización del Régimen de Protección a Usuarios (RPU)</t>
  </si>
  <si>
    <t>Revisión de Portabilidad Numérica Móvil y Compensación Automática por llamadas caídas</t>
  </si>
  <si>
    <t>Medidas de localización de menores de edad</t>
  </si>
  <si>
    <t>Revisión de las metodologías de medición en campo de parámetros de calidad del servicio</t>
  </si>
  <si>
    <t>Sandbox Regulatorio para la Innovación en servicios de Comunicaciones</t>
  </si>
  <si>
    <t xml:space="preserve">Estudio sobre el rol de los servicios Over The Top (OTT) en el sector de comunicaciones y audiovisuales en Colombia </t>
  </si>
  <si>
    <t>actuación administrativa de carácter particular y concreto iniciada mediante Resolución CRC 5110 de 2017 respecto del proveedor de redes y
servicios de telecomunicaciones COMUNICACIÓN CELULAR S.A. COMCEL S.A</t>
  </si>
  <si>
    <t>Simplificar las condiciones de homologación de equipos terminales moviles</t>
  </si>
  <si>
    <t>Actualizar las condiciones regulatorias para la prestación del servicio postal universal</t>
  </si>
  <si>
    <t>Identificar necesidades regulatorias para el adecuado despliegue de redes 5G en el país.</t>
  </si>
  <si>
    <t>Definir las condiciones de remuneración para la instalación escencial de Roaming Automatico Nacional</t>
  </si>
  <si>
    <t>Compilar la normatividad vigente expedida por resoluciones expedida por la Comisión Nacional de Televisión y la Autoridad Nacional de Televisión- ANTV</t>
  </si>
  <si>
    <t>Promover la competencia en el servicio de envío y entrega de dinero a traves de redes postales y  apalancar la industria de giros postales.</t>
  </si>
  <si>
    <t xml:space="preserve">Realizar el análisis de competencia del mercado relevante de envíos masivos, considerando la prestación de servicios de valor agregado. </t>
  </si>
  <si>
    <t>Implementar una herramienta a través de la cual se llevará a cabo la medición y monitoreo del comportamiento de la inversión ejecutada por las empresas y las Entidades públicas en el sector de telecomunicaciones</t>
  </si>
  <si>
    <t>Actualizar el Régimen de Protección a Usuarios.</t>
  </si>
  <si>
    <t>Generar incentivos que promuevan en los usuarios el uso y aprovechamiento de la portación numérica móvil</t>
  </si>
  <si>
    <t>Reglamentar el diseño e implementación de una alerta nacional que permita difundir la información correspondiente a la desaparición de un niño, niña o adolescente</t>
  </si>
  <si>
    <t>Identificar e implementar alternativas de regulación bajo criterios de mejora normativa, para adecuar el régimen de calidad en lo que concierne a las metodologías de medición en campo, con el fin de adaptarlas a la realidad práctica de la recolección de las muestras y considerando las tendencias tecnológicas en el conjunto de mediciones que corresponda.</t>
  </si>
  <si>
    <t>Desarrollar un mecanismo alternativo de regulación para impulsar la innovación en servicios de telecomunicaciones</t>
  </si>
  <si>
    <t>Continuar la caracterización del rol de las aplicaciones OTT en el sector de comunicaciones colombiano</t>
  </si>
  <si>
    <t>Determinar la existencia de posibles posiciones de dominio en el mercado de servicios moviles.</t>
  </si>
  <si>
    <t>Finaliza en 2021</t>
  </si>
  <si>
    <t>La depreciacion acumulada al 31 de diciembre de 2020 es de $-2212029722.43</t>
  </si>
  <si>
    <t>La entidad cuenta con 7 cargos de periodo fijo, adicionales a los repoertados en este cuadro</t>
  </si>
  <si>
    <t>1 CONCURSO DE MÉRITOS ABIERTO</t>
  </si>
  <si>
    <t>Contratación de toda la vigencia 2020</t>
  </si>
  <si>
    <t>Contratación de toda la vigencia 2020, incluye persona natural, jurídica e interadministrativos</t>
  </si>
  <si>
    <t>Contratación de toda la vigencia 2020, incluye AMP</t>
  </si>
  <si>
    <t>Contatación de enero y febrero 2021</t>
  </si>
  <si>
    <t>Contatación de enero y febrero 2021, corresponde a AMP</t>
  </si>
  <si>
    <t>Recaudo por concepto de contribución $26.657.364.236. Excedentes de contribución vigencias anteriores$19.991.409.710. Multas, sanciones e intereses mora $362.023.662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</si>
</sst>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yyyy/mm/dd"/>
    <numFmt numFmtId="165" formatCode="0.0"/>
    <numFmt numFmtId="166" formatCode="_-&quot;$&quot;\ * #,##0_-;\-&quot;$&quot;\ * #,##0_-;_-&quot;$&quot;\ * &quot;-&quot;??_-;_-@_-"/>
  </numFmts>
  <fonts count="11" x14ac:knownFonts="1">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0"/>
      <name val="Tahoma"/>
      <family val="2"/>
    </font>
    <font>
      <sz val="8"/>
      <name val="Calibri"/>
      <family val="2"/>
      <scheme val="minor"/>
    </font>
    <font>
      <sz val="7"/>
      <color indexed="8"/>
      <name val="Calibri"/>
      <family val="2"/>
      <scheme val="minor"/>
    </font>
    <font>
      <sz val="11"/>
      <name val="Calibri"/>
      <family val="2"/>
      <scheme val="minor"/>
    </font>
    <font>
      <sz val="11"/>
      <color indexed="8"/>
      <name val="Calibri"/>
      <family val="2"/>
      <scheme val="minor"/>
    </font>
    <font>
      <sz val="8"/>
      <color indexed="8"/>
      <name val="Calibri"/>
      <family val="2"/>
      <scheme val="minor"/>
    </font>
    <font>
      <b/>
      <sz val="8"/>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4">
    <xf numFmtId="0" fontId="0" fillId="0" borderId="0"/>
    <xf numFmtId="0" fontId="8" fillId="0" borderId="2"/>
    <xf numFmtId="0" fontId="3" fillId="0" borderId="2" applyNumberFormat="0" applyFill="0" applyBorder="0" applyAlignment="0" applyProtection="0"/>
    <xf numFmtId="44" fontId="8" fillId="0" borderId="0" applyFont="0" applyFill="0" applyBorder="0" applyAlignment="0" applyProtection="0"/>
  </cellStyleXfs>
  <cellXfs count="5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3" xfId="0" applyFill="1" applyBorder="1" applyAlignment="1" applyProtection="1">
      <alignment vertical="center"/>
      <protection locked="0"/>
    </xf>
    <xf numFmtId="0" fontId="1" fillId="2" borderId="5" xfId="0" applyFont="1" applyFill="1" applyBorder="1" applyAlignment="1">
      <alignment horizontal="center" vertical="center"/>
    </xf>
    <xf numFmtId="0" fontId="0" fillId="4" borderId="2" xfId="0" applyFill="1" applyBorder="1" applyAlignment="1" applyProtection="1">
      <alignment vertical="center"/>
      <protection locked="0"/>
    </xf>
    <xf numFmtId="0" fontId="4" fillId="0" borderId="2" xfId="0" applyFont="1" applyBorder="1" applyAlignment="1">
      <alignment wrapText="1"/>
    </xf>
    <xf numFmtId="0" fontId="0" fillId="0" borderId="2" xfId="0" applyFill="1" applyBorder="1" applyAlignment="1" applyProtection="1">
      <alignment vertical="center"/>
      <protection locked="0"/>
    </xf>
    <xf numFmtId="4" fontId="0" fillId="0" borderId="0" xfId="0" applyNumberFormat="1"/>
    <xf numFmtId="0" fontId="0" fillId="4" borderId="6" xfId="0" applyFill="1" applyBorder="1" applyAlignment="1" applyProtection="1">
      <alignment vertical="center"/>
      <protection locked="0"/>
    </xf>
    <xf numFmtId="0" fontId="0" fillId="0" borderId="2" xfId="0" applyBorder="1"/>
    <xf numFmtId="0" fontId="0" fillId="0" borderId="2" xfId="0" applyFill="1" applyBorder="1" applyAlignment="1" applyProtection="1">
      <alignment horizontal="center" vertical="center"/>
      <protection locked="0"/>
    </xf>
    <xf numFmtId="0" fontId="6" fillId="0" borderId="2" xfId="0" applyFont="1" applyFill="1" applyBorder="1" applyAlignment="1" applyProtection="1">
      <alignment vertical="justify"/>
      <protection locked="0"/>
    </xf>
    <xf numFmtId="0" fontId="0" fillId="0" borderId="0" xfId="0" applyFill="1"/>
    <xf numFmtId="0" fontId="0" fillId="0" borderId="0" xfId="0"/>
    <xf numFmtId="4" fontId="0" fillId="0" borderId="0" xfId="0" applyNumberFormat="1" applyFill="1"/>
    <xf numFmtId="0" fontId="7" fillId="0" borderId="0" xfId="0" applyFont="1" applyFill="1" applyAlignment="1"/>
    <xf numFmtId="0" fontId="8" fillId="0" borderId="2" xfId="1"/>
    <xf numFmtId="0" fontId="9" fillId="0" borderId="2" xfId="1" applyFont="1"/>
    <xf numFmtId="0" fontId="10" fillId="2" borderId="1" xfId="1" applyFont="1" applyFill="1" applyBorder="1" applyAlignment="1">
      <alignment horizontal="center" vertical="center"/>
    </xf>
    <xf numFmtId="0" fontId="9" fillId="4" borderId="3" xfId="1" applyFont="1" applyFill="1" applyBorder="1" applyAlignment="1" applyProtection="1">
      <alignment vertical="center"/>
      <protection locked="0"/>
    </xf>
    <xf numFmtId="0" fontId="10" fillId="2" borderId="1" xfId="1" applyFont="1" applyFill="1" applyBorder="1" applyAlignment="1">
      <alignment horizontal="center" vertical="center" wrapText="1"/>
    </xf>
    <xf numFmtId="3" fontId="9" fillId="4" borderId="3" xfId="1" applyNumberFormat="1" applyFont="1" applyFill="1" applyBorder="1" applyAlignment="1" applyProtection="1">
      <alignment vertical="center"/>
      <protection locked="0"/>
    </xf>
    <xf numFmtId="165" fontId="9" fillId="4" borderId="3" xfId="1" applyNumberFormat="1" applyFont="1" applyFill="1" applyBorder="1" applyAlignment="1" applyProtection="1">
      <alignment vertical="center"/>
      <protection locked="0"/>
    </xf>
    <xf numFmtId="0" fontId="9" fillId="0" borderId="2" xfId="1" applyFont="1" applyAlignment="1">
      <alignment vertical="center" wrapText="1"/>
    </xf>
    <xf numFmtId="0" fontId="0" fillId="0" borderId="0" xfId="0" applyAlignment="1">
      <alignment vertical="center"/>
    </xf>
    <xf numFmtId="0" fontId="0" fillId="0" borderId="0" xfId="0" applyAlignment="1">
      <alignment vertical="center" wrapText="1"/>
    </xf>
    <xf numFmtId="165" fontId="9" fillId="4" borderId="3" xfId="0" applyNumberFormat="1" applyFont="1" applyFill="1" applyBorder="1" applyAlignment="1" applyProtection="1">
      <alignment vertical="center"/>
      <protection locked="0"/>
    </xf>
    <xf numFmtId="0" fontId="9" fillId="4" borderId="3" xfId="1"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4" borderId="3" xfId="2" applyFill="1" applyBorder="1" applyAlignment="1" applyProtection="1">
      <alignment vertical="center"/>
      <protection locked="0"/>
    </xf>
    <xf numFmtId="0" fontId="0" fillId="6" borderId="3" xfId="0" applyFill="1" applyBorder="1" applyAlignment="1">
      <alignment vertical="center" wrapText="1"/>
    </xf>
    <xf numFmtId="0" fontId="0" fillId="6" borderId="8" xfId="0" applyFill="1" applyBorder="1" applyAlignment="1">
      <alignment wrapText="1"/>
    </xf>
    <xf numFmtId="0" fontId="0" fillId="6" borderId="8" xfId="0" applyFill="1" applyBorder="1" applyAlignment="1">
      <alignment vertical="center" wrapText="1"/>
    </xf>
    <xf numFmtId="0" fontId="0" fillId="6" borderId="8" xfId="0" applyFill="1" applyBorder="1" applyAlignment="1">
      <alignment horizontal="left" vertical="center" wrapText="1"/>
    </xf>
    <xf numFmtId="0" fontId="0" fillId="6" borderId="3" xfId="0" applyFill="1" applyBorder="1" applyAlignment="1" applyProtection="1">
      <alignment vertical="center" wrapText="1"/>
      <protection locked="0"/>
    </xf>
    <xf numFmtId="166" fontId="0" fillId="6" borderId="3" xfId="3"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2" fillId="5" borderId="3" xfId="0" applyFont="1" applyFill="1" applyBorder="1" applyAlignment="1">
      <alignment vertical="center"/>
    </xf>
    <xf numFmtId="0" fontId="0" fillId="0" borderId="2" xfId="0" applyBorder="1" applyAlignment="1" applyProtection="1">
      <alignment vertical="center"/>
      <protection locked="0"/>
    </xf>
    <xf numFmtId="0" fontId="0" fillId="0" borderId="2" xfId="0"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xf numFmtId="0" fontId="10" fillId="2" borderId="1" xfId="1" applyFont="1" applyFill="1" applyBorder="1" applyAlignment="1">
      <alignment horizontal="center" vertical="center"/>
    </xf>
    <xf numFmtId="0" fontId="9" fillId="0" borderId="2" xfId="1" applyFont="1"/>
    <xf numFmtId="0" fontId="0" fillId="3" borderId="2" xfId="0" applyFill="1" applyBorder="1" applyAlignment="1">
      <alignment horizontal="left" vertical="center"/>
    </xf>
    <xf numFmtId="0" fontId="9" fillId="4" borderId="7" xfId="0" applyFont="1" applyFill="1" applyBorder="1" applyAlignment="1" applyProtection="1">
      <alignment vertical="center" wrapText="1"/>
      <protection locked="0"/>
    </xf>
  </cellXfs>
  <cellStyles count="4">
    <cellStyle name="Hipervínculo 2" xfId="2" xr:uid="{99FB93BE-A803-42FD-8F2E-0A4766F66468}"/>
    <cellStyle name="Moneda" xfId="3" builtinId="4"/>
    <cellStyle name="Normal" xfId="0" builtinId="0"/>
    <cellStyle name="Normal 2" xfId="1" xr:uid="{FA089108-C01A-4D20-A526-8EBBCF9A0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rgio.martinez@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V351006"/>
  <sheetViews>
    <sheetView workbookViewId="0">
      <selection activeCell="B15" sqref="B15"/>
    </sheetView>
  </sheetViews>
  <sheetFormatPr baseColWidth="10" defaultColWidth="9.1796875" defaultRowHeight="14.5" x14ac:dyDescent="0.35"/>
  <cols>
    <col min="2" max="2" width="87" customWidth="1"/>
    <col min="3" max="3" width="33.453125" customWidth="1"/>
    <col min="5" max="256" width="8" hidden="1"/>
  </cols>
  <sheetData>
    <row r="1" spans="1:4" x14ac:dyDescent="0.35">
      <c r="B1" s="1" t="s">
        <v>0</v>
      </c>
      <c r="C1" s="1">
        <v>54</v>
      </c>
      <c r="D1" s="1" t="s">
        <v>1</v>
      </c>
    </row>
    <row r="2" spans="1:4" x14ac:dyDescent="0.35">
      <c r="B2" s="1" t="s">
        <v>2</v>
      </c>
      <c r="C2" s="1">
        <v>373</v>
      </c>
      <c r="D2" s="1" t="s">
        <v>3</v>
      </c>
    </row>
    <row r="3" spans="1:4" x14ac:dyDescent="0.35">
      <c r="B3" s="1" t="s">
        <v>4</v>
      </c>
      <c r="C3" s="1">
        <v>1</v>
      </c>
    </row>
    <row r="4" spans="1:4" x14ac:dyDescent="0.35">
      <c r="B4" s="1" t="s">
        <v>5</v>
      </c>
      <c r="C4" s="1">
        <v>352</v>
      </c>
    </row>
    <row r="5" spans="1:4" x14ac:dyDescent="0.35">
      <c r="B5" s="1" t="s">
        <v>6</v>
      </c>
      <c r="C5" s="5">
        <v>44253</v>
      </c>
    </row>
    <row r="6" spans="1:4" x14ac:dyDescent="0.35">
      <c r="B6" s="1" t="s">
        <v>7</v>
      </c>
      <c r="C6" s="1">
        <v>0</v>
      </c>
      <c r="D6" s="1" t="s">
        <v>8</v>
      </c>
    </row>
    <row r="8" spans="1:4" x14ac:dyDescent="0.35">
      <c r="A8" s="1" t="s">
        <v>9</v>
      </c>
      <c r="B8" s="50" t="s">
        <v>10</v>
      </c>
      <c r="C8" s="51"/>
    </row>
    <row r="9" spans="1:4" x14ac:dyDescent="0.35">
      <c r="C9" s="1">
        <v>4</v>
      </c>
    </row>
    <row r="10" spans="1:4" x14ac:dyDescent="0.35">
      <c r="C10" s="1" t="s">
        <v>11</v>
      </c>
    </row>
    <row r="11" spans="1:4" x14ac:dyDescent="0.35">
      <c r="A11" s="1">
        <v>10</v>
      </c>
      <c r="B11" t="s">
        <v>12</v>
      </c>
      <c r="C11" s="4" t="s">
        <v>170</v>
      </c>
    </row>
    <row r="12" spans="1:4" x14ac:dyDescent="0.35">
      <c r="A12" s="1">
        <v>20</v>
      </c>
      <c r="B12" t="s">
        <v>14</v>
      </c>
      <c r="C12" s="4" t="s">
        <v>22</v>
      </c>
    </row>
    <row r="13" spans="1:4" x14ac:dyDescent="0.35">
      <c r="A13" s="1">
        <v>30</v>
      </c>
      <c r="B13" t="s">
        <v>15</v>
      </c>
      <c r="C13" s="9">
        <v>79942744</v>
      </c>
    </row>
    <row r="14" spans="1:4" x14ac:dyDescent="0.35">
      <c r="A14" s="1">
        <v>40</v>
      </c>
      <c r="B14" t="s">
        <v>16</v>
      </c>
      <c r="C14" s="39" t="s">
        <v>171</v>
      </c>
    </row>
    <row r="15" spans="1:4" x14ac:dyDescent="0.35">
      <c r="A15" s="1">
        <v>50</v>
      </c>
      <c r="B15" t="s">
        <v>17</v>
      </c>
      <c r="C15" s="4" t="s">
        <v>23</v>
      </c>
    </row>
    <row r="16" spans="1:4" x14ac:dyDescent="0.35">
      <c r="A16" s="1">
        <v>60</v>
      </c>
      <c r="B16" t="s">
        <v>18</v>
      </c>
      <c r="C16" s="3">
        <v>43887</v>
      </c>
    </row>
    <row r="17" spans="1:3" x14ac:dyDescent="0.35">
      <c r="A17" s="1">
        <v>70</v>
      </c>
      <c r="B17" t="s">
        <v>19</v>
      </c>
      <c r="C17" s="3">
        <v>44255</v>
      </c>
    </row>
    <row r="351003" spans="1:2" x14ac:dyDescent="0.35">
      <c r="A351003" t="s">
        <v>20</v>
      </c>
      <c r="B351003" t="s">
        <v>21</v>
      </c>
    </row>
    <row r="351004" spans="1:2" x14ac:dyDescent="0.35">
      <c r="A351004" t="s">
        <v>22</v>
      </c>
      <c r="B351004" t="s">
        <v>23</v>
      </c>
    </row>
    <row r="351005" spans="1:2" x14ac:dyDescent="0.35">
      <c r="A351005" t="s">
        <v>24</v>
      </c>
      <c r="B351005" t="s">
        <v>25</v>
      </c>
    </row>
    <row r="351006" spans="1:2" x14ac:dyDescent="0.35">
      <c r="A351006" t="s">
        <v>26</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7BF39BB3-9FFA-40A7-AC99-60DA2B1DFF76}">
      <formula1>0</formula1>
      <formula2>4000</formula2>
    </dataValidation>
    <dataValidation type="list" allowBlank="1" showInputMessage="1" showErrorMessage="1" errorTitle="Entrada no válida" error="Por favor seleccione un elemento de la lista" promptTitle="Seleccione un elemento de la lista" sqref="C12" xr:uid="{038CEB21-E98E-4C35-BB2B-DAE8E93384D4}">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96399D56-29D1-4C11-BDFF-B8CC19A90F9F}">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588F18B7-7B43-49E0-B5F5-A691175D67B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6F917EAF-C7E9-4D88-A4CE-A2A3AA0D6FCE}">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D68069D1-9C99-4FF7-B91A-9C92FCFB8877}">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7A3D01DC-347E-40FF-9F6F-48D6A2561900}">
      <formula1>1900/1/1</formula1>
      <formula2>3000/1/1</formula2>
    </dataValidation>
  </dataValidations>
  <hyperlinks>
    <hyperlink ref="C14" r:id="rId1" xr:uid="{F82EB411-1059-49C6-84EB-0E372F75CDC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51027"/>
  <sheetViews>
    <sheetView workbookViewId="0">
      <selection activeCell="E18" sqref="E18"/>
    </sheetView>
  </sheetViews>
  <sheetFormatPr baseColWidth="10" defaultColWidth="9.1796875" defaultRowHeight="14.5" x14ac:dyDescent="0.35"/>
  <cols>
    <col min="2" max="2" width="16" customWidth="1"/>
    <col min="3" max="3" width="14" customWidth="1"/>
    <col min="4" max="4" width="18" customWidth="1"/>
    <col min="5" max="5" width="22" customWidth="1"/>
    <col min="6" max="6" width="25" customWidth="1"/>
    <col min="7" max="7" width="18" customWidth="1"/>
    <col min="8" max="8" width="22" customWidth="1"/>
    <col min="9" max="9" width="25" customWidth="1"/>
    <col min="10" max="10" width="16" customWidth="1"/>
    <col min="11" max="11" width="28" customWidth="1"/>
    <col min="12" max="12" width="26" customWidth="1"/>
    <col min="13" max="13" width="33" customWidth="1"/>
    <col min="14" max="14" width="27" customWidth="1"/>
    <col min="15" max="15" width="30" customWidth="1"/>
    <col min="16" max="16" width="28" customWidth="1"/>
    <col min="17" max="17" width="30" customWidth="1"/>
    <col min="18" max="18" width="20" customWidth="1"/>
    <col min="19" max="19" width="19" customWidth="1"/>
    <col min="21" max="256" width="8" hidden="1"/>
  </cols>
  <sheetData>
    <row r="1" spans="1:19" x14ac:dyDescent="0.35">
      <c r="B1" s="1" t="s">
        <v>0</v>
      </c>
      <c r="C1" s="1">
        <v>54</v>
      </c>
      <c r="D1" s="1" t="s">
        <v>1</v>
      </c>
    </row>
    <row r="2" spans="1:19" x14ac:dyDescent="0.35">
      <c r="B2" s="1" t="s">
        <v>2</v>
      </c>
      <c r="C2" s="1">
        <v>402</v>
      </c>
      <c r="D2" s="1" t="s">
        <v>27</v>
      </c>
    </row>
    <row r="3" spans="1:19" x14ac:dyDescent="0.35">
      <c r="B3" s="1" t="s">
        <v>4</v>
      </c>
      <c r="C3" s="1">
        <v>1</v>
      </c>
    </row>
    <row r="4" spans="1:19" x14ac:dyDescent="0.35">
      <c r="B4" s="1" t="s">
        <v>5</v>
      </c>
      <c r="C4" s="1">
        <v>352</v>
      </c>
    </row>
    <row r="5" spans="1:19" x14ac:dyDescent="0.35">
      <c r="B5" s="1" t="s">
        <v>6</v>
      </c>
      <c r="C5" s="5">
        <v>44253</v>
      </c>
    </row>
    <row r="6" spans="1:19" x14ac:dyDescent="0.35">
      <c r="B6" s="1" t="s">
        <v>7</v>
      </c>
      <c r="C6" s="1">
        <v>0</v>
      </c>
      <c r="D6" s="1" t="s">
        <v>8</v>
      </c>
    </row>
    <row r="8" spans="1:19" x14ac:dyDescent="0.35">
      <c r="A8" s="1" t="s">
        <v>9</v>
      </c>
      <c r="B8" s="50" t="s">
        <v>28</v>
      </c>
      <c r="C8" s="51"/>
      <c r="D8" s="51"/>
      <c r="E8" s="51"/>
      <c r="F8" s="51"/>
      <c r="G8" s="51"/>
      <c r="H8" s="51"/>
      <c r="I8" s="51"/>
      <c r="J8" s="51"/>
      <c r="K8" s="51"/>
      <c r="L8" s="51"/>
      <c r="M8" s="51"/>
      <c r="N8" s="51"/>
      <c r="O8" s="51"/>
      <c r="P8" s="51"/>
      <c r="Q8" s="51"/>
      <c r="R8" s="51"/>
      <c r="S8" s="51"/>
    </row>
    <row r="9" spans="1:19" x14ac:dyDescent="0.3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35">
      <c r="C10" s="1" t="s">
        <v>29</v>
      </c>
      <c r="D10" s="1" t="s">
        <v>30</v>
      </c>
      <c r="E10" s="1" t="s">
        <v>31</v>
      </c>
      <c r="F10" s="1" t="s">
        <v>32</v>
      </c>
      <c r="G10" s="1" t="s">
        <v>33</v>
      </c>
      <c r="H10" s="1" t="s">
        <v>34</v>
      </c>
      <c r="I10" s="1" t="s">
        <v>35</v>
      </c>
      <c r="J10" s="1" t="s">
        <v>36</v>
      </c>
      <c r="K10" s="1" t="s">
        <v>37</v>
      </c>
      <c r="L10" s="1" t="s">
        <v>38</v>
      </c>
      <c r="M10" s="1" t="s">
        <v>39</v>
      </c>
      <c r="N10" s="1" t="s">
        <v>40</v>
      </c>
      <c r="O10" s="1" t="s">
        <v>41</v>
      </c>
      <c r="P10" s="1" t="s">
        <v>42</v>
      </c>
      <c r="Q10" s="1" t="s">
        <v>43</v>
      </c>
      <c r="R10" s="1" t="s">
        <v>44</v>
      </c>
      <c r="S10" s="1" t="s">
        <v>45</v>
      </c>
    </row>
    <row r="11" spans="1:19" s="38" customFormat="1" x14ac:dyDescent="0.35">
      <c r="A11" s="37">
        <v>1</v>
      </c>
      <c r="B11" s="38" t="s">
        <v>46</v>
      </c>
      <c r="C11" s="4" t="s">
        <v>65</v>
      </c>
      <c r="D11" s="4">
        <v>38320843750.690002</v>
      </c>
      <c r="E11" s="4">
        <v>28122145971.080002</v>
      </c>
      <c r="F11" s="4">
        <v>10198697779.610001</v>
      </c>
      <c r="G11" s="4">
        <v>14932428660.700001</v>
      </c>
      <c r="H11" s="4">
        <v>14932428660.700001</v>
      </c>
      <c r="I11" s="4">
        <v>0</v>
      </c>
      <c r="J11" s="4">
        <v>23388415089.990002</v>
      </c>
      <c r="K11" s="4">
        <v>23024824598.650002</v>
      </c>
      <c r="L11" s="4">
        <v>38726417481.269997</v>
      </c>
      <c r="M11" s="4">
        <v>0</v>
      </c>
      <c r="N11" s="4">
        <f>+K11-L11</f>
        <v>-15701592882.619995</v>
      </c>
      <c r="O11" s="4">
        <v>9568520.25</v>
      </c>
      <c r="P11" s="4">
        <v>18650706.93</v>
      </c>
      <c r="Q11" s="4">
        <f>+O11-P11</f>
        <v>-9082186.6799999997</v>
      </c>
      <c r="R11" s="4">
        <f>+N11+Q11</f>
        <v>-15710675069.299995</v>
      </c>
      <c r="S11" s="4"/>
    </row>
    <row r="351003" spans="1:1" x14ac:dyDescent="0.35">
      <c r="A351003" t="s">
        <v>47</v>
      </c>
    </row>
    <row r="351004" spans="1:1" x14ac:dyDescent="0.35">
      <c r="A351004" t="s">
        <v>48</v>
      </c>
    </row>
    <row r="351005" spans="1:1" x14ac:dyDescent="0.35">
      <c r="A351005" t="s">
        <v>49</v>
      </c>
    </row>
    <row r="351006" spans="1:1" x14ac:dyDescent="0.35">
      <c r="A351006" t="s">
        <v>50</v>
      </c>
    </row>
    <row r="351007" spans="1:1" x14ac:dyDescent="0.35">
      <c r="A351007" t="s">
        <v>51</v>
      </c>
    </row>
    <row r="351008" spans="1:1" x14ac:dyDescent="0.35">
      <c r="A351008" t="s">
        <v>52</v>
      </c>
    </row>
    <row r="351009" spans="1:1" x14ac:dyDescent="0.35">
      <c r="A351009" t="s">
        <v>53</v>
      </c>
    </row>
    <row r="351010" spans="1:1" x14ac:dyDescent="0.35">
      <c r="A351010" t="s">
        <v>54</v>
      </c>
    </row>
    <row r="351011" spans="1:1" x14ac:dyDescent="0.35">
      <c r="A351011" t="s">
        <v>55</v>
      </c>
    </row>
    <row r="351012" spans="1:1" x14ac:dyDescent="0.35">
      <c r="A351012" t="s">
        <v>56</v>
      </c>
    </row>
    <row r="351013" spans="1:1" x14ac:dyDescent="0.35">
      <c r="A351013" t="s">
        <v>57</v>
      </c>
    </row>
    <row r="351014" spans="1:1" x14ac:dyDescent="0.35">
      <c r="A351014" t="s">
        <v>58</v>
      </c>
    </row>
    <row r="351015" spans="1:1" x14ac:dyDescent="0.35">
      <c r="A351015" t="s">
        <v>59</v>
      </c>
    </row>
    <row r="351016" spans="1:1" x14ac:dyDescent="0.35">
      <c r="A351016" t="s">
        <v>60</v>
      </c>
    </row>
    <row r="351017" spans="1:1" x14ac:dyDescent="0.35">
      <c r="A351017" t="s">
        <v>61</v>
      </c>
    </row>
    <row r="351018" spans="1:1" x14ac:dyDescent="0.35">
      <c r="A351018" t="s">
        <v>62</v>
      </c>
    </row>
    <row r="351019" spans="1:1" x14ac:dyDescent="0.35">
      <c r="A351019" t="s">
        <v>63</v>
      </c>
    </row>
    <row r="351020" spans="1:1" x14ac:dyDescent="0.35">
      <c r="A351020" t="s">
        <v>64</v>
      </c>
    </row>
    <row r="351021" spans="1:1" x14ac:dyDescent="0.35">
      <c r="A351021" t="s">
        <v>65</v>
      </c>
    </row>
    <row r="351022" spans="1:1" x14ac:dyDescent="0.35">
      <c r="A351022" t="s">
        <v>66</v>
      </c>
    </row>
    <row r="351023" spans="1:1" x14ac:dyDescent="0.35">
      <c r="A351023" t="s">
        <v>67</v>
      </c>
    </row>
    <row r="351024" spans="1:1" x14ac:dyDescent="0.35">
      <c r="A351024" t="s">
        <v>68</v>
      </c>
    </row>
    <row r="351025" spans="1:1" x14ac:dyDescent="0.35">
      <c r="A351025" t="s">
        <v>69</v>
      </c>
    </row>
    <row r="351026" spans="1:1" x14ac:dyDescent="0.35">
      <c r="A351026" t="s">
        <v>70</v>
      </c>
    </row>
    <row r="351027" spans="1:1" x14ac:dyDescent="0.35">
      <c r="A351027" t="s">
        <v>71</v>
      </c>
    </row>
  </sheetData>
  <mergeCells count="1">
    <mergeCell ref="B8:S8"/>
  </mergeCells>
  <dataValidations xWindow="309" yWindow="329"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214F50A8-A891-44D2-AEA8-D403146E2ED3}">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B3076234-E138-4D75-BB56-C9C3471844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D5418AD8-14E1-4E15-AAA4-64CCFEE86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AFABF9F0-AB1A-45BF-A677-CC6D404186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DB4116A2-311D-4A18-A148-175399407E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F93C4113-26F0-4923-91F3-C81E49EAFE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64BE9AA4-CAB3-42CB-BCC2-E2EE903F56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E8E27444-A279-4163-860F-2F47B75825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32C6A16D-D510-44BF-9F2B-B5B2699085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0F3411E5-8E4F-4A57-80D7-864B134CAF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B0D0912B-01A8-414A-A03F-3F1717E5D44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801A0294-2D19-4959-B413-128268E63D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B7F3B9DC-3353-4D28-9573-39C49A5C74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6BBD74B8-43E4-4C1F-8444-AA46280988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68A69803-F7C1-48FA-A1EA-B7C56CF2DA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3D289CE8-3270-4CF9-ABCE-8891493970D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B83A53B-0D77-42EF-A889-147C3431958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V351022"/>
  <sheetViews>
    <sheetView workbookViewId="0">
      <selection activeCell="F17" sqref="F17"/>
    </sheetView>
  </sheetViews>
  <sheetFormatPr baseColWidth="10" defaultColWidth="9.1796875" defaultRowHeight="14.5" x14ac:dyDescent="0.35"/>
  <cols>
    <col min="2" max="2" width="16" customWidth="1"/>
    <col min="3" max="4" width="14"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7" max="256" width="8" hidden="1"/>
  </cols>
  <sheetData>
    <row r="1" spans="1:15" x14ac:dyDescent="0.35">
      <c r="B1" s="1" t="s">
        <v>0</v>
      </c>
      <c r="C1" s="1">
        <v>54</v>
      </c>
      <c r="D1" s="1" t="s">
        <v>1</v>
      </c>
    </row>
    <row r="2" spans="1:15" x14ac:dyDescent="0.35">
      <c r="B2" s="1" t="s">
        <v>2</v>
      </c>
      <c r="C2" s="1">
        <v>403</v>
      </c>
      <c r="D2" s="1" t="s">
        <v>72</v>
      </c>
    </row>
    <row r="3" spans="1:15" x14ac:dyDescent="0.35">
      <c r="B3" s="1" t="s">
        <v>4</v>
      </c>
      <c r="C3" s="1">
        <v>1</v>
      </c>
    </row>
    <row r="4" spans="1:15" x14ac:dyDescent="0.35">
      <c r="B4" s="1" t="s">
        <v>5</v>
      </c>
      <c r="C4" s="1">
        <v>352</v>
      </c>
    </row>
    <row r="5" spans="1:15" x14ac:dyDescent="0.35">
      <c r="B5" s="1" t="s">
        <v>6</v>
      </c>
      <c r="C5" s="5">
        <v>44253</v>
      </c>
    </row>
    <row r="6" spans="1:15" x14ac:dyDescent="0.35">
      <c r="B6" s="1" t="s">
        <v>7</v>
      </c>
      <c r="C6" s="1">
        <v>0</v>
      </c>
      <c r="D6" s="1" t="s">
        <v>8</v>
      </c>
    </row>
    <row r="8" spans="1:15" x14ac:dyDescent="0.35">
      <c r="A8" s="1" t="s">
        <v>9</v>
      </c>
      <c r="B8" s="50" t="s">
        <v>73</v>
      </c>
      <c r="C8" s="51"/>
      <c r="D8" s="51"/>
      <c r="E8" s="51"/>
      <c r="F8" s="51"/>
      <c r="G8" s="51"/>
      <c r="H8" s="51"/>
      <c r="I8" s="51"/>
      <c r="J8" s="51"/>
      <c r="K8" s="51"/>
      <c r="L8" s="51"/>
      <c r="M8" s="51"/>
      <c r="N8" s="51"/>
      <c r="O8" s="51"/>
    </row>
    <row r="9" spans="1:15" x14ac:dyDescent="0.35">
      <c r="C9" s="1">
        <v>4</v>
      </c>
      <c r="D9" s="1">
        <v>8</v>
      </c>
      <c r="E9" s="1">
        <v>12</v>
      </c>
      <c r="F9" s="1">
        <v>16</v>
      </c>
      <c r="G9" s="1">
        <v>20</v>
      </c>
      <c r="H9" s="1">
        <v>24</v>
      </c>
      <c r="I9" s="1">
        <v>28</v>
      </c>
      <c r="J9" s="1">
        <v>32</v>
      </c>
      <c r="K9" s="1">
        <v>36</v>
      </c>
      <c r="L9" s="1">
        <v>40</v>
      </c>
      <c r="M9" s="1">
        <v>44</v>
      </c>
      <c r="N9" s="1">
        <v>48</v>
      </c>
      <c r="O9" s="1">
        <v>52</v>
      </c>
    </row>
    <row r="10" spans="1:15" ht="15" thickBot="1" x14ac:dyDescent="0.4">
      <c r="C10" s="1" t="s">
        <v>29</v>
      </c>
      <c r="D10" s="1" t="s">
        <v>74</v>
      </c>
      <c r="E10" s="1" t="s">
        <v>75</v>
      </c>
      <c r="F10" s="1" t="s">
        <v>76</v>
      </c>
      <c r="G10" s="1" t="s">
        <v>77</v>
      </c>
      <c r="H10" s="1" t="s">
        <v>78</v>
      </c>
      <c r="I10" s="1" t="s">
        <v>79</v>
      </c>
      <c r="J10" s="1" t="s">
        <v>80</v>
      </c>
      <c r="K10" s="1" t="s">
        <v>81</v>
      </c>
      <c r="L10" s="1" t="s">
        <v>82</v>
      </c>
      <c r="M10" s="1" t="s">
        <v>83</v>
      </c>
      <c r="N10" s="1" t="s">
        <v>84</v>
      </c>
      <c r="O10" s="1" t="s">
        <v>45</v>
      </c>
    </row>
    <row r="11" spans="1:15" s="38" customFormat="1" ht="15" thickBot="1" x14ac:dyDescent="0.4">
      <c r="A11" s="37">
        <v>1</v>
      </c>
      <c r="B11" s="38" t="s">
        <v>46</v>
      </c>
      <c r="C11" s="4" t="s">
        <v>65</v>
      </c>
      <c r="D11" s="4">
        <v>0</v>
      </c>
      <c r="E11" s="4">
        <v>9764621482.0499992</v>
      </c>
      <c r="F11" s="4">
        <v>0</v>
      </c>
      <c r="G11" s="4">
        <v>9197974.4900000002</v>
      </c>
      <c r="H11" s="4">
        <v>377596480</v>
      </c>
      <c r="I11" s="4">
        <v>1293837978.27</v>
      </c>
      <c r="J11" s="4">
        <v>465294556.04000002</v>
      </c>
      <c r="K11" s="4">
        <v>0</v>
      </c>
      <c r="L11" s="4">
        <v>19154009</v>
      </c>
      <c r="M11" s="4">
        <v>0</v>
      </c>
      <c r="N11" s="4">
        <v>24941983.879999999</v>
      </c>
      <c r="O11" s="4" t="s">
        <v>269</v>
      </c>
    </row>
    <row r="16" spans="1:15" x14ac:dyDescent="0.35">
      <c r="O16" s="14"/>
    </row>
    <row r="350998" spans="1:1" x14ac:dyDescent="0.35">
      <c r="A350998" t="s">
        <v>47</v>
      </c>
    </row>
    <row r="350999" spans="1:1" x14ac:dyDescent="0.35">
      <c r="A350999" t="s">
        <v>48</v>
      </c>
    </row>
    <row r="351000" spans="1:1" x14ac:dyDescent="0.35">
      <c r="A351000" t="s">
        <v>49</v>
      </c>
    </row>
    <row r="351001" spans="1:1" x14ac:dyDescent="0.35">
      <c r="A351001" t="s">
        <v>50</v>
      </c>
    </row>
    <row r="351002" spans="1:1" x14ac:dyDescent="0.35">
      <c r="A351002" t="s">
        <v>51</v>
      </c>
    </row>
    <row r="351003" spans="1:1" x14ac:dyDescent="0.35">
      <c r="A351003" t="s">
        <v>52</v>
      </c>
    </row>
    <row r="351004" spans="1:1" x14ac:dyDescent="0.35">
      <c r="A351004" t="s">
        <v>53</v>
      </c>
    </row>
    <row r="351005" spans="1:1" x14ac:dyDescent="0.35">
      <c r="A351005" t="s">
        <v>54</v>
      </c>
    </row>
    <row r="351006" spans="1:1" x14ac:dyDescent="0.35">
      <c r="A351006" t="s">
        <v>55</v>
      </c>
    </row>
    <row r="351007" spans="1:1" x14ac:dyDescent="0.35">
      <c r="A351007" t="s">
        <v>56</v>
      </c>
    </row>
    <row r="351008" spans="1:1" x14ac:dyDescent="0.35">
      <c r="A351008" t="s">
        <v>57</v>
      </c>
    </row>
    <row r="351009" spans="1:1" x14ac:dyDescent="0.35">
      <c r="A351009" t="s">
        <v>58</v>
      </c>
    </row>
    <row r="351010" spans="1:1" x14ac:dyDescent="0.35">
      <c r="A351010" t="s">
        <v>59</v>
      </c>
    </row>
    <row r="351011" spans="1:1" x14ac:dyDescent="0.35">
      <c r="A351011" t="s">
        <v>60</v>
      </c>
    </row>
    <row r="351012" spans="1:1" x14ac:dyDescent="0.35">
      <c r="A351012" t="s">
        <v>61</v>
      </c>
    </row>
    <row r="351013" spans="1:1" x14ac:dyDescent="0.35">
      <c r="A351013" t="s">
        <v>62</v>
      </c>
    </row>
    <row r="351014" spans="1:1" x14ac:dyDescent="0.35">
      <c r="A351014" t="s">
        <v>63</v>
      </c>
    </row>
    <row r="351015" spans="1:1" x14ac:dyDescent="0.35">
      <c r="A351015" t="s">
        <v>64</v>
      </c>
    </row>
    <row r="351016" spans="1:1" x14ac:dyDescent="0.35">
      <c r="A351016" t="s">
        <v>65</v>
      </c>
    </row>
    <row r="351017" spans="1:1" x14ac:dyDescent="0.35">
      <c r="A351017" t="s">
        <v>66</v>
      </c>
    </row>
    <row r="351018" spans="1:1" x14ac:dyDescent="0.35">
      <c r="A351018" t="s">
        <v>67</v>
      </c>
    </row>
    <row r="351019" spans="1:1" x14ac:dyDescent="0.35">
      <c r="A351019" t="s">
        <v>68</v>
      </c>
    </row>
    <row r="351020" spans="1:1" x14ac:dyDescent="0.35">
      <c r="A351020" t="s">
        <v>69</v>
      </c>
    </row>
    <row r="351021" spans="1:1" x14ac:dyDescent="0.35">
      <c r="A351021" t="s">
        <v>70</v>
      </c>
    </row>
    <row r="351022" spans="1:1" x14ac:dyDescent="0.35">
      <c r="A351022" t="s">
        <v>71</v>
      </c>
    </row>
  </sheetData>
  <mergeCells count="1">
    <mergeCell ref="B8:O8"/>
  </mergeCells>
  <dataValidations xWindow="114" yWindow="806" count="13">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3E055E1B-DA75-4F38-BFAB-5F18443877DF}">
      <formula1>$A$350997:$A$351022</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AAB0781C-2B94-4272-BA9F-0E63E4EEF4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1" xr:uid="{C950A572-032A-4D25-8F44-AE2A11648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76427535-69FD-460C-8A6B-355DFE5C84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1" xr:uid="{17468C11-EF51-432B-83C4-CD16A71378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1" xr:uid="{1F98F460-8C8C-47F9-9FE7-EB6391DDF7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1" xr:uid="{294BC64B-7AB9-4797-A036-CB29CCF2C5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1" xr:uid="{66B0D794-0515-4E33-A4BF-5C1A470EF6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BIENES MUEBLES EN BODEGA. Si no tiene información registre 0 (cero)." sqref="K11" xr:uid="{3853D261-DB57-4502-BEB3-58624DED91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284B9DAA-CAB9-46A6-8876-41D3D3259B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DB8724BB-947C-4F26-9D5D-0232EF1F49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 xr:uid="{4D2B573B-0744-4B36-B98D-D63B427399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2B90DC47-931A-437E-8D03-89F8DAAAB31B}">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V23"/>
  <sheetViews>
    <sheetView topLeftCell="C1" workbookViewId="0">
      <selection activeCell="IY7" sqref="IY7:IY8"/>
    </sheetView>
  </sheetViews>
  <sheetFormatPr baseColWidth="10" defaultColWidth="9.1796875" defaultRowHeight="14.5" x14ac:dyDescent="0.35"/>
  <cols>
    <col min="2" max="2" width="69" customWidth="1"/>
    <col min="3" max="3" width="42" customWidth="1"/>
    <col min="4" max="4" width="22" customWidth="1"/>
    <col min="5" max="5" width="21" customWidth="1"/>
    <col min="6" max="6" width="19" customWidth="1"/>
    <col min="8" max="256" width="8" hidden="1"/>
  </cols>
  <sheetData>
    <row r="1" spans="1:6" x14ac:dyDescent="0.35">
      <c r="B1" s="1" t="s">
        <v>0</v>
      </c>
      <c r="C1" s="1">
        <v>54</v>
      </c>
      <c r="D1" s="1" t="s">
        <v>1</v>
      </c>
    </row>
    <row r="2" spans="1:6" x14ac:dyDescent="0.35">
      <c r="B2" s="1" t="s">
        <v>2</v>
      </c>
      <c r="C2" s="1">
        <v>391</v>
      </c>
      <c r="D2" s="1" t="s">
        <v>85</v>
      </c>
    </row>
    <row r="3" spans="1:6" x14ac:dyDescent="0.35">
      <c r="B3" s="1" t="s">
        <v>4</v>
      </c>
      <c r="C3" s="1">
        <v>1</v>
      </c>
    </row>
    <row r="4" spans="1:6" x14ac:dyDescent="0.35">
      <c r="B4" s="1" t="s">
        <v>5</v>
      </c>
      <c r="C4" s="1">
        <v>352</v>
      </c>
    </row>
    <row r="5" spans="1:6" x14ac:dyDescent="0.35">
      <c r="B5" s="1" t="s">
        <v>6</v>
      </c>
      <c r="C5" s="5">
        <v>44253</v>
      </c>
    </row>
    <row r="6" spans="1:6" x14ac:dyDescent="0.35">
      <c r="B6" s="1" t="s">
        <v>7</v>
      </c>
      <c r="C6" s="1">
        <v>0</v>
      </c>
      <c r="D6" s="1" t="s">
        <v>8</v>
      </c>
    </row>
    <row r="8" spans="1:6" x14ac:dyDescent="0.35">
      <c r="A8" s="1" t="s">
        <v>9</v>
      </c>
      <c r="B8" s="50" t="s">
        <v>86</v>
      </c>
      <c r="C8" s="51"/>
      <c r="D8" s="51"/>
      <c r="E8" s="51"/>
      <c r="F8" s="51"/>
    </row>
    <row r="9" spans="1:6" x14ac:dyDescent="0.35">
      <c r="C9" s="1">
        <v>4</v>
      </c>
      <c r="D9" s="1">
        <v>8</v>
      </c>
      <c r="E9" s="1">
        <v>12</v>
      </c>
      <c r="F9" s="1">
        <v>16</v>
      </c>
    </row>
    <row r="10" spans="1:6" ht="15" thickBot="1" x14ac:dyDescent="0.4">
      <c r="C10" s="1" t="s">
        <v>87</v>
      </c>
      <c r="D10" s="1" t="s">
        <v>88</v>
      </c>
      <c r="E10" s="1" t="s">
        <v>89</v>
      </c>
      <c r="F10" s="1" t="s">
        <v>45</v>
      </c>
    </row>
    <row r="11" spans="1:6" s="38" customFormat="1" ht="15" thickBot="1" x14ac:dyDescent="0.4">
      <c r="A11" s="37">
        <v>10</v>
      </c>
      <c r="B11" s="38" t="s">
        <v>90</v>
      </c>
      <c r="C11" s="4">
        <v>34</v>
      </c>
      <c r="D11" s="4">
        <v>33</v>
      </c>
      <c r="E11" s="4">
        <v>1</v>
      </c>
      <c r="F11" s="4"/>
    </row>
    <row r="12" spans="1:6" s="38" customFormat="1" ht="15" thickBot="1" x14ac:dyDescent="0.4">
      <c r="A12" s="37">
        <v>20</v>
      </c>
      <c r="B12" s="38" t="s">
        <v>91</v>
      </c>
      <c r="C12" s="4">
        <v>44</v>
      </c>
      <c r="D12" s="46">
        <v>43</v>
      </c>
      <c r="E12" s="46">
        <v>1</v>
      </c>
      <c r="F12" s="4"/>
    </row>
    <row r="13" spans="1:6" s="38" customFormat="1" ht="15" thickBot="1" x14ac:dyDescent="0.4">
      <c r="A13" s="37">
        <v>30</v>
      </c>
      <c r="B13" s="38" t="s">
        <v>92</v>
      </c>
      <c r="C13" s="47"/>
      <c r="D13" s="2" t="s">
        <v>93</v>
      </c>
      <c r="E13" s="47"/>
      <c r="F13" s="2" t="s">
        <v>13</v>
      </c>
    </row>
    <row r="14" spans="1:6" s="38" customFormat="1" ht="15" thickBot="1" x14ac:dyDescent="0.4">
      <c r="A14" s="37">
        <v>40</v>
      </c>
      <c r="B14" s="38" t="s">
        <v>94</v>
      </c>
      <c r="C14" s="4">
        <v>50</v>
      </c>
      <c r="D14" s="2" t="s">
        <v>93</v>
      </c>
      <c r="E14" s="4">
        <v>6</v>
      </c>
      <c r="F14" s="4" t="s">
        <v>13</v>
      </c>
    </row>
    <row r="15" spans="1:6" s="38" customFormat="1" ht="15" thickBot="1" x14ac:dyDescent="0.4">
      <c r="A15" s="37">
        <v>50</v>
      </c>
      <c r="B15" s="38" t="s">
        <v>95</v>
      </c>
      <c r="C15" s="4">
        <v>66</v>
      </c>
      <c r="D15" s="4">
        <v>61</v>
      </c>
      <c r="E15" s="4">
        <v>5</v>
      </c>
      <c r="F15" s="4" t="s">
        <v>270</v>
      </c>
    </row>
    <row r="16" spans="1:6" s="38" customFormat="1" ht="15" thickBot="1" x14ac:dyDescent="0.4">
      <c r="A16" s="37">
        <v>60</v>
      </c>
      <c r="B16" s="38" t="s">
        <v>96</v>
      </c>
      <c r="C16" s="47"/>
      <c r="D16" s="2" t="s">
        <v>93</v>
      </c>
      <c r="E16" s="47"/>
      <c r="F16" s="55"/>
    </row>
    <row r="23" spans="3:3" x14ac:dyDescent="0.35">
      <c r="C23" s="7"/>
    </row>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79D87F0A-127F-443F-B0BA-1F2E5E846D6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1F77AA39-3297-4371-8FA0-2162045AA3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881562C9-F51A-4090-8AC6-7E08CDD78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4:F15 F11:F12" xr:uid="{5CD5006E-F5BC-476E-83F4-C5559F9FF74F}">
      <formula1>0</formula1>
      <formula2>390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3D295F0C-777A-4F2D-88EF-0887CF75D5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DFE189B4-3C79-419D-BE45-76CB47A7A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283F62EF-E68E-46C1-AA7A-9195E6931F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ACF2A18A-C676-44A5-A8C0-C22F49B0C1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5A4275B1-991D-4B1A-85FD-9888158CC8A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5C186755-E366-4B55-946C-8CC08D75C7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DBD2AC95-17F0-4B65-BB66-A1C51A97F1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5BAE95D7-7976-458A-8982-0483D16413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3ED3D86A-9E38-4DE5-AD83-FDC5857D2CD2}">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W351018"/>
  <sheetViews>
    <sheetView topLeftCell="C1" zoomScale="55" zoomScaleNormal="55" workbookViewId="0">
      <selection activeCell="G17" sqref="G17"/>
    </sheetView>
  </sheetViews>
  <sheetFormatPr baseColWidth="10" defaultColWidth="9.1796875" defaultRowHeight="14.5" x14ac:dyDescent="0.35"/>
  <cols>
    <col min="2" max="2" width="16" customWidth="1"/>
    <col min="3" max="3" width="32" customWidth="1"/>
    <col min="4" max="4" width="19" customWidth="1"/>
    <col min="5" max="5" width="23.08984375" customWidth="1"/>
    <col min="6" max="6" width="46.7265625" customWidth="1"/>
    <col min="7" max="7" width="61" style="22" customWidth="1"/>
    <col min="8" max="8" width="25" customWidth="1"/>
    <col min="9" max="9" width="38" customWidth="1"/>
    <col min="10" max="10" width="19" customWidth="1"/>
    <col min="12" max="255" width="8" hidden="1"/>
    <col min="256" max="256" width="22.81640625" hidden="1" customWidth="1"/>
    <col min="257" max="257" width="9.1796875" style="19"/>
  </cols>
  <sheetData>
    <row r="1" spans="1:256" x14ac:dyDescent="0.35">
      <c r="B1" s="1" t="s">
        <v>0</v>
      </c>
      <c r="C1" s="1">
        <v>54</v>
      </c>
      <c r="D1" s="1" t="s">
        <v>1</v>
      </c>
    </row>
    <row r="2" spans="1:256" x14ac:dyDescent="0.35">
      <c r="B2" s="1" t="s">
        <v>2</v>
      </c>
      <c r="C2" s="1">
        <v>392</v>
      </c>
      <c r="D2" s="1" t="s">
        <v>97</v>
      </c>
    </row>
    <row r="3" spans="1:256" x14ac:dyDescent="0.35">
      <c r="B3" s="1" t="s">
        <v>4</v>
      </c>
      <c r="C3" s="1">
        <v>1</v>
      </c>
    </row>
    <row r="4" spans="1:256" x14ac:dyDescent="0.35">
      <c r="B4" s="1" t="s">
        <v>5</v>
      </c>
      <c r="C4" s="1">
        <v>352</v>
      </c>
    </row>
    <row r="5" spans="1:256" x14ac:dyDescent="0.35">
      <c r="B5" s="1" t="s">
        <v>6</v>
      </c>
      <c r="C5" s="5">
        <v>44253</v>
      </c>
    </row>
    <row r="6" spans="1:256" x14ac:dyDescent="0.35">
      <c r="B6" s="1" t="s">
        <v>7</v>
      </c>
      <c r="C6" s="1">
        <v>0</v>
      </c>
      <c r="D6" s="1" t="s">
        <v>8</v>
      </c>
    </row>
    <row r="8" spans="1:256" x14ac:dyDescent="0.35">
      <c r="A8" s="1" t="s">
        <v>9</v>
      </c>
      <c r="B8" s="50" t="s">
        <v>98</v>
      </c>
      <c r="C8" s="51"/>
      <c r="D8" s="51"/>
      <c r="E8" s="51"/>
      <c r="F8" s="51"/>
      <c r="G8" s="52"/>
      <c r="H8" s="51"/>
      <c r="I8" s="51"/>
      <c r="J8" s="51"/>
    </row>
    <row r="9" spans="1:256" x14ac:dyDescent="0.35">
      <c r="C9" s="1">
        <v>2</v>
      </c>
      <c r="D9" s="1">
        <v>3</v>
      </c>
      <c r="E9" s="1">
        <v>4</v>
      </c>
      <c r="F9" s="1">
        <v>8</v>
      </c>
      <c r="G9" s="8">
        <v>11</v>
      </c>
      <c r="H9" s="1">
        <v>12</v>
      </c>
      <c r="I9" s="1">
        <v>16</v>
      </c>
      <c r="J9" s="1">
        <v>20</v>
      </c>
    </row>
    <row r="10" spans="1:256" ht="15" thickBot="1" x14ac:dyDescent="0.4">
      <c r="C10" s="1" t="s">
        <v>99</v>
      </c>
      <c r="D10" s="1" t="s">
        <v>100</v>
      </c>
      <c r="E10" s="10" t="s">
        <v>29</v>
      </c>
      <c r="F10" s="10" t="s">
        <v>101</v>
      </c>
      <c r="G10" s="10" t="s">
        <v>102</v>
      </c>
      <c r="H10" s="10" t="s">
        <v>103</v>
      </c>
      <c r="I10" s="10" t="s">
        <v>104</v>
      </c>
      <c r="J10" s="10" t="s">
        <v>45</v>
      </c>
    </row>
    <row r="11" spans="1:256" ht="29.5" thickBot="1" x14ac:dyDescent="0.4">
      <c r="A11" s="1">
        <v>1</v>
      </c>
      <c r="B11" t="s">
        <v>46</v>
      </c>
      <c r="C11" s="4" t="s">
        <v>105</v>
      </c>
      <c r="D11" s="15"/>
      <c r="E11" s="11" t="s">
        <v>65</v>
      </c>
      <c r="F11" s="40" t="s">
        <v>238</v>
      </c>
      <c r="G11" s="44" t="s">
        <v>253</v>
      </c>
      <c r="H11" s="13" t="s">
        <v>106</v>
      </c>
      <c r="I11" s="45">
        <v>387184730</v>
      </c>
      <c r="J11" s="12"/>
      <c r="O11" t="s">
        <v>167</v>
      </c>
    </row>
    <row r="12" spans="1:256" ht="29.5" thickBot="1" x14ac:dyDescent="0.4">
      <c r="A12" s="6">
        <v>2</v>
      </c>
      <c r="B12" s="7" t="s">
        <v>149</v>
      </c>
      <c r="D12" s="16"/>
      <c r="E12" s="11" t="s">
        <v>65</v>
      </c>
      <c r="F12" s="40" t="s">
        <v>239</v>
      </c>
      <c r="G12" s="44" t="s">
        <v>254</v>
      </c>
      <c r="H12" s="13" t="s">
        <v>106</v>
      </c>
      <c r="I12" s="45">
        <v>366248293</v>
      </c>
      <c r="J12" s="12"/>
    </row>
    <row r="13" spans="1:256" ht="29.5" thickBot="1" x14ac:dyDescent="0.4">
      <c r="A13" s="6">
        <v>3</v>
      </c>
      <c r="B13" s="7" t="s">
        <v>150</v>
      </c>
      <c r="D13" s="16"/>
      <c r="E13" s="11" t="s">
        <v>65</v>
      </c>
      <c r="F13" s="41" t="s">
        <v>240</v>
      </c>
      <c r="G13" s="44" t="s">
        <v>255</v>
      </c>
      <c r="H13" s="13" t="s">
        <v>106</v>
      </c>
      <c r="I13" s="45">
        <v>24550233</v>
      </c>
      <c r="J13" s="12"/>
    </row>
    <row r="14" spans="1:256" ht="44" thickBot="1" x14ac:dyDescent="0.4">
      <c r="A14" s="6">
        <v>4</v>
      </c>
      <c r="B14" s="7" t="s">
        <v>151</v>
      </c>
      <c r="D14" s="16"/>
      <c r="E14" s="11" t="s">
        <v>65</v>
      </c>
      <c r="F14" s="41" t="s">
        <v>241</v>
      </c>
      <c r="G14" s="44" t="s">
        <v>256</v>
      </c>
      <c r="H14" s="13" t="s">
        <v>108</v>
      </c>
      <c r="I14" s="45">
        <v>1771735159</v>
      </c>
      <c r="J14" s="12" t="s">
        <v>268</v>
      </c>
    </row>
    <row r="15" spans="1:256" ht="44" thickBot="1" x14ac:dyDescent="0.4">
      <c r="A15" s="6">
        <v>5</v>
      </c>
      <c r="B15" s="7" t="s">
        <v>152</v>
      </c>
      <c r="D15" s="16"/>
      <c r="E15" s="11" t="s">
        <v>65</v>
      </c>
      <c r="F15" s="42" t="s">
        <v>242</v>
      </c>
      <c r="G15" s="44" t="s">
        <v>257</v>
      </c>
      <c r="H15" s="13" t="s">
        <v>108</v>
      </c>
      <c r="I15" s="45">
        <v>165821904</v>
      </c>
      <c r="J15" s="12" t="s">
        <v>268</v>
      </c>
    </row>
    <row r="16" spans="1:256" ht="44" thickBot="1" x14ac:dyDescent="0.4">
      <c r="A16" s="6">
        <v>6</v>
      </c>
      <c r="B16" s="7" t="s">
        <v>153</v>
      </c>
      <c r="D16" s="16"/>
      <c r="E16" s="11" t="s">
        <v>65</v>
      </c>
      <c r="F16" s="41" t="s">
        <v>243</v>
      </c>
      <c r="G16" s="44" t="s">
        <v>258</v>
      </c>
      <c r="H16" s="13" t="s">
        <v>108</v>
      </c>
      <c r="I16" s="45">
        <v>319376263</v>
      </c>
      <c r="J16" s="12" t="s">
        <v>268</v>
      </c>
      <c r="K16" s="19"/>
      <c r="L16" s="19"/>
      <c r="M16" s="19"/>
      <c r="N16" s="19"/>
      <c r="O16" s="21"/>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29.5" thickBot="1" x14ac:dyDescent="0.4">
      <c r="A17" s="6">
        <v>7</v>
      </c>
      <c r="B17" s="7" t="s">
        <v>154</v>
      </c>
      <c r="D17" s="16"/>
      <c r="E17" s="11" t="s">
        <v>65</v>
      </c>
      <c r="F17" s="42" t="s">
        <v>244</v>
      </c>
      <c r="G17" s="44" t="s">
        <v>259</v>
      </c>
      <c r="H17" s="13" t="s">
        <v>108</v>
      </c>
      <c r="I17" s="45">
        <v>840153442</v>
      </c>
      <c r="J17" s="12" t="s">
        <v>268</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58.5" thickBot="1" x14ac:dyDescent="0.4">
      <c r="A18" s="6">
        <v>8</v>
      </c>
      <c r="B18" s="7" t="s">
        <v>155</v>
      </c>
      <c r="D18" s="16"/>
      <c r="E18" s="11" t="s">
        <v>65</v>
      </c>
      <c r="F18" s="42" t="s">
        <v>245</v>
      </c>
      <c r="G18" s="44" t="s">
        <v>260</v>
      </c>
      <c r="H18" s="13" t="s">
        <v>106</v>
      </c>
      <c r="I18" s="45">
        <v>854859607</v>
      </c>
      <c r="J18" s="12"/>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29.5" thickBot="1" x14ac:dyDescent="0.4">
      <c r="A19" s="6">
        <v>9</v>
      </c>
      <c r="B19" s="7" t="s">
        <v>156</v>
      </c>
      <c r="D19" s="16"/>
      <c r="E19" s="11" t="s">
        <v>65</v>
      </c>
      <c r="F19" s="41" t="s">
        <v>246</v>
      </c>
      <c r="G19" s="44" t="s">
        <v>261</v>
      </c>
      <c r="H19" s="13" t="s">
        <v>106</v>
      </c>
      <c r="I19" s="45">
        <v>19781275</v>
      </c>
      <c r="J19" s="12"/>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29.5" thickBot="1" x14ac:dyDescent="0.4">
      <c r="A20" s="6">
        <v>10</v>
      </c>
      <c r="B20" s="7" t="s">
        <v>157</v>
      </c>
      <c r="D20" s="16"/>
      <c r="E20" s="11" t="s">
        <v>65</v>
      </c>
      <c r="F20" s="41" t="s">
        <v>247</v>
      </c>
      <c r="G20" s="44" t="s">
        <v>262</v>
      </c>
      <c r="H20" s="13" t="s">
        <v>106</v>
      </c>
      <c r="I20" s="45">
        <v>188647400</v>
      </c>
      <c r="J20" s="12"/>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1:256" ht="44" thickBot="1" x14ac:dyDescent="0.4">
      <c r="A21" s="6">
        <v>11</v>
      </c>
      <c r="B21" s="7" t="s">
        <v>158</v>
      </c>
      <c r="D21" s="16"/>
      <c r="E21" s="11" t="s">
        <v>65</v>
      </c>
      <c r="F21" s="43" t="s">
        <v>248</v>
      </c>
      <c r="G21" s="44" t="s">
        <v>263</v>
      </c>
      <c r="H21" s="13" t="s">
        <v>108</v>
      </c>
      <c r="I21" s="45">
        <v>823851368</v>
      </c>
      <c r="J21" s="12" t="s">
        <v>268</v>
      </c>
    </row>
    <row r="22" spans="1:256" ht="87.5" thickBot="1" x14ac:dyDescent="0.4">
      <c r="A22" s="6">
        <v>12</v>
      </c>
      <c r="B22" s="7" t="s">
        <v>159</v>
      </c>
      <c r="D22" s="16"/>
      <c r="E22" s="11" t="s">
        <v>65</v>
      </c>
      <c r="F22" s="43" t="s">
        <v>249</v>
      </c>
      <c r="G22" s="44" t="s">
        <v>264</v>
      </c>
      <c r="H22" s="13" t="s">
        <v>106</v>
      </c>
      <c r="I22" s="45">
        <v>104978915</v>
      </c>
      <c r="J22" s="12"/>
    </row>
    <row r="23" spans="1:256" ht="29.5" thickBot="1" x14ac:dyDescent="0.4">
      <c r="A23" s="6">
        <v>13</v>
      </c>
      <c r="B23" s="7" t="s">
        <v>160</v>
      </c>
      <c r="D23" s="16"/>
      <c r="E23" s="11" t="s">
        <v>65</v>
      </c>
      <c r="F23" s="43" t="s">
        <v>250</v>
      </c>
      <c r="G23" s="44" t="s">
        <v>265</v>
      </c>
      <c r="H23" s="13" t="s">
        <v>106</v>
      </c>
      <c r="I23" s="45">
        <v>210753608</v>
      </c>
      <c r="J23" s="12"/>
    </row>
    <row r="24" spans="1:256" ht="44" thickBot="1" x14ac:dyDescent="0.4">
      <c r="A24" s="6">
        <v>14</v>
      </c>
      <c r="B24" s="7" t="s">
        <v>161</v>
      </c>
      <c r="D24" s="16"/>
      <c r="E24" s="11" t="s">
        <v>65</v>
      </c>
      <c r="F24" s="43" t="s">
        <v>251</v>
      </c>
      <c r="G24" s="44" t="s">
        <v>266</v>
      </c>
      <c r="H24" s="13" t="s">
        <v>106</v>
      </c>
      <c r="I24" s="45">
        <v>498021228</v>
      </c>
      <c r="J24" s="12"/>
    </row>
    <row r="25" spans="1:256" ht="73" thickBot="1" x14ac:dyDescent="0.4">
      <c r="A25" s="6">
        <v>15</v>
      </c>
      <c r="B25" s="7" t="s">
        <v>162</v>
      </c>
      <c r="D25" s="16"/>
      <c r="E25" s="11" t="s">
        <v>65</v>
      </c>
      <c r="F25" s="44" t="s">
        <v>252</v>
      </c>
      <c r="G25" s="44" t="s">
        <v>267</v>
      </c>
      <c r="H25" s="13" t="s">
        <v>106</v>
      </c>
      <c r="I25" s="44">
        <v>619672744</v>
      </c>
      <c r="J25" s="12"/>
    </row>
    <row r="350994" spans="1:3" x14ac:dyDescent="0.35">
      <c r="A350994" t="s">
        <v>105</v>
      </c>
      <c r="B350994" t="s">
        <v>47</v>
      </c>
      <c r="C350994" t="s">
        <v>106</v>
      </c>
    </row>
    <row r="350995" spans="1:3" x14ac:dyDescent="0.35">
      <c r="A350995" t="s">
        <v>107</v>
      </c>
      <c r="B350995" t="s">
        <v>48</v>
      </c>
      <c r="C350995" t="s">
        <v>108</v>
      </c>
    </row>
    <row r="350996" spans="1:3" x14ac:dyDescent="0.35">
      <c r="B350996" t="s">
        <v>49</v>
      </c>
      <c r="C350996" t="s">
        <v>26</v>
      </c>
    </row>
    <row r="350997" spans="1:3" x14ac:dyDescent="0.35">
      <c r="B350997" t="s">
        <v>50</v>
      </c>
    </row>
    <row r="350998" spans="1:3" x14ac:dyDescent="0.35">
      <c r="B350998" t="s">
        <v>51</v>
      </c>
    </row>
    <row r="350999" spans="1:3" x14ac:dyDescent="0.35">
      <c r="B350999" t="s">
        <v>52</v>
      </c>
    </row>
    <row r="351000" spans="1:3" x14ac:dyDescent="0.35">
      <c r="B351000" t="s">
        <v>53</v>
      </c>
    </row>
    <row r="351001" spans="1:3" x14ac:dyDescent="0.35">
      <c r="B351001" t="s">
        <v>54</v>
      </c>
    </row>
    <row r="351002" spans="1:3" x14ac:dyDescent="0.35">
      <c r="B351002" t="s">
        <v>55</v>
      </c>
    </row>
    <row r="351003" spans="1:3" x14ac:dyDescent="0.35">
      <c r="B351003" t="s">
        <v>56</v>
      </c>
    </row>
    <row r="351004" spans="1:3" x14ac:dyDescent="0.35">
      <c r="B351004" t="s">
        <v>57</v>
      </c>
    </row>
    <row r="351005" spans="1:3" x14ac:dyDescent="0.35">
      <c r="B351005" t="s">
        <v>58</v>
      </c>
    </row>
    <row r="351006" spans="1:3" x14ac:dyDescent="0.35">
      <c r="B351006" t="s">
        <v>59</v>
      </c>
    </row>
    <row r="351007" spans="1:3" x14ac:dyDescent="0.35">
      <c r="B351007" t="s">
        <v>60</v>
      </c>
    </row>
    <row r="351008" spans="1:3" x14ac:dyDescent="0.35">
      <c r="B351008" t="s">
        <v>61</v>
      </c>
    </row>
    <row r="351009" spans="2:2" x14ac:dyDescent="0.35">
      <c r="B351009" t="s">
        <v>62</v>
      </c>
    </row>
    <row r="351010" spans="2:2" x14ac:dyDescent="0.35">
      <c r="B351010" t="s">
        <v>63</v>
      </c>
    </row>
    <row r="351011" spans="2:2" x14ac:dyDescent="0.35">
      <c r="B351011" t="s">
        <v>64</v>
      </c>
    </row>
    <row r="351012" spans="2:2" x14ac:dyDescent="0.35">
      <c r="B351012" t="s">
        <v>65</v>
      </c>
    </row>
    <row r="351013" spans="2:2" x14ac:dyDescent="0.35">
      <c r="B351013" t="s">
        <v>66</v>
      </c>
    </row>
    <row r="351014" spans="2:2" x14ac:dyDescent="0.35">
      <c r="B351014" t="s">
        <v>67</v>
      </c>
    </row>
    <row r="351015" spans="2:2" x14ac:dyDescent="0.35">
      <c r="B351015" t="s">
        <v>68</v>
      </c>
    </row>
    <row r="351016" spans="2:2" x14ac:dyDescent="0.35">
      <c r="B351016" t="s">
        <v>69</v>
      </c>
    </row>
    <row r="351017" spans="2:2" x14ac:dyDescent="0.35">
      <c r="B351017" t="s">
        <v>70</v>
      </c>
    </row>
    <row r="351018" spans="2:2" x14ac:dyDescent="0.35">
      <c r="B351018" t="s">
        <v>71</v>
      </c>
    </row>
  </sheetData>
  <autoFilter ref="A10:IV25" xr:uid="{D2315FA9-A8BB-4C24-B26E-5951C980D21B}"/>
  <mergeCells count="1">
    <mergeCell ref="B8:J8"/>
  </mergeCells>
  <phoneticPr fontId="5" type="noConversion"/>
  <dataValidations xWindow="1110" yWindow="308" count="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00000000-0002-0000-0400-000000000000}">
      <formula1>$A$350993:$A$350995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25"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se inició el proyecto. Incluya tantas filas como proyectos haya iniciado durante gestión como Representante Legal. Empiece por el último año" sqref="E11:E25" xr:uid="{00000000-0002-0000-0400-000002000000}">
      <formula1>$B$350993:$B$351018</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25" xr:uid="{00000000-0002-0000-0400-000005000000}">
      <formula1>$C$350993:$C$350996</formula1>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I11:I24" xr:uid="{42178DEC-EF14-4B3B-A96C-4E79ECC3CBA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G11:G24" xr:uid="{14A525D8-1FE6-4C8F-9AF3-DDB4B866764D}">
      <formula1>0</formula1>
      <formula2>390</formula2>
    </dataValidation>
  </dataValidations>
  <pageMargins left="0.7" right="0.7" top="0.75" bottom="0.75" header="0.3" footer="0.3"/>
  <pageSetup orientation="portrait" verticalDpi="597"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351027"/>
  <sheetViews>
    <sheetView topLeftCell="A10" workbookViewId="0">
      <selection activeCell="C15" sqref="C15"/>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1" x14ac:dyDescent="0.35">
      <c r="B1" s="1" t="s">
        <v>0</v>
      </c>
      <c r="C1" s="1">
        <v>54</v>
      </c>
      <c r="D1" s="1" t="s">
        <v>1</v>
      </c>
    </row>
    <row r="2" spans="1:11" x14ac:dyDescent="0.35">
      <c r="B2" s="1" t="s">
        <v>2</v>
      </c>
      <c r="C2" s="1">
        <v>393</v>
      </c>
      <c r="D2" s="1" t="s">
        <v>109</v>
      </c>
    </row>
    <row r="3" spans="1:11" x14ac:dyDescent="0.35">
      <c r="B3" s="1" t="s">
        <v>4</v>
      </c>
      <c r="C3" s="1">
        <v>1</v>
      </c>
    </row>
    <row r="4" spans="1:11" x14ac:dyDescent="0.35">
      <c r="B4" s="1" t="s">
        <v>5</v>
      </c>
      <c r="C4" s="1">
        <v>352</v>
      </c>
    </row>
    <row r="5" spans="1:11" x14ac:dyDescent="0.35">
      <c r="B5" s="1" t="s">
        <v>6</v>
      </c>
      <c r="C5" s="5">
        <v>44253</v>
      </c>
    </row>
    <row r="6" spans="1:11" x14ac:dyDescent="0.35">
      <c r="B6" s="1" t="s">
        <v>7</v>
      </c>
      <c r="C6" s="1">
        <v>0</v>
      </c>
      <c r="D6" s="1" t="s">
        <v>8</v>
      </c>
    </row>
    <row r="8" spans="1:11" x14ac:dyDescent="0.35">
      <c r="A8" s="1" t="s">
        <v>9</v>
      </c>
      <c r="B8" s="50" t="s">
        <v>110</v>
      </c>
      <c r="C8" s="51"/>
      <c r="D8" s="51"/>
      <c r="E8" s="51"/>
      <c r="F8" s="51"/>
      <c r="G8" s="51"/>
      <c r="H8" s="51"/>
      <c r="I8" s="51"/>
      <c r="J8" s="51"/>
      <c r="K8" s="51"/>
    </row>
    <row r="9" spans="1:11" x14ac:dyDescent="0.35">
      <c r="C9" s="1">
        <v>2</v>
      </c>
      <c r="D9" s="1">
        <v>3</v>
      </c>
      <c r="E9" s="1">
        <v>4</v>
      </c>
      <c r="F9" s="1">
        <v>8</v>
      </c>
      <c r="G9" s="1">
        <v>12</v>
      </c>
      <c r="H9" s="1">
        <v>16</v>
      </c>
      <c r="I9" s="1">
        <v>20</v>
      </c>
      <c r="J9" s="1">
        <v>24</v>
      </c>
      <c r="K9" s="1">
        <v>28</v>
      </c>
    </row>
    <row r="10" spans="1:11" x14ac:dyDescent="0.35">
      <c r="C10" s="1" t="s">
        <v>99</v>
      </c>
      <c r="D10" s="1" t="s">
        <v>100</v>
      </c>
      <c r="E10" s="1" t="s">
        <v>29</v>
      </c>
      <c r="F10" s="1" t="s">
        <v>111</v>
      </c>
      <c r="G10" s="1" t="s">
        <v>112</v>
      </c>
      <c r="H10" s="1" t="s">
        <v>113</v>
      </c>
      <c r="I10" s="1" t="s">
        <v>114</v>
      </c>
      <c r="J10" s="1" t="s">
        <v>115</v>
      </c>
      <c r="K10" s="1" t="s">
        <v>116</v>
      </c>
    </row>
    <row r="11" spans="1:11" s="36" customFormat="1" x14ac:dyDescent="0.35">
      <c r="A11" s="35">
        <v>1</v>
      </c>
      <c r="B11" s="36" t="s">
        <v>46</v>
      </c>
      <c r="C11" s="4" t="s">
        <v>107</v>
      </c>
      <c r="D11" s="4" t="s">
        <v>172</v>
      </c>
      <c r="E11" s="4" t="s">
        <v>71</v>
      </c>
      <c r="F11" s="4" t="s">
        <v>173</v>
      </c>
      <c r="G11" s="4" t="s">
        <v>173</v>
      </c>
      <c r="H11" s="4" t="s">
        <v>173</v>
      </c>
      <c r="I11" s="4" t="s">
        <v>26</v>
      </c>
      <c r="J11" s="4">
        <v>0</v>
      </c>
      <c r="K11" s="4" t="s">
        <v>13</v>
      </c>
    </row>
    <row r="351003" spans="1:3" x14ac:dyDescent="0.35">
      <c r="A351003" t="s">
        <v>105</v>
      </c>
      <c r="B351003" t="s">
        <v>47</v>
      </c>
      <c r="C351003" t="s">
        <v>106</v>
      </c>
    </row>
    <row r="351004" spans="1:3" x14ac:dyDescent="0.35">
      <c r="A351004" t="s">
        <v>107</v>
      </c>
      <c r="B351004" t="s">
        <v>48</v>
      </c>
      <c r="C351004" t="s">
        <v>108</v>
      </c>
    </row>
    <row r="351005" spans="1:3" x14ac:dyDescent="0.35">
      <c r="B351005" t="s">
        <v>49</v>
      </c>
      <c r="C351005" t="s">
        <v>26</v>
      </c>
    </row>
    <row r="351006" spans="1:3" x14ac:dyDescent="0.35">
      <c r="B351006" t="s">
        <v>50</v>
      </c>
    </row>
    <row r="351007" spans="1:3" x14ac:dyDescent="0.35">
      <c r="B351007" t="s">
        <v>51</v>
      </c>
    </row>
    <row r="351008" spans="1:3" x14ac:dyDescent="0.35">
      <c r="B351008" t="s">
        <v>52</v>
      </c>
    </row>
    <row r="351009" spans="2:2" x14ac:dyDescent="0.35">
      <c r="B351009" t="s">
        <v>53</v>
      </c>
    </row>
    <row r="351010" spans="2:2" x14ac:dyDescent="0.35">
      <c r="B351010" t="s">
        <v>54</v>
      </c>
    </row>
    <row r="351011" spans="2:2" x14ac:dyDescent="0.35">
      <c r="B351011" t="s">
        <v>55</v>
      </c>
    </row>
    <row r="351012" spans="2:2" x14ac:dyDescent="0.35">
      <c r="B351012" t="s">
        <v>56</v>
      </c>
    </row>
    <row r="351013" spans="2:2" x14ac:dyDescent="0.35">
      <c r="B351013" t="s">
        <v>57</v>
      </c>
    </row>
    <row r="351014" spans="2:2" x14ac:dyDescent="0.35">
      <c r="B351014" t="s">
        <v>58</v>
      </c>
    </row>
    <row r="351015" spans="2:2" x14ac:dyDescent="0.35">
      <c r="B351015" t="s">
        <v>59</v>
      </c>
    </row>
    <row r="351016" spans="2:2" x14ac:dyDescent="0.35">
      <c r="B351016" t="s">
        <v>60</v>
      </c>
    </row>
    <row r="351017" spans="2:2" x14ac:dyDescent="0.35">
      <c r="B351017" t="s">
        <v>61</v>
      </c>
    </row>
    <row r="351018" spans="2:2" x14ac:dyDescent="0.35">
      <c r="B351018" t="s">
        <v>62</v>
      </c>
    </row>
    <row r="351019" spans="2:2" x14ac:dyDescent="0.35">
      <c r="B351019" t="s">
        <v>63</v>
      </c>
    </row>
    <row r="351020" spans="2:2" x14ac:dyDescent="0.35">
      <c r="B351020" t="s">
        <v>64</v>
      </c>
    </row>
    <row r="351021" spans="2:2" x14ac:dyDescent="0.35">
      <c r="B351021" t="s">
        <v>65</v>
      </c>
    </row>
    <row r="351022" spans="2:2" x14ac:dyDescent="0.35">
      <c r="B351022" t="s">
        <v>66</v>
      </c>
    </row>
    <row r="351023" spans="2:2" x14ac:dyDescent="0.35">
      <c r="B351023" t="s">
        <v>67</v>
      </c>
    </row>
    <row r="351024" spans="2:2" x14ac:dyDescent="0.35">
      <c r="B351024" t="s">
        <v>68</v>
      </c>
    </row>
    <row r="351025" spans="2:2" x14ac:dyDescent="0.35">
      <c r="B351025" t="s">
        <v>69</v>
      </c>
    </row>
    <row r="351026" spans="2:2" x14ac:dyDescent="0.35">
      <c r="B351026" t="s">
        <v>70</v>
      </c>
    </row>
    <row r="351027" spans="2:2" x14ac:dyDescent="0.35">
      <c r="B351027" t="s">
        <v>71</v>
      </c>
    </row>
  </sheetData>
  <mergeCells count="1">
    <mergeCell ref="B8:K8"/>
  </mergeCells>
  <dataValidations xWindow="492" yWindow="687" count="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44F2AF87-31D5-42C9-8A76-2F63DCF2177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 la obra pública. (MÁX. 390 CARACTERES)" sqref="F11" xr:uid="{F789C96F-CA06-4925-A07E-206D6B85606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CONTRATISTA de la obra. (MÁX. 390 CARACTERES)" sqref="G11" xr:uid="{96C9B703-FB25-4DBC-B843-DF807B0E72B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COMPLETO si es p. natural o la razón social si es p. jurídica del INTERVENTOR de la obra. (MÁX. 390 CARACTERES)" sqref="H11" xr:uid="{AE95050B-8F4F-4F49-91E3-7B80DF3D67E6}">
      <formula1>0</formula1>
      <formula2>390</formula2>
    </dataValidation>
    <dataValidation type="decimal" allowBlank="1" showInputMessage="1" showErrorMessage="1" errorTitle="Entrada no válida" error="Por favor escriba un número" promptTitle="Escriba un número en esta casilla" prompt=" Registre EN PESOS el valor TOTAL EJECUTADO en la obra pública al término de la gestión como Representante Legal" sqref="J11" xr:uid="{E36C971E-DDE0-435B-93BD-2FFCD923008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1" xr:uid="{A10EC0E0-1B81-45BD-AFA7-0029AEB950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I11" xr:uid="{C9AAC10C-EA7F-440C-99CA-C265E9C51138}">
      <formula1>$C$350999:$C$351002</formula1>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inició la obra pública. Incluya tantas filas como obras públicas hayan iniciado durante gestión como Rep Legal. Empiece por el último año." sqref="E11" xr:uid="{E7B4EABD-41DB-4D89-93DD-F1C624420A7E}">
      <formula1>$B$350999:$B$351024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 xr:uid="{3BB61E2B-2DB3-4B2B-ABE9-0D9E3DC25DE5}">
      <formula1>$A$350999:$A$351001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351009"/>
  <sheetViews>
    <sheetView zoomScale="70" zoomScaleNormal="70" workbookViewId="0">
      <selection activeCell="F19" sqref="F19"/>
    </sheetView>
  </sheetViews>
  <sheetFormatPr baseColWidth="10" defaultColWidth="9.1796875" defaultRowHeight="14.5" x14ac:dyDescent="0.35"/>
  <cols>
    <col min="2" max="2" width="16" customWidth="1"/>
    <col min="3" max="3" width="32" customWidth="1"/>
    <col min="4" max="4" width="19" customWidth="1"/>
    <col min="5" max="5" width="14" customWidth="1"/>
    <col min="6" max="6" width="31" customWidth="1"/>
    <col min="7" max="8" width="30" customWidth="1"/>
    <col min="9" max="9" width="21.54296875" customWidth="1"/>
    <col min="10" max="10" width="23.7265625" customWidth="1"/>
    <col min="12" max="256" width="8" hidden="1"/>
  </cols>
  <sheetData>
    <row r="1" spans="1:10" x14ac:dyDescent="0.35">
      <c r="B1" s="1" t="s">
        <v>0</v>
      </c>
      <c r="C1" s="1">
        <v>54</v>
      </c>
      <c r="D1" s="1" t="s">
        <v>1</v>
      </c>
    </row>
    <row r="2" spans="1:10" x14ac:dyDescent="0.35">
      <c r="B2" s="1" t="s">
        <v>2</v>
      </c>
      <c r="C2" s="1">
        <v>394</v>
      </c>
      <c r="D2" s="1" t="s">
        <v>117</v>
      </c>
    </row>
    <row r="3" spans="1:10" x14ac:dyDescent="0.35">
      <c r="B3" s="1" t="s">
        <v>4</v>
      </c>
      <c r="C3" s="1">
        <v>1</v>
      </c>
    </row>
    <row r="4" spans="1:10" x14ac:dyDescent="0.35">
      <c r="B4" s="1" t="s">
        <v>5</v>
      </c>
      <c r="C4" s="1">
        <v>352</v>
      </c>
    </row>
    <row r="5" spans="1:10" x14ac:dyDescent="0.35">
      <c r="B5" s="1" t="s">
        <v>6</v>
      </c>
      <c r="C5" s="5">
        <v>44253</v>
      </c>
    </row>
    <row r="6" spans="1:10" x14ac:dyDescent="0.35">
      <c r="B6" s="1" t="s">
        <v>7</v>
      </c>
      <c r="C6" s="1">
        <v>0</v>
      </c>
      <c r="D6" s="1" t="s">
        <v>8</v>
      </c>
    </row>
    <row r="8" spans="1:10" x14ac:dyDescent="0.35">
      <c r="A8" s="1" t="s">
        <v>9</v>
      </c>
      <c r="B8" s="50" t="s">
        <v>118</v>
      </c>
      <c r="C8" s="51"/>
      <c r="D8" s="51"/>
      <c r="E8" s="51"/>
      <c r="F8" s="51"/>
      <c r="G8" s="51"/>
      <c r="H8" s="51"/>
      <c r="I8" s="51"/>
      <c r="J8" s="51"/>
    </row>
    <row r="9" spans="1:10" x14ac:dyDescent="0.35">
      <c r="C9" s="1">
        <v>2</v>
      </c>
      <c r="D9" s="1">
        <v>3</v>
      </c>
      <c r="E9" s="1">
        <v>4</v>
      </c>
      <c r="F9" s="1">
        <v>8</v>
      </c>
      <c r="G9" s="1">
        <v>12</v>
      </c>
      <c r="H9" s="1">
        <v>16</v>
      </c>
      <c r="I9" s="1">
        <v>20</v>
      </c>
      <c r="J9" s="1">
        <v>24</v>
      </c>
    </row>
    <row r="10" spans="1:10" ht="15" thickBot="1" x14ac:dyDescent="0.4">
      <c r="C10" s="1" t="s">
        <v>119</v>
      </c>
      <c r="D10" s="1" t="s">
        <v>100</v>
      </c>
      <c r="E10" s="10" t="s">
        <v>29</v>
      </c>
      <c r="F10" s="10" t="s">
        <v>120</v>
      </c>
      <c r="G10" s="10" t="s">
        <v>121</v>
      </c>
      <c r="H10" s="10" t="s">
        <v>122</v>
      </c>
      <c r="I10" s="10" t="s">
        <v>123</v>
      </c>
      <c r="J10" s="10" t="s">
        <v>45</v>
      </c>
    </row>
    <row r="11" spans="1:10" ht="15" thickBot="1" x14ac:dyDescent="0.4">
      <c r="A11" s="1">
        <v>1</v>
      </c>
      <c r="B11" t="s">
        <v>46</v>
      </c>
      <c r="C11" s="4" t="s">
        <v>105</v>
      </c>
      <c r="D11" s="15"/>
      <c r="E11" s="13" t="s">
        <v>65</v>
      </c>
      <c r="F11" s="48" t="s">
        <v>271</v>
      </c>
      <c r="G11" s="17">
        <v>10</v>
      </c>
      <c r="H11" s="17">
        <v>10</v>
      </c>
      <c r="I11" s="49">
        <v>3829394081</v>
      </c>
      <c r="J11" s="18" t="s">
        <v>272</v>
      </c>
    </row>
    <row r="12" spans="1:10" ht="28.5" x14ac:dyDescent="0.35">
      <c r="A12" s="6">
        <v>2</v>
      </c>
      <c r="B12" s="7" t="s">
        <v>149</v>
      </c>
      <c r="D12" s="16"/>
      <c r="E12" s="13" t="s">
        <v>65</v>
      </c>
      <c r="F12" s="13" t="s">
        <v>124</v>
      </c>
      <c r="G12" s="17">
        <v>1</v>
      </c>
      <c r="H12" s="17">
        <v>100</v>
      </c>
      <c r="I12" s="49">
        <v>17709944036</v>
      </c>
      <c r="J12" s="18" t="s">
        <v>273</v>
      </c>
    </row>
    <row r="13" spans="1:10" x14ac:dyDescent="0.35">
      <c r="A13" s="6">
        <v>3</v>
      </c>
      <c r="B13" s="7" t="s">
        <v>150</v>
      </c>
      <c r="D13" s="16"/>
      <c r="E13" s="13" t="s">
        <v>65</v>
      </c>
      <c r="F13" s="13" t="s">
        <v>125</v>
      </c>
      <c r="G13" s="17">
        <v>4</v>
      </c>
      <c r="H13" s="17">
        <v>4</v>
      </c>
      <c r="I13" s="49">
        <v>3518880383</v>
      </c>
      <c r="J13" s="18" t="s">
        <v>272</v>
      </c>
    </row>
    <row r="14" spans="1:10" x14ac:dyDescent="0.35">
      <c r="A14" s="6">
        <v>4</v>
      </c>
      <c r="B14" s="7" t="s">
        <v>151</v>
      </c>
      <c r="D14" s="16"/>
      <c r="E14" s="13" t="s">
        <v>65</v>
      </c>
      <c r="F14" s="13" t="s">
        <v>126</v>
      </c>
      <c r="G14" s="17">
        <v>18</v>
      </c>
      <c r="H14" s="17">
        <v>18</v>
      </c>
      <c r="I14" s="49">
        <v>106969080</v>
      </c>
      <c r="J14" s="18" t="s">
        <v>272</v>
      </c>
    </row>
    <row r="15" spans="1:10" ht="19" x14ac:dyDescent="0.35">
      <c r="A15" s="6">
        <v>5</v>
      </c>
      <c r="B15" s="7" t="s">
        <v>152</v>
      </c>
      <c r="D15" s="16"/>
      <c r="E15" s="13" t="s">
        <v>65</v>
      </c>
      <c r="F15" s="13" t="s">
        <v>127</v>
      </c>
      <c r="G15" s="17">
        <v>1</v>
      </c>
      <c r="H15" s="17">
        <v>20</v>
      </c>
      <c r="I15" s="49">
        <v>2142304063</v>
      </c>
      <c r="J15" s="18" t="s">
        <v>274</v>
      </c>
    </row>
    <row r="16" spans="1:10" x14ac:dyDescent="0.35">
      <c r="A16" s="6">
        <v>6</v>
      </c>
      <c r="B16" s="7" t="s">
        <v>153</v>
      </c>
      <c r="D16" s="16"/>
      <c r="E16" s="13" t="s">
        <v>66</v>
      </c>
      <c r="F16" s="13" t="s">
        <v>124</v>
      </c>
      <c r="G16" s="17">
        <v>49</v>
      </c>
      <c r="H16" s="17">
        <v>49</v>
      </c>
      <c r="I16" s="49">
        <v>8043634783</v>
      </c>
      <c r="J16" s="18" t="s">
        <v>275</v>
      </c>
    </row>
    <row r="17" spans="1:10" x14ac:dyDescent="0.35">
      <c r="A17" s="6">
        <v>7</v>
      </c>
      <c r="B17" s="7" t="s">
        <v>154</v>
      </c>
      <c r="D17" s="16"/>
      <c r="E17" s="13" t="s">
        <v>66</v>
      </c>
      <c r="F17" s="13" t="s">
        <v>126</v>
      </c>
      <c r="G17" s="17">
        <v>3</v>
      </c>
      <c r="H17" s="17">
        <v>3</v>
      </c>
      <c r="I17" s="49">
        <v>21077400</v>
      </c>
      <c r="J17" s="18" t="s">
        <v>275</v>
      </c>
    </row>
    <row r="18" spans="1:10" ht="19" x14ac:dyDescent="0.35">
      <c r="A18" s="6">
        <v>8</v>
      </c>
      <c r="B18" s="7" t="s">
        <v>155</v>
      </c>
      <c r="D18" s="16"/>
      <c r="E18" s="13" t="s">
        <v>66</v>
      </c>
      <c r="F18" s="13" t="s">
        <v>127</v>
      </c>
      <c r="G18" s="17">
        <v>2</v>
      </c>
      <c r="H18" s="17">
        <v>2</v>
      </c>
      <c r="I18" s="49">
        <v>89500000</v>
      </c>
      <c r="J18" s="18" t="s">
        <v>276</v>
      </c>
    </row>
    <row r="19" spans="1:10" x14ac:dyDescent="0.35">
      <c r="E19" s="19"/>
      <c r="F19" s="19"/>
      <c r="G19" s="19"/>
      <c r="H19" s="19"/>
      <c r="I19" s="49"/>
      <c r="J19" s="19"/>
    </row>
    <row r="350985" spans="1:3" x14ac:dyDescent="0.35">
      <c r="A350985" t="s">
        <v>105</v>
      </c>
      <c r="B350985" t="s">
        <v>47</v>
      </c>
    </row>
    <row r="350986" spans="1:3" x14ac:dyDescent="0.35">
      <c r="A350986" t="s">
        <v>107</v>
      </c>
      <c r="B350986" t="s">
        <v>48</v>
      </c>
      <c r="C350986" t="s">
        <v>124</v>
      </c>
    </row>
    <row r="350987" spans="1:3" x14ac:dyDescent="0.35">
      <c r="B350987" t="s">
        <v>49</v>
      </c>
      <c r="C350987" t="s">
        <v>125</v>
      </c>
    </row>
    <row r="350988" spans="1:3" x14ac:dyDescent="0.35">
      <c r="B350988" t="s">
        <v>50</v>
      </c>
      <c r="C350988" t="s">
        <v>126</v>
      </c>
    </row>
    <row r="350989" spans="1:3" x14ac:dyDescent="0.35">
      <c r="B350989" t="s">
        <v>51</v>
      </c>
      <c r="C350989" t="s">
        <v>127</v>
      </c>
    </row>
    <row r="350990" spans="1:3" x14ac:dyDescent="0.35">
      <c r="B350990" t="s">
        <v>52</v>
      </c>
    </row>
    <row r="350991" spans="1:3" x14ac:dyDescent="0.35">
      <c r="B350991" t="s">
        <v>53</v>
      </c>
    </row>
    <row r="350992" spans="1:3" x14ac:dyDescent="0.35">
      <c r="B350992" t="s">
        <v>54</v>
      </c>
    </row>
    <row r="350993" spans="2:2" x14ac:dyDescent="0.35">
      <c r="B350993" t="s">
        <v>55</v>
      </c>
    </row>
    <row r="350994" spans="2:2" x14ac:dyDescent="0.35">
      <c r="B350994" t="s">
        <v>56</v>
      </c>
    </row>
    <row r="350995" spans="2:2" x14ac:dyDescent="0.35">
      <c r="B350995" t="s">
        <v>57</v>
      </c>
    </row>
    <row r="350996" spans="2:2" x14ac:dyDescent="0.35">
      <c r="B350996" t="s">
        <v>58</v>
      </c>
    </row>
    <row r="350997" spans="2:2" x14ac:dyDescent="0.35">
      <c r="B350997" t="s">
        <v>59</v>
      </c>
    </row>
    <row r="350998" spans="2:2" x14ac:dyDescent="0.35">
      <c r="B350998" t="s">
        <v>60</v>
      </c>
    </row>
    <row r="350999" spans="2:2" x14ac:dyDescent="0.35">
      <c r="B350999" t="s">
        <v>61</v>
      </c>
    </row>
    <row r="351000" spans="2:2" x14ac:dyDescent="0.35">
      <c r="B351000" t="s">
        <v>62</v>
      </c>
    </row>
    <row r="351001" spans="2:2" x14ac:dyDescent="0.35">
      <c r="B351001" t="s">
        <v>63</v>
      </c>
    </row>
    <row r="351002" spans="2:2" x14ac:dyDescent="0.35">
      <c r="B351002" t="s">
        <v>64</v>
      </c>
    </row>
    <row r="351003" spans="2:2" x14ac:dyDescent="0.35">
      <c r="B351003" t="s">
        <v>65</v>
      </c>
    </row>
    <row r="351004" spans="2:2" x14ac:dyDescent="0.35">
      <c r="B351004" t="s">
        <v>66</v>
      </c>
    </row>
    <row r="351005" spans="2:2" x14ac:dyDescent="0.35">
      <c r="B351005" t="s">
        <v>67</v>
      </c>
    </row>
    <row r="351006" spans="2:2" x14ac:dyDescent="0.35">
      <c r="B351006" t="s">
        <v>68</v>
      </c>
    </row>
    <row r="351007" spans="2:2" x14ac:dyDescent="0.35">
      <c r="B351007" t="s">
        <v>69</v>
      </c>
    </row>
    <row r="351008" spans="2:2" x14ac:dyDescent="0.35">
      <c r="B351008" t="s">
        <v>70</v>
      </c>
    </row>
    <row r="351009" spans="2:2" x14ac:dyDescent="0.35">
      <c r="B351009" t="s">
        <v>71</v>
      </c>
    </row>
  </sheetData>
  <mergeCells count="1">
    <mergeCell ref="B8:J8"/>
  </mergeCells>
  <phoneticPr fontId="5" type="noConversion"/>
  <dataValidations xWindow="98" yWindow="305" count="6">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 xr:uid="{00000000-0002-0000-0600-000000000000}">
      <formula1>$A$350984:$A$350986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6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8" xr:uid="{18774FB6-520E-48B0-8A10-8122E3638A51}">
      <formula1>$B$350984:$B$351009</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8" xr:uid="{808BE9C2-BB64-47BD-B909-7B1CF6A75243}">
      <formula1>$C$350984:$C$350989</formula1>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G11:H11 G13:H13" xr:uid="{06A73244-64AF-4D89-BFCF-6A2086E599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15" xr:uid="{DB98341D-8FA8-419D-8B8B-5866ABFFCFB8}">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351028"/>
  <sheetViews>
    <sheetView tabSelected="1" topLeftCell="A10" workbookViewId="0">
      <selection activeCell="H20" sqref="H20"/>
    </sheetView>
  </sheetViews>
  <sheetFormatPr baseColWidth="10" defaultColWidth="9.1796875" defaultRowHeight="14.5" x14ac:dyDescent="0.35"/>
  <cols>
    <col min="2" max="2" width="16" customWidth="1"/>
    <col min="3" max="3" width="11.453125" customWidth="1"/>
    <col min="4" max="4" width="13.26953125" customWidth="1"/>
    <col min="5" max="5" width="11.7265625" customWidth="1"/>
    <col min="6" max="6" width="10.7265625" customWidth="1"/>
    <col min="7" max="7" width="12.1796875" customWidth="1"/>
    <col min="8" max="8" width="13" customWidth="1"/>
    <col min="9" max="9" width="7.54296875" customWidth="1"/>
    <col min="10" max="10" width="12" customWidth="1"/>
    <col min="11" max="11" width="10.54296875" customWidth="1"/>
    <col min="12" max="12" width="12" customWidth="1"/>
    <col min="13" max="13" width="27" customWidth="1"/>
    <col min="15" max="256" width="8" hidden="1"/>
  </cols>
  <sheetData>
    <row r="1" spans="1:256" x14ac:dyDescent="0.35">
      <c r="B1" s="1" t="s">
        <v>0</v>
      </c>
      <c r="C1" s="1">
        <v>54</v>
      </c>
      <c r="D1" s="1" t="s">
        <v>1</v>
      </c>
    </row>
    <row r="2" spans="1:256" x14ac:dyDescent="0.35">
      <c r="B2" s="1" t="s">
        <v>2</v>
      </c>
      <c r="C2" s="1">
        <v>404</v>
      </c>
      <c r="D2" s="1" t="s">
        <v>128</v>
      </c>
    </row>
    <row r="3" spans="1:256" x14ac:dyDescent="0.35">
      <c r="B3" s="1" t="s">
        <v>4</v>
      </c>
      <c r="C3" s="1">
        <v>1</v>
      </c>
    </row>
    <row r="4" spans="1:256" x14ac:dyDescent="0.35">
      <c r="B4" s="1" t="s">
        <v>5</v>
      </c>
      <c r="C4" s="1">
        <v>352</v>
      </c>
    </row>
    <row r="5" spans="1:256" x14ac:dyDescent="0.35">
      <c r="B5" s="1" t="s">
        <v>6</v>
      </c>
      <c r="C5" s="5">
        <v>44253</v>
      </c>
    </row>
    <row r="6" spans="1:256" x14ac:dyDescent="0.35">
      <c r="B6" s="1" t="s">
        <v>7</v>
      </c>
      <c r="C6" s="1">
        <v>0</v>
      </c>
      <c r="D6" s="1" t="s">
        <v>8</v>
      </c>
    </row>
    <row r="8" spans="1:256" x14ac:dyDescent="0.35">
      <c r="A8" s="25" t="s">
        <v>9</v>
      </c>
      <c r="B8" s="53" t="s">
        <v>129</v>
      </c>
      <c r="C8" s="54"/>
      <c r="D8" s="54"/>
      <c r="E8" s="54"/>
      <c r="F8" s="54"/>
      <c r="G8" s="54"/>
      <c r="H8" s="54"/>
      <c r="I8" s="54"/>
      <c r="J8" s="54"/>
      <c r="K8" s="54"/>
      <c r="L8" s="54"/>
      <c r="M8" s="54"/>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x14ac:dyDescent="0.35">
      <c r="A9" s="23"/>
      <c r="B9" s="23"/>
      <c r="C9" s="25">
        <v>4</v>
      </c>
      <c r="D9" s="25">
        <v>8</v>
      </c>
      <c r="E9" s="25">
        <v>12</v>
      </c>
      <c r="F9" s="25">
        <v>16</v>
      </c>
      <c r="G9" s="25">
        <v>20</v>
      </c>
      <c r="H9" s="25">
        <v>24</v>
      </c>
      <c r="I9" s="25">
        <v>28</v>
      </c>
      <c r="J9" s="25">
        <v>32</v>
      </c>
      <c r="K9" s="25">
        <v>36</v>
      </c>
      <c r="L9" s="25">
        <v>40</v>
      </c>
      <c r="M9" s="25">
        <v>44</v>
      </c>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s="32" customFormat="1" ht="32" thickBot="1" x14ac:dyDescent="0.4">
      <c r="A10" s="30"/>
      <c r="B10" s="30"/>
      <c r="C10" s="27" t="s">
        <v>29</v>
      </c>
      <c r="D10" s="27" t="s">
        <v>130</v>
      </c>
      <c r="E10" s="27" t="s">
        <v>131</v>
      </c>
      <c r="F10" s="27" t="s">
        <v>132</v>
      </c>
      <c r="G10" s="27" t="s">
        <v>133</v>
      </c>
      <c r="H10" s="27" t="s">
        <v>134</v>
      </c>
      <c r="I10" s="27" t="s">
        <v>135</v>
      </c>
      <c r="J10" s="27" t="s">
        <v>136</v>
      </c>
      <c r="K10" s="27" t="s">
        <v>137</v>
      </c>
      <c r="L10" s="27" t="s">
        <v>138</v>
      </c>
      <c r="M10" s="27" t="s">
        <v>45</v>
      </c>
    </row>
    <row r="11" spans="1:256" ht="15" thickBot="1" x14ac:dyDescent="0.4">
      <c r="A11" s="25">
        <v>1</v>
      </c>
      <c r="B11" s="24" t="s">
        <v>46</v>
      </c>
      <c r="C11" s="26" t="s">
        <v>66</v>
      </c>
      <c r="D11" s="28">
        <v>0</v>
      </c>
      <c r="E11" s="28">
        <v>0</v>
      </c>
      <c r="F11" s="29">
        <v>0</v>
      </c>
      <c r="G11" s="28">
        <v>43817472000</v>
      </c>
      <c r="H11" s="28">
        <v>18600319805</v>
      </c>
      <c r="I11" s="33">
        <f>+H11/G11*100</f>
        <v>42.449550273005258</v>
      </c>
      <c r="J11" s="28">
        <v>0</v>
      </c>
      <c r="K11" s="28">
        <v>0</v>
      </c>
      <c r="L11" s="26">
        <v>0</v>
      </c>
      <c r="M11" s="34" t="s">
        <v>168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s="7" customFormat="1" ht="53" thickBot="1" x14ac:dyDescent="0.4">
      <c r="A12" s="25">
        <v>2</v>
      </c>
      <c r="B12" s="24" t="s">
        <v>149</v>
      </c>
      <c r="C12" s="26" t="s">
        <v>65</v>
      </c>
      <c r="D12" s="28">
        <v>0</v>
      </c>
      <c r="E12" s="28">
        <v>0</v>
      </c>
      <c r="F12" s="33">
        <v>0</v>
      </c>
      <c r="G12" s="28">
        <v>45926101000</v>
      </c>
      <c r="H12" s="28">
        <v>47010797608</v>
      </c>
      <c r="I12" s="33">
        <f>+H12/G12*100</f>
        <v>102.36183038486111</v>
      </c>
      <c r="J12" s="28">
        <v>0</v>
      </c>
      <c r="K12" s="28">
        <v>0</v>
      </c>
      <c r="L12" s="26">
        <v>0</v>
      </c>
      <c r="M12" s="34" t="s">
        <v>277</v>
      </c>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x14ac:dyDescent="0.3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x14ac:dyDescent="0.35">
      <c r="A14" s="25" t="s">
        <v>139</v>
      </c>
      <c r="B14" s="53" t="s">
        <v>140</v>
      </c>
      <c r="C14" s="54"/>
      <c r="D14" s="54"/>
      <c r="E14" s="54"/>
      <c r="F14" s="54"/>
      <c r="G14" s="54"/>
      <c r="H14" s="54"/>
      <c r="I14" s="54"/>
      <c r="J14" s="54"/>
      <c r="K14" s="54"/>
      <c r="L14" s="54"/>
      <c r="M14" s="54"/>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x14ac:dyDescent="0.35">
      <c r="A15" s="23"/>
      <c r="B15" s="23"/>
      <c r="C15" s="25">
        <v>4</v>
      </c>
      <c r="D15" s="25">
        <v>8</v>
      </c>
      <c r="E15" s="25">
        <v>12</v>
      </c>
      <c r="F15" s="25">
        <v>16</v>
      </c>
      <c r="G15" s="25">
        <v>20</v>
      </c>
      <c r="H15" s="25">
        <v>24</v>
      </c>
      <c r="I15" s="25">
        <v>28</v>
      </c>
      <c r="J15" s="25">
        <v>32</v>
      </c>
      <c r="K15" s="25">
        <v>36</v>
      </c>
      <c r="L15" s="25">
        <v>40</v>
      </c>
      <c r="M15" s="25">
        <v>44</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31" customFormat="1" ht="32" thickBot="1" x14ac:dyDescent="0.4">
      <c r="A16" s="30"/>
      <c r="B16" s="30"/>
      <c r="C16" s="27" t="s">
        <v>29</v>
      </c>
      <c r="D16" s="27" t="s">
        <v>130</v>
      </c>
      <c r="E16" s="27" t="s">
        <v>131</v>
      </c>
      <c r="F16" s="27" t="s">
        <v>132</v>
      </c>
      <c r="G16" s="27" t="s">
        <v>133</v>
      </c>
      <c r="H16" s="27" t="s">
        <v>134</v>
      </c>
      <c r="I16" s="27" t="s">
        <v>135</v>
      </c>
      <c r="J16" s="27" t="s">
        <v>136</v>
      </c>
      <c r="K16" s="27" t="s">
        <v>137</v>
      </c>
      <c r="L16" s="27" t="s">
        <v>138</v>
      </c>
      <c r="M16" s="27" t="s">
        <v>45</v>
      </c>
    </row>
    <row r="17" spans="1:256" ht="30.75" customHeight="1" thickBot="1" x14ac:dyDescent="0.4">
      <c r="A17" s="25">
        <v>1</v>
      </c>
      <c r="B17" s="24" t="s">
        <v>46</v>
      </c>
      <c r="C17" s="26" t="s">
        <v>66</v>
      </c>
      <c r="D17" s="28">
        <v>0</v>
      </c>
      <c r="E17" s="28">
        <v>0</v>
      </c>
      <c r="F17" s="29">
        <v>0</v>
      </c>
      <c r="G17" s="28">
        <v>43817472000</v>
      </c>
      <c r="H17" s="28">
        <v>8627189258.8500004</v>
      </c>
      <c r="I17" s="33">
        <f>+H17/G17*100</f>
        <v>19.688925136644123</v>
      </c>
      <c r="J17" s="28">
        <v>0</v>
      </c>
      <c r="K17" s="28">
        <v>0</v>
      </c>
      <c r="L17" s="26">
        <v>0</v>
      </c>
      <c r="M17" s="56" t="s">
        <v>169</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30.75" customHeight="1" thickBot="1" x14ac:dyDescent="0.4">
      <c r="A18" s="25">
        <v>2</v>
      </c>
      <c r="B18" s="24" t="s">
        <v>149</v>
      </c>
      <c r="C18" s="26" t="s">
        <v>65</v>
      </c>
      <c r="D18" s="28">
        <v>0</v>
      </c>
      <c r="E18" s="28">
        <v>0</v>
      </c>
      <c r="F18" s="26">
        <v>0</v>
      </c>
      <c r="G18" s="28">
        <v>45926101000</v>
      </c>
      <c r="H18" s="28">
        <v>43028015831.32</v>
      </c>
      <c r="I18" s="33">
        <f>+H18/G18*100</f>
        <v>93.689677317305907</v>
      </c>
      <c r="J18" s="28">
        <v>0</v>
      </c>
      <c r="K18" s="28">
        <v>0</v>
      </c>
      <c r="L18" s="26">
        <v>0</v>
      </c>
      <c r="M18" s="56" t="s">
        <v>169</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351004" spans="1:1" x14ac:dyDescent="0.35">
      <c r="A351004" t="s">
        <v>47</v>
      </c>
    </row>
    <row r="351005" spans="1:1" x14ac:dyDescent="0.35">
      <c r="A351005" t="s">
        <v>48</v>
      </c>
    </row>
    <row r="351006" spans="1:1" x14ac:dyDescent="0.35">
      <c r="A351006" t="s">
        <v>49</v>
      </c>
    </row>
    <row r="351007" spans="1:1" x14ac:dyDescent="0.35">
      <c r="A351007" t="s">
        <v>50</v>
      </c>
    </row>
    <row r="351008" spans="1:1" x14ac:dyDescent="0.35">
      <c r="A351008" t="s">
        <v>51</v>
      </c>
    </row>
    <row r="351009" spans="1:1" x14ac:dyDescent="0.35">
      <c r="A351009" t="s">
        <v>52</v>
      </c>
    </row>
    <row r="351010" spans="1:1" x14ac:dyDescent="0.35">
      <c r="A351010" t="s">
        <v>53</v>
      </c>
    </row>
    <row r="351011" spans="1:1" x14ac:dyDescent="0.35">
      <c r="A351011" t="s">
        <v>54</v>
      </c>
    </row>
    <row r="351012" spans="1:1" x14ac:dyDescent="0.35">
      <c r="A351012" t="s">
        <v>55</v>
      </c>
    </row>
    <row r="351013" spans="1:1" x14ac:dyDescent="0.35">
      <c r="A351013" t="s">
        <v>56</v>
      </c>
    </row>
    <row r="351014" spans="1:1" x14ac:dyDescent="0.35">
      <c r="A351014" t="s">
        <v>57</v>
      </c>
    </row>
    <row r="351015" spans="1:1" x14ac:dyDescent="0.35">
      <c r="A351015" t="s">
        <v>58</v>
      </c>
    </row>
    <row r="351016" spans="1:1" x14ac:dyDescent="0.35">
      <c r="A351016" t="s">
        <v>59</v>
      </c>
    </row>
    <row r="351017" spans="1:1" x14ac:dyDescent="0.35">
      <c r="A351017" t="s">
        <v>60</v>
      </c>
    </row>
    <row r="351018" spans="1:1" x14ac:dyDescent="0.35">
      <c r="A351018" t="s">
        <v>61</v>
      </c>
    </row>
    <row r="351019" spans="1:1" x14ac:dyDescent="0.35">
      <c r="A351019" t="s">
        <v>62</v>
      </c>
    </row>
    <row r="351020" spans="1:1" x14ac:dyDescent="0.35">
      <c r="A351020" t="s">
        <v>63</v>
      </c>
    </row>
    <row r="351021" spans="1:1" x14ac:dyDescent="0.35">
      <c r="A351021" t="s">
        <v>64</v>
      </c>
    </row>
    <row r="351022" spans="1:1" x14ac:dyDescent="0.35">
      <c r="A351022" t="s">
        <v>65</v>
      </c>
    </row>
    <row r="351023" spans="1:1" x14ac:dyDescent="0.35">
      <c r="A351023" t="s">
        <v>66</v>
      </c>
    </row>
    <row r="351024" spans="1:1" x14ac:dyDescent="0.35">
      <c r="A351024" t="s">
        <v>67</v>
      </c>
    </row>
    <row r="351025" spans="1:1" x14ac:dyDescent="0.35">
      <c r="A351025" t="s">
        <v>68</v>
      </c>
    </row>
    <row r="351026" spans="1:1" x14ac:dyDescent="0.35">
      <c r="A351026" t="s">
        <v>69</v>
      </c>
    </row>
    <row r="351027" spans="1:1" x14ac:dyDescent="0.35">
      <c r="A351027" t="s">
        <v>70</v>
      </c>
    </row>
    <row r="351028" spans="1:1" x14ac:dyDescent="0.35">
      <c r="A351028" t="s">
        <v>71</v>
      </c>
    </row>
  </sheetData>
  <mergeCells count="2">
    <mergeCell ref="B8:M8"/>
    <mergeCell ref="B14:M14"/>
  </mergeCells>
  <phoneticPr fontId="5" type="noConversion"/>
  <dataValidations count="14">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2 C17:C18" xr:uid="{00000000-0002-0000-0700-000000000000}">
      <formula1>$A$351003:$A$351028</formula1>
    </dataValidation>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D12 G12 G18"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E12 H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7 F11:F12 I11:I12 I17:I18"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RECURSOS PROPIOS DEL PRESUPUESTO." sqref="G11 G17"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2 L17" xr:uid="{00000000-0002-0000-07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M17:M18" xr:uid="{00000000-0002-0000-07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7"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7"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7"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7" xr:uid="{00000000-0002-0000-0700-000013000000}">
      <formula1>-9223372036854770000</formula1>
      <formula2>9223372036854770000</formula2>
    </dataValidation>
  </dataValidations>
  <pageMargins left="0.7" right="0.7" top="0.75" bottom="0.75" header="0.3" footer="0.3"/>
  <ignoredErrors>
    <ignoredError sqref="I12 I17:I18"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V351004"/>
  <sheetViews>
    <sheetView workbookViewId="0">
      <selection activeCell="C15" sqref="C15"/>
    </sheetView>
  </sheetViews>
  <sheetFormatPr baseColWidth="10" defaultColWidth="9.1796875" defaultRowHeight="14.5" x14ac:dyDescent="0.3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19" customWidth="1"/>
    <col min="12" max="256" width="8" hidden="1"/>
  </cols>
  <sheetData>
    <row r="1" spans="1:10" x14ac:dyDescent="0.35">
      <c r="B1" s="1" t="s">
        <v>0</v>
      </c>
      <c r="C1" s="1">
        <v>54</v>
      </c>
      <c r="D1" s="1" t="s">
        <v>1</v>
      </c>
    </row>
    <row r="2" spans="1:10" x14ac:dyDescent="0.35">
      <c r="B2" s="1" t="s">
        <v>2</v>
      </c>
      <c r="C2" s="1">
        <v>396</v>
      </c>
      <c r="D2" s="1" t="s">
        <v>141</v>
      </c>
    </row>
    <row r="3" spans="1:10" x14ac:dyDescent="0.35">
      <c r="B3" s="1" t="s">
        <v>4</v>
      </c>
      <c r="C3" s="1">
        <v>1</v>
      </c>
    </row>
    <row r="4" spans="1:10" x14ac:dyDescent="0.35">
      <c r="B4" s="1" t="s">
        <v>5</v>
      </c>
      <c r="C4" s="1">
        <v>352</v>
      </c>
    </row>
    <row r="5" spans="1:10" x14ac:dyDescent="0.35">
      <c r="B5" s="1" t="s">
        <v>6</v>
      </c>
      <c r="C5" s="5">
        <v>44253</v>
      </c>
    </row>
    <row r="6" spans="1:10" x14ac:dyDescent="0.35">
      <c r="B6" s="1" t="s">
        <v>7</v>
      </c>
      <c r="C6" s="1">
        <v>0</v>
      </c>
      <c r="D6" s="1" t="s">
        <v>8</v>
      </c>
    </row>
    <row r="8" spans="1:10" x14ac:dyDescent="0.35">
      <c r="A8" s="1" t="s">
        <v>9</v>
      </c>
      <c r="B8" s="50" t="s">
        <v>142</v>
      </c>
      <c r="C8" s="51"/>
      <c r="D8" s="51"/>
      <c r="E8" s="51"/>
      <c r="F8" s="51"/>
      <c r="G8" s="51"/>
      <c r="H8" s="51"/>
      <c r="I8" s="51"/>
      <c r="J8" s="51"/>
    </row>
    <row r="9" spans="1:10" x14ac:dyDescent="0.35">
      <c r="C9" s="1">
        <v>2</v>
      </c>
      <c r="D9" s="1">
        <v>3</v>
      </c>
      <c r="E9" s="1">
        <v>4</v>
      </c>
      <c r="F9" s="1">
        <v>8</v>
      </c>
      <c r="G9" s="1">
        <v>12</v>
      </c>
      <c r="H9" s="1">
        <v>16</v>
      </c>
      <c r="I9" s="1">
        <v>20</v>
      </c>
      <c r="J9" s="1">
        <v>24</v>
      </c>
    </row>
    <row r="10" spans="1:10" ht="15" thickBot="1" x14ac:dyDescent="0.4">
      <c r="C10" s="1" t="s">
        <v>143</v>
      </c>
      <c r="D10" s="1" t="s">
        <v>100</v>
      </c>
      <c r="E10" s="1" t="s">
        <v>144</v>
      </c>
      <c r="F10" s="1" t="s">
        <v>145</v>
      </c>
      <c r="G10" s="1" t="s">
        <v>146</v>
      </c>
      <c r="H10" s="1" t="s">
        <v>147</v>
      </c>
      <c r="I10" s="1" t="s">
        <v>148</v>
      </c>
      <c r="J10" s="1" t="s">
        <v>45</v>
      </c>
    </row>
    <row r="11" spans="1:10" s="36" customFormat="1" ht="15" thickBot="1" x14ac:dyDescent="0.4">
      <c r="A11" s="35">
        <v>1</v>
      </c>
      <c r="B11" s="36" t="s">
        <v>46</v>
      </c>
      <c r="C11" s="4" t="s">
        <v>105</v>
      </c>
      <c r="D11" s="4"/>
      <c r="E11" s="4" t="s">
        <v>175</v>
      </c>
      <c r="F11" s="4" t="s">
        <v>176</v>
      </c>
      <c r="G11" s="4" t="s">
        <v>177</v>
      </c>
      <c r="H11" s="4" t="s">
        <v>178</v>
      </c>
      <c r="I11" s="3">
        <v>44175</v>
      </c>
      <c r="J11" s="4" t="s">
        <v>174</v>
      </c>
    </row>
    <row r="12" spans="1:10" s="36" customFormat="1" ht="15" thickBot="1" x14ac:dyDescent="0.4">
      <c r="A12" s="35">
        <v>2</v>
      </c>
      <c r="B12" s="36" t="s">
        <v>149</v>
      </c>
      <c r="C12" s="4"/>
      <c r="D12" s="4"/>
      <c r="E12" s="4" t="s">
        <v>180</v>
      </c>
      <c r="F12" s="4" t="s">
        <v>181</v>
      </c>
      <c r="G12" s="4" t="s">
        <v>182</v>
      </c>
      <c r="H12" s="4" t="s">
        <v>183</v>
      </c>
      <c r="I12" s="3">
        <v>44183</v>
      </c>
      <c r="J12" s="4" t="s">
        <v>179</v>
      </c>
    </row>
    <row r="13" spans="1:10" s="36" customFormat="1" ht="15" thickBot="1" x14ac:dyDescent="0.4">
      <c r="A13" s="35">
        <v>3</v>
      </c>
      <c r="B13" s="36" t="s">
        <v>150</v>
      </c>
      <c r="C13" s="4"/>
      <c r="D13" s="4"/>
      <c r="E13" s="4" t="s">
        <v>185</v>
      </c>
      <c r="F13" s="4" t="s">
        <v>186</v>
      </c>
      <c r="G13" s="4" t="s">
        <v>185</v>
      </c>
      <c r="H13" s="4" t="s">
        <v>187</v>
      </c>
      <c r="I13" s="3">
        <v>43959</v>
      </c>
      <c r="J13" s="4" t="s">
        <v>184</v>
      </c>
    </row>
    <row r="14" spans="1:10" s="36" customFormat="1" ht="15" thickBot="1" x14ac:dyDescent="0.4">
      <c r="A14" s="35">
        <v>4</v>
      </c>
      <c r="B14" s="36" t="s">
        <v>151</v>
      </c>
      <c r="C14" s="4"/>
      <c r="D14" s="4"/>
      <c r="E14" s="4" t="s">
        <v>189</v>
      </c>
      <c r="F14" s="4" t="s">
        <v>190</v>
      </c>
      <c r="G14" s="4" t="s">
        <v>177</v>
      </c>
      <c r="H14" s="4" t="s">
        <v>178</v>
      </c>
      <c r="I14" s="3">
        <v>43950</v>
      </c>
      <c r="J14" s="4" t="s">
        <v>188</v>
      </c>
    </row>
    <row r="15" spans="1:10" s="36" customFormat="1" ht="15" thickBot="1" x14ac:dyDescent="0.4">
      <c r="A15" s="35">
        <v>5</v>
      </c>
      <c r="B15" s="36" t="s">
        <v>152</v>
      </c>
      <c r="C15" s="4"/>
      <c r="D15" s="4"/>
      <c r="E15" s="4" t="s">
        <v>180</v>
      </c>
      <c r="F15" s="4" t="s">
        <v>192</v>
      </c>
      <c r="G15" s="4" t="s">
        <v>193</v>
      </c>
      <c r="H15" s="4" t="s">
        <v>194</v>
      </c>
      <c r="I15" s="3">
        <v>43903</v>
      </c>
      <c r="J15" s="4" t="s">
        <v>191</v>
      </c>
    </row>
    <row r="16" spans="1:10" s="36" customFormat="1" ht="15" thickBot="1" x14ac:dyDescent="0.4">
      <c r="A16" s="35">
        <v>6</v>
      </c>
      <c r="B16" s="36" t="s">
        <v>153</v>
      </c>
      <c r="C16" s="4"/>
      <c r="D16" s="4"/>
      <c r="E16" s="4" t="s">
        <v>196</v>
      </c>
      <c r="F16" s="4" t="s">
        <v>197</v>
      </c>
      <c r="G16" s="4" t="s">
        <v>182</v>
      </c>
      <c r="H16" s="4" t="s">
        <v>198</v>
      </c>
      <c r="I16" s="3">
        <v>43879</v>
      </c>
      <c r="J16" s="4" t="s">
        <v>195</v>
      </c>
    </row>
    <row r="17" spans="1:10" s="36" customFormat="1" ht="15" thickBot="1" x14ac:dyDescent="0.4">
      <c r="A17" s="35">
        <v>7</v>
      </c>
      <c r="B17" s="36" t="s">
        <v>154</v>
      </c>
      <c r="C17" s="4"/>
      <c r="D17" s="4"/>
      <c r="E17" s="4" t="s">
        <v>200</v>
      </c>
      <c r="F17" s="4" t="s">
        <v>201</v>
      </c>
      <c r="G17" s="4" t="s">
        <v>177</v>
      </c>
      <c r="H17" s="4" t="s">
        <v>178</v>
      </c>
      <c r="I17" s="3">
        <v>43683</v>
      </c>
      <c r="J17" s="4" t="s">
        <v>199</v>
      </c>
    </row>
    <row r="18" spans="1:10" s="36" customFormat="1" ht="15" thickBot="1" x14ac:dyDescent="0.4">
      <c r="A18" s="35">
        <v>8</v>
      </c>
      <c r="B18" s="36" t="s">
        <v>155</v>
      </c>
      <c r="C18" s="4"/>
      <c r="D18" s="4"/>
      <c r="E18" s="4" t="s">
        <v>182</v>
      </c>
      <c r="F18" s="4" t="s">
        <v>203</v>
      </c>
      <c r="G18" s="4" t="s">
        <v>182</v>
      </c>
      <c r="H18" s="4" t="s">
        <v>204</v>
      </c>
      <c r="I18" s="3">
        <v>43721</v>
      </c>
      <c r="J18" s="4" t="s">
        <v>202</v>
      </c>
    </row>
    <row r="19" spans="1:10" s="36" customFormat="1" ht="15" thickBot="1" x14ac:dyDescent="0.4">
      <c r="A19" s="35">
        <v>9</v>
      </c>
      <c r="B19" s="36" t="s">
        <v>156</v>
      </c>
      <c r="C19" s="4"/>
      <c r="D19" s="4"/>
      <c r="E19" s="4" t="s">
        <v>206</v>
      </c>
      <c r="F19" s="4" t="s">
        <v>207</v>
      </c>
      <c r="G19" s="4" t="s">
        <v>177</v>
      </c>
      <c r="H19" s="4" t="s">
        <v>178</v>
      </c>
      <c r="I19" s="3">
        <v>43502</v>
      </c>
      <c r="J19" s="4" t="s">
        <v>205</v>
      </c>
    </row>
    <row r="20" spans="1:10" s="36" customFormat="1" ht="15" thickBot="1" x14ac:dyDescent="0.4">
      <c r="A20" s="35">
        <v>10</v>
      </c>
      <c r="B20" s="36" t="s">
        <v>157</v>
      </c>
      <c r="C20" s="4"/>
      <c r="D20" s="4"/>
      <c r="E20" s="4" t="s">
        <v>209</v>
      </c>
      <c r="F20" s="4" t="s">
        <v>210</v>
      </c>
      <c r="G20" s="4" t="s">
        <v>177</v>
      </c>
      <c r="H20" s="4" t="s">
        <v>178</v>
      </c>
      <c r="I20" s="3">
        <v>43419</v>
      </c>
      <c r="J20" s="4" t="s">
        <v>208</v>
      </c>
    </row>
    <row r="21" spans="1:10" s="36" customFormat="1" ht="15" thickBot="1" x14ac:dyDescent="0.4">
      <c r="A21" s="35">
        <v>11</v>
      </c>
      <c r="B21" s="36" t="s">
        <v>158</v>
      </c>
      <c r="C21" s="4"/>
      <c r="D21" s="4"/>
      <c r="E21" s="4" t="s">
        <v>212</v>
      </c>
      <c r="F21" s="4" t="s">
        <v>213</v>
      </c>
      <c r="G21" s="4" t="s">
        <v>177</v>
      </c>
      <c r="H21" s="4" t="s">
        <v>178</v>
      </c>
      <c r="I21" s="3">
        <v>43410</v>
      </c>
      <c r="J21" s="4" t="s">
        <v>211</v>
      </c>
    </row>
    <row r="22" spans="1:10" s="36" customFormat="1" ht="15" thickBot="1" x14ac:dyDescent="0.4">
      <c r="A22" s="35">
        <v>12</v>
      </c>
      <c r="B22" s="36" t="s">
        <v>159</v>
      </c>
      <c r="C22" s="4"/>
      <c r="D22" s="4"/>
      <c r="E22" s="4" t="s">
        <v>215</v>
      </c>
      <c r="F22" s="4" t="s">
        <v>216</v>
      </c>
      <c r="G22" s="4" t="s">
        <v>177</v>
      </c>
      <c r="H22" s="4" t="s">
        <v>178</v>
      </c>
      <c r="I22" s="3">
        <v>43367</v>
      </c>
      <c r="J22" s="4" t="s">
        <v>214</v>
      </c>
    </row>
    <row r="23" spans="1:10" s="36" customFormat="1" ht="15" thickBot="1" x14ac:dyDescent="0.4">
      <c r="A23" s="35">
        <v>13</v>
      </c>
      <c r="B23" s="36" t="s">
        <v>160</v>
      </c>
      <c r="C23" s="4"/>
      <c r="D23" s="4"/>
      <c r="E23" s="4" t="s">
        <v>218</v>
      </c>
      <c r="F23" s="4" t="s">
        <v>219</v>
      </c>
      <c r="G23" s="4" t="s">
        <v>177</v>
      </c>
      <c r="H23" s="4" t="s">
        <v>178</v>
      </c>
      <c r="I23" s="3">
        <v>43281</v>
      </c>
      <c r="J23" s="4" t="s">
        <v>217</v>
      </c>
    </row>
    <row r="24" spans="1:10" s="36" customFormat="1" ht="15" thickBot="1" x14ac:dyDescent="0.4">
      <c r="A24" s="35">
        <v>14</v>
      </c>
      <c r="B24" s="36" t="s">
        <v>161</v>
      </c>
      <c r="C24" s="4"/>
      <c r="D24" s="4"/>
      <c r="E24" s="4" t="s">
        <v>221</v>
      </c>
      <c r="F24" s="4" t="s">
        <v>222</v>
      </c>
      <c r="G24" s="4" t="s">
        <v>177</v>
      </c>
      <c r="H24" s="4" t="s">
        <v>178</v>
      </c>
      <c r="I24" s="3">
        <v>43187</v>
      </c>
      <c r="J24" s="4" t="s">
        <v>220</v>
      </c>
    </row>
    <row r="25" spans="1:10" s="36" customFormat="1" ht="15" thickBot="1" x14ac:dyDescent="0.4">
      <c r="A25" s="35">
        <v>15</v>
      </c>
      <c r="B25" s="36" t="s">
        <v>162</v>
      </c>
      <c r="C25" s="4"/>
      <c r="D25" s="4"/>
      <c r="E25" s="4" t="s">
        <v>224</v>
      </c>
      <c r="F25" s="4" t="s">
        <v>225</v>
      </c>
      <c r="G25" s="4" t="s">
        <v>177</v>
      </c>
      <c r="H25" s="4" t="s">
        <v>178</v>
      </c>
      <c r="I25" s="3">
        <v>43159</v>
      </c>
      <c r="J25" s="4" t="s">
        <v>223</v>
      </c>
    </row>
    <row r="26" spans="1:10" s="36" customFormat="1" ht="15" thickBot="1" x14ac:dyDescent="0.4">
      <c r="A26" s="35">
        <v>16</v>
      </c>
      <c r="B26" s="36" t="s">
        <v>163</v>
      </c>
      <c r="C26" s="4"/>
      <c r="D26" s="4"/>
      <c r="E26" s="4" t="s">
        <v>227</v>
      </c>
      <c r="F26" s="4" t="s">
        <v>228</v>
      </c>
      <c r="G26" s="4" t="s">
        <v>177</v>
      </c>
      <c r="H26" s="4" t="s">
        <v>178</v>
      </c>
      <c r="I26" s="3">
        <v>43159</v>
      </c>
      <c r="J26" s="4" t="s">
        <v>226</v>
      </c>
    </row>
    <row r="27" spans="1:10" s="36" customFormat="1" ht="15" thickBot="1" x14ac:dyDescent="0.4">
      <c r="A27" s="35">
        <v>17</v>
      </c>
      <c r="B27" s="36" t="s">
        <v>164</v>
      </c>
      <c r="C27" s="4"/>
      <c r="D27" s="4"/>
      <c r="E27" s="4" t="s">
        <v>230</v>
      </c>
      <c r="F27" s="4" t="s">
        <v>231</v>
      </c>
      <c r="G27" s="4" t="s">
        <v>177</v>
      </c>
      <c r="H27" s="4" t="s">
        <v>178</v>
      </c>
      <c r="I27" s="3">
        <v>43159</v>
      </c>
      <c r="J27" s="4" t="s">
        <v>229</v>
      </c>
    </row>
    <row r="28" spans="1:10" s="36" customFormat="1" ht="15" thickBot="1" x14ac:dyDescent="0.4">
      <c r="A28" s="35">
        <v>18</v>
      </c>
      <c r="B28" s="36" t="s">
        <v>165</v>
      </c>
      <c r="C28" s="4"/>
      <c r="D28" s="4"/>
      <c r="E28" s="4" t="s">
        <v>233</v>
      </c>
      <c r="F28" s="4" t="s">
        <v>234</v>
      </c>
      <c r="G28" s="4" t="s">
        <v>177</v>
      </c>
      <c r="H28" s="4" t="s">
        <v>178</v>
      </c>
      <c r="I28" s="3">
        <v>43159</v>
      </c>
      <c r="J28" s="4" t="s">
        <v>232</v>
      </c>
    </row>
    <row r="29" spans="1:10" s="36" customFormat="1" ht="15" thickBot="1" x14ac:dyDescent="0.4">
      <c r="A29" s="35">
        <v>19</v>
      </c>
      <c r="B29" s="36" t="s">
        <v>166</v>
      </c>
      <c r="C29" s="4"/>
      <c r="D29" s="4"/>
      <c r="E29" s="4" t="s">
        <v>236</v>
      </c>
      <c r="F29" s="4" t="s">
        <v>237</v>
      </c>
      <c r="G29" s="4" t="s">
        <v>177</v>
      </c>
      <c r="H29" s="4" t="s">
        <v>178</v>
      </c>
      <c r="I29" s="3">
        <v>43159</v>
      </c>
      <c r="J29" s="4" t="s">
        <v>235</v>
      </c>
    </row>
    <row r="351003" spans="1:1" x14ac:dyDescent="0.35">
      <c r="A351003" t="s">
        <v>105</v>
      </c>
    </row>
    <row r="351004" spans="1:1" x14ac:dyDescent="0.35">
      <c r="A351004" t="s">
        <v>107</v>
      </c>
    </row>
  </sheetData>
  <mergeCells count="1">
    <mergeCell ref="B8:J8"/>
  </mergeCells>
  <phoneticPr fontId="5" type="noConversion"/>
  <dataValidations count="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J11" xr:uid="{AC2497AE-04AA-4BE4-BA4A-1F5D85E52730}">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 xr:uid="{E90F0801-45C8-4DF3-83D2-88E2076D27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 xr:uid="{B4479AFC-0ED1-4614-A5B2-A36720A5985B}">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 xr:uid="{F8DADB8C-A21C-4048-B7E0-95FA1191EBCE}">
      <formula1>0</formula1>
      <formula2>390</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 xr:uid="{678602F0-633E-4D07-8332-2178041D6DBA}">
      <formula1>0</formula1>
      <formula2>390</formula2>
    </dataValidation>
    <dataValidation type="date" allowBlank="1" showInputMessage="1" errorTitle="Entrada no válida" error="Por favor escriba una fecha válida (AAAA/MM/DD)" promptTitle="Ingrese una fecha (AAAA/MM/DD)" prompt=" Registre la FECHA DE ADOPCIÓN del reglamento ó manual. (FORMATO AAAA/MM/DD)" sqref="I11" xr:uid="{39D2E5BC-C505-4BCB-A8C6-AFE4713A837F}">
      <formula1>1900/1/1</formula1>
      <formula2>3000/1/1</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29" xr:uid="{4D7A4DE2-1185-4AAE-B8C9-FB3A5A5A40BC}">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2018-11-21T12:26:31Z</dcterms:created>
  <dcterms:modified xsi:type="dcterms:W3CDTF">2021-03-03T21:31:32Z</dcterms:modified>
</cp:coreProperties>
</file>