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mc:AlternateContent xmlns:mc="http://schemas.openxmlformats.org/markup-compatibility/2006">
    <mc:Choice Requires="x15">
      <x15ac:absPath xmlns:x15ac="http://schemas.microsoft.com/office/spreadsheetml/2010/11/ac" url="P:\Planeacion\GESTIÓN DE CALIDAD\revisiones direccion\Revisión 2020\II TRIMESTRE\"/>
    </mc:Choice>
  </mc:AlternateContent>
  <xr:revisionPtr revIDLastSave="0" documentId="13_ncr:1_{F36151E9-D30A-47B4-B199-5F279103D8BD}" xr6:coauthVersionLast="45" xr6:coauthVersionMax="45" xr10:uidLastSave="{00000000-0000-0000-0000-000000000000}"/>
  <bookViews>
    <workbookView xWindow="20370" yWindow="-120" windowWidth="15600" windowHeight="11160" xr2:uid="{00000000-000D-0000-FFFF-FFFF00000000}"/>
  </bookViews>
  <sheets>
    <sheet name="eficacia" sheetId="3" r:id="rId1"/>
    <sheet name="eficiencia" sheetId="5" r:id="rId2"/>
    <sheet name="efectividad" sheetId="2" r:id="rId3"/>
  </sheets>
  <definedNames>
    <definedName name="_xlnm._FilterDatabase" localSheetId="2" hidden="1">efectividad!$A$7:$N$87</definedName>
    <definedName name="_xlnm._FilterDatabase" localSheetId="0" hidden="1">eficacia!$A$5:$R$5</definedName>
    <definedName name="_xlnm._FilterDatabase" localSheetId="1" hidden="1">eficiencia!$A$7:$M$67</definedName>
    <definedName name="_xlnm.Print_Area" localSheetId="0">eficacia!$A$1:$L$225</definedName>
    <definedName name="_xlnm.Print_Titles" localSheetId="0">eficacia!$1:$5</definedName>
    <definedName name="_xlnm.Print_Titles" localSheetId="1">eficiencia!$7:$7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2" i="5" l="1"/>
  <c r="I225" i="3" l="1"/>
  <c r="I222" i="3"/>
  <c r="I219" i="3"/>
  <c r="I128" i="5"/>
  <c r="I125" i="5"/>
  <c r="I122" i="5"/>
  <c r="K218" i="3" l="1"/>
  <c r="K219" i="3" s="1"/>
  <c r="I99" i="2"/>
  <c r="I96" i="2"/>
  <c r="I9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Mateus</author>
    <author>Yamile Mateus Parra</author>
    <author>Diana Wilches</author>
    <author>tc={CE4522EA-79D5-43FA-9A0A-65B255799035}</author>
    <author>tc={6F432FC3-7D80-48AC-807C-433106BB3F00}</author>
    <author>tc={01570EFF-5748-4B6E-B808-CC8EB7E9B385}</author>
    <author>tc={48E230AC-D916-4802-98E4-730A0E8EA366}</author>
    <author>tc={3487D1E9-3D32-45C7-9870-E091575D5FB5}</author>
  </authors>
  <commentList>
    <comment ref="B46" authorId="0" shapeId="0" xr:uid="{00000000-0006-0000-0000-000001000000}">
      <text>
        <r>
          <rPr>
            <b/>
            <sz val="9"/>
            <color indexed="81"/>
            <rFont val="Tahoma"/>
            <family val="2"/>
          </rPr>
          <t>Yamile Mateus:</t>
        </r>
        <r>
          <rPr>
            <sz val="9"/>
            <color indexed="81"/>
            <rFont val="Tahoma"/>
            <family val="2"/>
          </rPr>
          <t xml:space="preserve">
A partir del II trimestre no solo se miden las auditorias, sino todo el plan de trabajo de Control Interno.</t>
        </r>
      </text>
    </comment>
    <comment ref="K56" authorId="0" shapeId="0" xr:uid="{00000000-0006-0000-0000-000002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M56" authorId="0" shapeId="0" xr:uid="{00000000-0006-0000-0000-000003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B58" authorId="1" shapeId="0" xr:uid="{00000000-0006-0000-0000-000004000000}">
      <text>
        <r>
          <rPr>
            <b/>
            <sz val="9"/>
            <color indexed="81"/>
            <rFont val="Tahoma"/>
            <family val="2"/>
          </rPr>
          <t>Yamile Mateus Parra:</t>
        </r>
        <r>
          <rPr>
            <sz val="9"/>
            <color indexed="81"/>
            <rFont val="Tahoma"/>
            <family val="2"/>
          </rPr>
          <t xml:space="preserve">
Se crea el indicador en el 1er trimestre 2018 por el Coordinador de Control Interno.
</t>
        </r>
      </text>
    </comment>
    <comment ref="K58" authorId="2" shapeId="0" xr:uid="{6F00D962-EB11-435A-ABA1-AFE0CEA26810}">
      <text>
        <r>
          <rPr>
            <b/>
            <sz val="9"/>
            <color indexed="81"/>
            <rFont val="Tahoma"/>
            <family val="2"/>
          </rPr>
          <t>Diana Wilches:</t>
        </r>
        <r>
          <rPr>
            <sz val="9"/>
            <color indexed="81"/>
            <rFont val="Tahoma"/>
            <family val="2"/>
          </rPr>
          <t xml:space="preserve">
Informes pormenorisados cuatrimestrales
</t>
        </r>
      </text>
    </comment>
    <comment ref="K60" authorId="2" shapeId="0" xr:uid="{3F3E2393-CA4B-4057-BD1F-73E521EA330A}">
      <text>
        <r>
          <rPr>
            <b/>
            <sz val="26"/>
            <color indexed="81"/>
            <rFont val="Tahoma"/>
            <family val="2"/>
          </rPr>
          <t>Diana Wilches:</t>
        </r>
        <r>
          <rPr>
            <sz val="26"/>
            <color indexed="81"/>
            <rFont val="Tahoma"/>
            <family val="2"/>
          </rPr>
          <t xml:space="preserve">
Informes pormenorisados cuatrimestrales</t>
        </r>
        <r>
          <rPr>
            <sz val="9"/>
            <color indexed="81"/>
            <rFont val="Tahoma"/>
            <family val="2"/>
          </rPr>
          <t xml:space="preserve">
</t>
        </r>
      </text>
    </comment>
    <comment ref="B62" authorId="1" shapeId="0" xr:uid="{00000000-0006-0000-0000-000005000000}">
      <text>
        <r>
          <rPr>
            <b/>
            <sz val="9"/>
            <color indexed="81"/>
            <rFont val="Tahoma"/>
            <family val="2"/>
          </rPr>
          <t>Yamile Mateus Parra:</t>
        </r>
        <r>
          <rPr>
            <sz val="9"/>
            <color indexed="81"/>
            <rFont val="Tahoma"/>
            <family val="2"/>
          </rPr>
          <t xml:space="preserve">
Se crea el indicador a partir del 1er trimestre de 2018 por el Coordinador de Control Interno.
</t>
        </r>
      </text>
    </comment>
    <comment ref="J73" authorId="3" shapeId="0" xr:uid="{CE4522EA-79D5-43FA-9A0A-65B255799035}">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identificaron productos No Conformes en el Semestre en Estudio.</t>
      </text>
    </comment>
    <comment ref="B90" authorId="1" shapeId="0" xr:uid="{6DBF9F55-7C59-4549-A5B5-12171C694553}">
      <text>
        <r>
          <rPr>
            <b/>
            <sz val="9"/>
            <color indexed="81"/>
            <rFont val="Tahoma"/>
            <family val="2"/>
          </rPr>
          <t>Yamile Mateus Cambia a partir del 4T. 2019</t>
        </r>
      </text>
    </comment>
    <comment ref="B94" authorId="4" shapeId="0" xr:uid="{6F432FC3-7D80-48AC-807C-433106BB3F00}">
      <text>
        <t>[Comentario encadenado]
Su versión de Excel le permite leer este comentario encadenado; sin embargo, las ediciones que se apliquen se quitarán si el archivo se abre en una versión más reciente de Excel. Más información: https://go.microsoft.com/fwlink/?linkid=870924
Comentario:
    Cambia a partir de 4 t 2019</t>
      </text>
    </comment>
    <comment ref="B98" authorId="1" shapeId="0" xr:uid="{6D3C6DAB-793C-42E8-AA19-76D23F99731F}">
      <text>
        <r>
          <rPr>
            <b/>
            <sz val="9"/>
            <color indexed="81"/>
            <rFont val="Tahoma"/>
            <family val="2"/>
          </rPr>
          <t>Yamile Mateus Parra:</t>
        </r>
        <r>
          <rPr>
            <sz val="9"/>
            <color indexed="81"/>
            <rFont val="Tahoma"/>
            <family val="2"/>
          </rPr>
          <t xml:space="preserve">
Cambia a partir del 4 t 2019
</t>
        </r>
      </text>
    </comment>
    <comment ref="B102" authorId="1" shapeId="0" xr:uid="{A27F393F-CAA8-45E0-B3A5-2241E4857145}">
      <text>
        <r>
          <rPr>
            <b/>
            <sz val="9"/>
            <color indexed="81"/>
            <rFont val="Tahoma"/>
            <family val="2"/>
          </rPr>
          <t>Yamile Mateus Parra:</t>
        </r>
        <r>
          <rPr>
            <sz val="9"/>
            <color indexed="81"/>
            <rFont val="Tahoma"/>
            <family val="2"/>
          </rPr>
          <t xml:space="preserve">
Se divide el reporte en 4 temas a partir del III T de 2018.</t>
        </r>
      </text>
    </comment>
    <comment ref="J128" authorId="5" shapeId="0" xr:uid="{01570EFF-5748-4B6E-B808-CC8EB7E9B38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elimina el indicador, dado que el proceso no tiene proyectos a su cargo.</t>
      </text>
    </comment>
    <comment ref="B134" authorId="1" shapeId="0" xr:uid="{00000000-0006-0000-0000-000006000000}">
      <text>
        <r>
          <rPr>
            <b/>
            <sz val="9"/>
            <color indexed="81"/>
            <rFont val="Tahoma"/>
            <family val="2"/>
          </rPr>
          <t>Yamile Mateus Parra:</t>
        </r>
        <r>
          <rPr>
            <sz val="9"/>
            <color indexed="81"/>
            <rFont val="Tahoma"/>
            <family val="2"/>
          </rPr>
          <t xml:space="preserve">
El indicador cambia a partir del II trimestre de 2018.  En adelante se medirá eñl Iindice de Gestión de calidad de los reportes.</t>
        </r>
      </text>
    </comment>
    <comment ref="J134" authorId="1" shapeId="0" xr:uid="{67723DD2-376A-49C0-A8C4-90E7D309B705}">
      <text>
        <r>
          <rPr>
            <b/>
            <sz val="9"/>
            <color indexed="81"/>
            <rFont val="Tahoma"/>
            <family val="2"/>
          </rPr>
          <t>Yamile Mateus Parra:</t>
        </r>
        <r>
          <rPr>
            <sz val="9"/>
            <color indexed="81"/>
            <rFont val="Tahoma"/>
            <family val="2"/>
          </rPr>
          <t xml:space="preserve">
Cambia el Indicador a partir del II T del 2018</t>
        </r>
      </text>
    </comment>
    <comment ref="J136" authorId="6" shapeId="0" xr:uid="{48E230AC-D916-4802-98E4-730A0E8EA366}">
      <text>
        <t>[Comentario encadenado]
Su versión de Excel le permite leer este comentario encadenado; sin embargo, las ediciones que se apliquen se quitarán si el archivo se abre en una versión más reciente de Excel. Más información: https://go.microsoft.com/fwlink/?linkid=870924
Comentario:
    El indicador es replanteado  por Indicador de consistencia y coherencia, el cual se inicia medición y no se establece meta aún.  24/10/2019.</t>
      </text>
    </comment>
    <comment ref="J146" authorId="1" shapeId="0" xr:uid="{00000000-0006-0000-0000-000007000000}">
      <text>
        <r>
          <rPr>
            <b/>
            <sz val="9"/>
            <color indexed="81"/>
            <rFont val="Tahoma"/>
            <family val="2"/>
          </rPr>
          <t>Yamile Mateus Parra:</t>
        </r>
        <r>
          <rPr>
            <sz val="9"/>
            <color indexed="81"/>
            <rFont val="Tahoma"/>
            <family val="2"/>
          </rPr>
          <t xml:space="preserve">
A partir del II trimestre cambia el indicador.</t>
        </r>
      </text>
    </comment>
    <comment ref="J147" authorId="1" shapeId="0" xr:uid="{E6C2E717-1CEE-4A56-BA29-65981FCE086C}">
      <text>
        <r>
          <rPr>
            <b/>
            <sz val="9"/>
            <color indexed="81"/>
            <rFont val="Tahoma"/>
            <family val="2"/>
          </rPr>
          <t>Yamile Mateus Parra:</t>
        </r>
        <r>
          <rPr>
            <sz val="9"/>
            <color indexed="81"/>
            <rFont val="Tahoma"/>
            <family val="2"/>
          </rPr>
          <t xml:space="preserve">
A partir del II trimestre cambia el indicador.</t>
        </r>
      </text>
    </comment>
    <comment ref="B154" authorId="0" shapeId="0" xr:uid="{00000000-0006-0000-0000-000008000000}">
      <text>
        <r>
          <rPr>
            <b/>
            <sz val="18"/>
            <color indexed="81"/>
            <rFont val="Tahoma"/>
            <family val="2"/>
          </rPr>
          <t>Yamile Mateus:</t>
        </r>
        <r>
          <rPr>
            <sz val="18"/>
            <color indexed="81"/>
            <rFont val="Tahoma"/>
            <family val="2"/>
          </rPr>
          <t xml:space="preserve">
Se cambia el indicador a partir del II T de 2020.</t>
        </r>
        <r>
          <rPr>
            <sz val="9"/>
            <color indexed="81"/>
            <rFont val="Tahoma"/>
            <family val="2"/>
          </rPr>
          <t xml:space="preserve">
</t>
        </r>
      </text>
    </comment>
    <comment ref="J157" authorId="7" shapeId="0" xr:uid="{3487D1E9-3D32-45C7-9870-E091575D5FB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suspende la medición del indicador, para alinearlo con los criterios de Gobierno Digital.</t>
      </text>
    </comment>
    <comment ref="B158" authorId="1" shapeId="0" xr:uid="{00000000-0006-0000-0000-00000A000000}">
      <text>
        <r>
          <rPr>
            <b/>
            <sz val="9"/>
            <color indexed="81"/>
            <rFont val="Tahoma"/>
            <family val="2"/>
          </rPr>
          <t>Yamile Mateus Parra:</t>
        </r>
        <r>
          <rPr>
            <sz val="9"/>
            <color indexed="81"/>
            <rFont val="Tahoma"/>
            <family val="2"/>
          </rPr>
          <t xml:space="preserve">
Se ajusta el parámetro a controlar</t>
        </r>
      </text>
    </comment>
    <comment ref="C158" authorId="1" shapeId="0" xr:uid="{00000000-0006-0000-0000-00000B000000}">
      <text>
        <r>
          <rPr>
            <b/>
            <sz val="9"/>
            <color indexed="81"/>
            <rFont val="Tahoma"/>
            <family val="2"/>
          </rPr>
          <t>Yamile Mateus Parra:</t>
        </r>
        <r>
          <rPr>
            <sz val="9"/>
            <color indexed="81"/>
            <rFont val="Tahoma"/>
            <family val="2"/>
          </rPr>
          <t xml:space="preserve">
Se determina la meta a partir del II trimestre de 2018, Se deja meta escalonada</t>
        </r>
      </text>
    </comment>
    <comment ref="K158" authorId="1" shapeId="0" xr:uid="{00000000-0006-0000-0000-00000D000000}">
      <text>
        <r>
          <rPr>
            <b/>
            <sz val="9"/>
            <color indexed="81"/>
            <rFont val="Tahoma"/>
            <family val="2"/>
          </rPr>
          <t>Corte a 31 de enero del año.</t>
        </r>
      </text>
    </comment>
    <comment ref="K160" authorId="1" shapeId="0" xr:uid="{00000000-0006-0000-0000-00000E000000}">
      <text>
        <r>
          <rPr>
            <b/>
            <sz val="9"/>
            <color indexed="81"/>
            <rFont val="Tahoma"/>
            <family val="2"/>
          </rPr>
          <t xml:space="preserve">Corte a 31 de julio de cada año
</t>
        </r>
      </text>
    </comment>
    <comment ref="C174" authorId="1" shapeId="0" xr:uid="{00000000-0006-0000-0000-000010000000}">
      <text>
        <r>
          <rPr>
            <b/>
            <sz val="9"/>
            <color indexed="81"/>
            <rFont val="Tahoma"/>
            <family val="2"/>
          </rPr>
          <t>Yamile Mateus Parra:</t>
        </r>
        <r>
          <rPr>
            <sz val="9"/>
            <color indexed="81"/>
            <rFont val="Tahoma"/>
            <family val="2"/>
          </rPr>
          <t xml:space="preserve">
Se  baja la meta de acuerdo con los resultados de los trimestres anteriores.</t>
        </r>
      </text>
    </comment>
    <comment ref="B190" authorId="1" shapeId="0" xr:uid="{00000000-0006-0000-0000-000011000000}">
      <text>
        <r>
          <rPr>
            <b/>
            <sz val="9"/>
            <color indexed="81"/>
            <rFont val="Tahoma"/>
            <family val="2"/>
          </rPr>
          <t>Yamile Mateus Parra:</t>
        </r>
        <r>
          <rPr>
            <sz val="9"/>
            <color indexed="81"/>
            <rFont val="Tahoma"/>
            <family val="2"/>
          </rPr>
          <t xml:space="preserve">
Se inicia Medición en el II trimestre de 2018</t>
        </r>
      </text>
    </comment>
    <comment ref="I194" authorId="2" shapeId="0" xr:uid="{00000000-0006-0000-0000-000012000000}">
      <text>
        <r>
          <rPr>
            <b/>
            <sz val="9"/>
            <color indexed="81"/>
            <rFont val="Tahoma"/>
            <family val="2"/>
          </rPr>
          <t>Diana Wilches:</t>
        </r>
        <r>
          <rPr>
            <sz val="9"/>
            <color indexed="81"/>
            <rFont val="Tahoma"/>
            <family val="2"/>
          </rPr>
          <t xml:space="preserve">
Se cambió periodicidad de acuerdo con la caracterización</t>
        </r>
      </text>
    </comment>
    <comment ref="B198" authorId="1" shapeId="0" xr:uid="{00000000-0006-0000-0000-000013000000}">
      <text>
        <r>
          <rPr>
            <b/>
            <sz val="9"/>
            <color indexed="81"/>
            <rFont val="Tahoma"/>
            <family val="2"/>
          </rPr>
          <t>Yamile Mateus Parra:</t>
        </r>
        <r>
          <rPr>
            <sz val="9"/>
            <color indexed="81"/>
            <rFont val="Tahoma"/>
            <family val="2"/>
          </rPr>
          <t xml:space="preserve">
Se inicia la medición con la creación del SIG y la implementación del SST</t>
        </r>
      </text>
    </comment>
    <comment ref="C210" authorId="1" shapeId="0" xr:uid="{00000000-0006-0000-0000-000014000000}">
      <text>
        <r>
          <rPr>
            <b/>
            <sz val="12"/>
            <color indexed="81"/>
            <rFont val="Tahoma"/>
            <family val="2"/>
          </rPr>
          <t>Yamile Mateus Parra:</t>
        </r>
        <r>
          <rPr>
            <sz val="12"/>
            <color indexed="81"/>
            <rFont val="Tahoma"/>
            <family val="2"/>
          </rPr>
          <t xml:space="preserve">
La medición se da en calificación de 1 a 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tc={C7F41E3F-39FE-4A34-855A-089C96B33193}</author>
    <author>tc={BF001E84-A844-46F0-A810-DC0F40FAC9AC}</author>
    <author>tc={4AF3D98F-4481-41A6-AF10-E611883447B2}</author>
    <author>tc={7DF168B6-5DD5-467D-A83F-FBF5F891C8DF}</author>
    <author>Yamile Mateus Parra</author>
    <author>tc={464ED9E4-92EB-4C26-840D-E5419BB8149F}</author>
    <author>tc={F5DC6480-CB58-422D-8D68-65CB4D172FA7}</author>
    <author>Diana Wilches</author>
    <author>tc={1E3DE37B-7C7F-4704-B651-47EF859A10DA}</author>
    <author>tc={F6554C7B-D1B7-4ED6-8A54-BB5E397124D3}</author>
    <author>tc={6A614AA4-CD94-4F45-8578-59A02879EC20}</author>
    <author>Yamile Mateus</author>
    <author>tc={73DA9D89-6565-4A2A-9AE9-F2B92F1C38A4}</author>
    <author>tc={46CF5B0D-B9BE-45A0-A512-50A77DDD3A99}</author>
  </authors>
  <commentList>
    <comment ref="J15" authorId="0" shapeId="0" xr:uid="{C7F41E3F-39FE-4A34-855A-089C96B3319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Indicador Suspendido hasta tanto el  comité de comisionados sea reactivad.</t>
      </text>
    </comment>
    <comment ref="J19" authorId="1" shapeId="0" xr:uid="{BF001E84-A844-46F0-A810-DC0F40FAC9AC}">
      <text>
        <t>[Comentario encadenado]
Su versión de Excel le permite leer este comentario encadenado; sin embargo, las ediciones que se apliquen se quitarán si el archivo se abre en una versión más reciente de Excel. Más información: https://go.microsoft.com/fwlink/?linkid=870924
Comentario:
    El indicador está suspendido hasta que se reactive el Comité de Comisionados.</t>
      </text>
    </comment>
    <comment ref="K26" authorId="2" shapeId="0" xr:uid="{4AF3D98F-4481-41A6-AF10-E611883447B2}">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realiza una auditoria interna por año.</t>
      </text>
    </comment>
    <comment ref="J31" authorId="3" shapeId="0" xr:uid="{7DF168B6-5DD5-467D-A83F-FBF5F891C8D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identificaron Productos no Conformes durante el periodo en estudio.</t>
      </text>
    </comment>
    <comment ref="C32" authorId="4" shapeId="0" xr:uid="{00000000-0006-0000-0100-000001000000}">
      <text>
        <r>
          <rPr>
            <b/>
            <sz val="9"/>
            <color indexed="81"/>
            <rFont val="Tahoma"/>
            <family val="2"/>
          </rPr>
          <t>Yamile Mateus Parra:</t>
        </r>
        <r>
          <rPr>
            <sz val="9"/>
            <color indexed="81"/>
            <rFont val="Tahoma"/>
            <family val="2"/>
          </rPr>
          <t xml:space="preserve">
Cambia de Meta desde el II T de 2018</t>
        </r>
      </text>
    </comment>
    <comment ref="J43" authorId="5" shapeId="0" xr:uid="{464ED9E4-92EB-4C26-840D-E5419BB8149F}">
      <text>
        <t>[Comentario encadenado]
Su versión de Excel le permite leer este comentario encadenado; sin embargo, las ediciones que se apliquen se quitarán si el archivo se abre en una versión más reciente de Excel. Más información: https://go.microsoft.com/fwlink/?linkid=870924
Comentario:
    Durante el  periodo en estudio no se presentaron solicitudes de Señalización.</t>
      </text>
    </comment>
    <comment ref="J47" authorId="6" shapeId="0" xr:uid="{F5DC6480-CB58-422D-8D68-65CB4D172FA7}">
      <text>
        <t>[Comentario encadenado]
Su versión de Excel le permite leer este comentario encadenado; sin embargo, las ediciones que se apliquen se quitarán si el archivo se abre en una versión más reciente de Excel. Más información: https://go.microsoft.com/fwlink/?linkid=870924
Comentario:
    Durante el periodo en estudio no se presentaron solicitudes de numeración.</t>
      </text>
    </comment>
    <comment ref="C56" authorId="7" shapeId="0" xr:uid="{139A7A38-13C1-413B-BF67-587525E08BAE}">
      <text>
        <r>
          <rPr>
            <b/>
            <sz val="9"/>
            <color indexed="81"/>
            <rFont val="Tahoma"/>
            <family val="2"/>
          </rPr>
          <t>Diana Wilches:</t>
        </r>
        <r>
          <rPr>
            <sz val="9"/>
            <color indexed="81"/>
            <rFont val="Tahoma"/>
            <family val="2"/>
          </rPr>
          <t xml:space="preserve">
1 y 2 trim 6,5</t>
        </r>
      </text>
    </comment>
    <comment ref="C60" authorId="7" shapeId="0" xr:uid="{7A5A68DF-E61D-4D5E-9E7A-A99B9A555275}">
      <text>
        <r>
          <rPr>
            <b/>
            <sz val="9"/>
            <color indexed="81"/>
            <rFont val="Tahoma"/>
            <family val="2"/>
          </rPr>
          <t>Diana Wilches:</t>
        </r>
        <r>
          <rPr>
            <sz val="9"/>
            <color indexed="81"/>
            <rFont val="Tahoma"/>
            <family val="2"/>
          </rPr>
          <t xml:space="preserve">
1 y 2 trim 6,5</t>
        </r>
      </text>
    </comment>
    <comment ref="C64" authorId="7" shapeId="0" xr:uid="{00000000-0006-0000-0100-000002000000}">
      <text>
        <r>
          <rPr>
            <b/>
            <sz val="9"/>
            <color indexed="81"/>
            <rFont val="Tahoma"/>
            <family val="2"/>
          </rPr>
          <t>Diana Wilches:</t>
        </r>
        <r>
          <rPr>
            <sz val="9"/>
            <color indexed="81"/>
            <rFont val="Tahoma"/>
            <family val="2"/>
          </rPr>
          <t xml:space="preserve">
1 y 2 trim 6,5</t>
        </r>
      </text>
    </comment>
    <comment ref="D68" authorId="7" shapeId="0" xr:uid="{00000000-0006-0000-0100-000003000000}">
      <text>
        <r>
          <rPr>
            <b/>
            <sz val="12"/>
            <color indexed="81"/>
            <rFont val="Tahoma"/>
            <family val="2"/>
          </rPr>
          <t>Diana Wilches:</t>
        </r>
        <r>
          <rPr>
            <sz val="12"/>
            <color indexed="81"/>
            <rFont val="Tahoma"/>
            <family val="2"/>
          </rPr>
          <t xml:space="preserve">
La meta inicial era de 2,5 meses la cual Se establece la tolerancia en el 25%.
</t>
        </r>
      </text>
    </comment>
    <comment ref="J71" authorId="8" shapeId="0" xr:uid="{1E3DE37B-7C7F-4704-B651-47EF859A10D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presenta información en el trimestre en estudio para medir el indicador.</t>
      </text>
    </comment>
    <comment ref="J75" authorId="9" shapeId="0" xr:uid="{F6554C7B-D1B7-4ED6-8A54-BB5E397124D3}">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presenta información en el trimestre en estudio para medir el indicador.</t>
      </text>
    </comment>
    <comment ref="J79" authorId="10" shapeId="0" xr:uid="{6A614AA4-CD94-4F45-8578-59A02879EC2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presenta información en el trimestre en estudio para la medición del indicador.</t>
      </text>
    </comment>
    <comment ref="D80" authorId="7" shapeId="0" xr:uid="{00000000-0006-0000-0100-000005000000}">
      <text>
        <r>
          <rPr>
            <b/>
            <sz val="12"/>
            <color indexed="81"/>
            <rFont val="Tahoma"/>
            <family val="2"/>
          </rPr>
          <t>Diana Wilches:</t>
        </r>
        <r>
          <rPr>
            <sz val="12"/>
            <color indexed="81"/>
            <rFont val="Tahoma"/>
            <family val="2"/>
          </rPr>
          <t xml:space="preserve">
La meta inicial era de 2,5 meses la cual se ha venido ajustandi y ahora es de 1,50 meses</t>
        </r>
      </text>
    </comment>
    <comment ref="D92" authorId="11" shapeId="0" xr:uid="{00000000-0006-0000-0100-000007000000}">
      <text>
        <r>
          <rPr>
            <b/>
            <sz val="12"/>
            <color indexed="81"/>
            <rFont val="Tahoma"/>
            <family val="2"/>
          </rPr>
          <t>Yamile Mateus:</t>
        </r>
        <r>
          <rPr>
            <sz val="12"/>
            <color indexed="81"/>
            <rFont val="Tahoma"/>
            <family val="2"/>
          </rPr>
          <t xml:space="preserve">
Se ajusta la tolerancia a partir del IV trimestre.</t>
        </r>
      </text>
    </comment>
    <comment ref="B96" authorId="11" shapeId="0" xr:uid="{00000000-0006-0000-0100-000008000000}">
      <text>
        <r>
          <rPr>
            <b/>
            <sz val="12"/>
            <color indexed="81"/>
            <rFont val="Tahoma"/>
            <family val="2"/>
          </rPr>
          <t>Yamile Mateus:</t>
        </r>
        <r>
          <rPr>
            <sz val="12"/>
            <color indexed="81"/>
            <rFont val="Tahoma"/>
            <family val="2"/>
          </rPr>
          <t xml:space="preserve">
Se ajusta el indicador a partir del II trimestre del 2013</t>
        </r>
      </text>
    </comment>
    <comment ref="J107" authorId="12" shapeId="0" xr:uid="{73DA9D89-6565-4A2A-9AE9-F2B92F1C38A4}">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ejecutaron procesos con ésta modalidad de contratación.</t>
      </text>
    </comment>
    <comment ref="J111" authorId="13" shapeId="0" xr:uid="{46CF5B0D-B9BE-45A0-A512-50A77DDD3A99}">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ejecutaron procesos con ésta modalidad de contratación.</t>
      </text>
    </comment>
    <comment ref="B112" authorId="4" shapeId="0" xr:uid="{00000000-0006-0000-0100-000009000000}">
      <text>
        <r>
          <rPr>
            <b/>
            <sz val="9"/>
            <color indexed="81"/>
            <rFont val="Tahoma"/>
            <family val="2"/>
          </rPr>
          <t>Yamile Mateus Parra:</t>
        </r>
        <r>
          <rPr>
            <sz val="9"/>
            <color indexed="81"/>
            <rFont val="Tahoma"/>
            <family val="2"/>
          </rPr>
          <t xml:space="preserve">
Se inicia medición en el II trimestree de 2018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Yamile Mateus Parra</author>
    <author>Yamile Mateus</author>
  </authors>
  <commentList>
    <comment ref="B36" authorId="0" shapeId="0" xr:uid="{AD2A912C-A07B-40E7-B4E9-0CB17F5BD8E4}">
      <text>
        <r>
          <rPr>
            <b/>
            <sz val="9"/>
            <color indexed="81"/>
            <rFont val="Tahoma"/>
            <family val="2"/>
          </rPr>
          <t>Yamile Mateus Parra:</t>
        </r>
        <r>
          <rPr>
            <sz val="9"/>
            <color indexed="81"/>
            <rFont val="Tahoma"/>
            <family val="2"/>
          </rPr>
          <t xml:space="preserve">
Inicia Medición a partir del III T 2018</t>
        </r>
      </text>
    </comment>
    <comment ref="C60" authorId="0" shapeId="0" xr:uid="{00000000-0006-0000-0200-000002000000}">
      <text>
        <r>
          <rPr>
            <b/>
            <sz val="12"/>
            <color indexed="81"/>
            <rFont val="Tahoma"/>
            <family val="2"/>
          </rPr>
          <t>Yamile Mateus Parra:</t>
        </r>
        <r>
          <rPr>
            <sz val="12"/>
            <color indexed="81"/>
            <rFont val="Tahoma"/>
            <family val="2"/>
          </rPr>
          <t xml:space="preserve">
A partir del IV Trimestre de 2016 se cambia el indicador para medir el impacto de las campañas del proceso.</t>
        </r>
      </text>
    </comment>
    <comment ref="I60" authorId="0" shapeId="0" xr:uid="{00000000-0006-0000-0200-000003000000}">
      <text>
        <r>
          <rPr>
            <b/>
            <sz val="9"/>
            <color indexed="81"/>
            <rFont val="Tahoma"/>
            <family val="2"/>
          </rPr>
          <t>Yamile Mateus Parra:</t>
        </r>
        <r>
          <rPr>
            <sz val="9"/>
            <color indexed="81"/>
            <rFont val="Tahoma"/>
            <family val="2"/>
          </rPr>
          <t xml:space="preserve">
Cambia a partir del IV trimestre a medición trimestral</t>
        </r>
      </text>
    </comment>
    <comment ref="C64" authorId="1" shapeId="0" xr:uid="{00000000-0006-0000-0200-000004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C68" authorId="1" shapeId="0" xr:uid="{00000000-0006-0000-0200-000005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B80" authorId="1" shapeId="0" xr:uid="{00000000-0006-0000-0200-000008000000}">
      <text>
        <r>
          <rPr>
            <b/>
            <sz val="12"/>
            <color indexed="81"/>
            <rFont val="Tahoma"/>
            <family val="2"/>
          </rPr>
          <t>Yamile Mateus:</t>
        </r>
        <r>
          <rPr>
            <sz val="12"/>
            <color indexed="81"/>
            <rFont val="Tahoma"/>
            <family val="2"/>
          </rPr>
          <t xml:space="preserve">
Se ajustaron los criterios de calificación.</t>
        </r>
      </text>
    </comment>
    <comment ref="B84" authorId="1" shapeId="0" xr:uid="{00000000-0006-0000-0200-000009000000}">
      <text>
        <r>
          <rPr>
            <b/>
            <sz val="12"/>
            <color indexed="81"/>
            <rFont val="Tahoma"/>
            <family val="2"/>
          </rPr>
          <t>Yamile Mateus:</t>
        </r>
        <r>
          <rPr>
            <sz val="12"/>
            <color indexed="81"/>
            <rFont val="Tahoma"/>
            <family val="2"/>
          </rPr>
          <t xml:space="preserve">
Se ajustaron los criterios de calificación.</t>
        </r>
      </text>
    </comment>
  </commentList>
</comments>
</file>

<file path=xl/sharedStrings.xml><?xml version="1.0" encoding="utf-8"?>
<sst xmlns="http://schemas.openxmlformats.org/spreadsheetml/2006/main" count="859" uniqueCount="425">
  <si>
    <t>Indicadores de frecuencia semestral</t>
  </si>
  <si>
    <t>Indicadores de frecuencia anual</t>
  </si>
  <si>
    <t>LISTA INDICADORES</t>
  </si>
  <si>
    <t>PROCESO DEL SGC</t>
  </si>
  <si>
    <t>Indicadores de frecuencia trimestral</t>
  </si>
  <si>
    <t>no</t>
  </si>
  <si>
    <t>si</t>
  </si>
  <si>
    <t>TOTAL</t>
  </si>
  <si>
    <t>CUMPLEN</t>
  </si>
  <si>
    <t>% CUMPLIMIENTO</t>
  </si>
  <si>
    <t>Gestión Estratégica</t>
  </si>
  <si>
    <t>Fórmula</t>
  </si>
  <si>
    <t>Máximo 5 días</t>
  </si>
  <si>
    <t>Número de indicadores del SGC de eficacia que cumplen*100/No. Total de inicadores de eficacia del Sistema</t>
  </si>
  <si>
    <t>FÓRMULA</t>
  </si>
  <si>
    <t>No. De Indicadores del SGC de efectividad que cumplen * 100 / No. Total de indicadores de efectiviadad del sistema.</t>
  </si>
  <si>
    <t>Competencia auditores Internos</t>
  </si>
  <si>
    <t>Cumplimiento Acciones Correctivas</t>
  </si>
  <si>
    <t>Máximo 3</t>
  </si>
  <si>
    <t>Productos NC presentados en el trimestre.</t>
  </si>
  <si>
    <t>Planificación de auditorias</t>
  </si>
  <si>
    <t>No. De indicadores del SGC de eficiencia que cumplen  * 100 / No. Total de indicadores de eficiencia del Sistema</t>
  </si>
  <si>
    <t>Total horas utilizadas en auditoria * 100/total horas planificadas para auditoria.</t>
  </si>
  <si>
    <t>Sumatoria(Avance real por proyecto *100/avance programado)/No total de proyectos</t>
  </si>
  <si>
    <t>Gestión tecnológica</t>
  </si>
  <si>
    <t>Gestión Humana</t>
  </si>
  <si>
    <t>Clima y cultura Organizacional</t>
  </si>
  <si>
    <t>Responsable de la medición</t>
  </si>
  <si>
    <t>Mireya Garzón</t>
  </si>
  <si>
    <t>Yamile Mateus</t>
  </si>
  <si>
    <t>Martha Valenzuela</t>
  </si>
  <si>
    <t>Lina María Duque</t>
  </si>
  <si>
    <t>AC implementadas eficazmente * 100 / totalidad AC documentadas</t>
  </si>
  <si>
    <t>#días hábiles trascurridos/# de temas aprobados para radicación</t>
  </si>
  <si>
    <t>Promedio de las calificaciones obtenidas por los auditores</t>
  </si>
  <si>
    <t>Elizabeth Parra</t>
  </si>
  <si>
    <t>Indicadores de frecuencia trimestral y mensual</t>
  </si>
  <si>
    <t>Gestión de Documentos y Registros</t>
  </si>
  <si>
    <t xml:space="preserve">Compartido con Gestión Estratégico </t>
  </si>
  <si>
    <t>Solo Calidad</t>
  </si>
  <si>
    <t>Compartido con Gestión Estratégica</t>
  </si>
  <si>
    <t>solo calidad</t>
  </si>
  <si>
    <t>Relación Planeacion Estratégica</t>
  </si>
  <si>
    <t>Garantizar la gestión eficiente de recursos.</t>
  </si>
  <si>
    <t>Medición aplicada.</t>
  </si>
  <si>
    <t>No. De acciones ejecutadas / No. De acciones de solicitadas por la Alta Dirección*100.</t>
  </si>
  <si>
    <t>Sumatoria de tiempo de solución de cada conflicto en segunda instancia/No. De conflictos solucionados en segunda instancia,</t>
  </si>
  <si>
    <t>Sumatoria (Fecha de resolución de primera instancia   -   Fecha de inicio de la actuación administrativa) /  Total de conflictos finalizados en el trimestre</t>
  </si>
  <si>
    <t>Rengo de Tolerancia</t>
  </si>
  <si>
    <t>Entre 90% -94%</t>
  </si>
  <si>
    <t>Entre 85% - 89%</t>
  </si>
  <si>
    <t>Entre  85% y 89%</t>
  </si>
  <si>
    <t>Entre 3,5 y 3,9</t>
  </si>
  <si>
    <t>% Cumplimiento indicadores de eficacia</t>
  </si>
  <si>
    <t>Cumplimiento del programa de auditorias internas de Calidad</t>
  </si>
  <si>
    <t>% Cumplimiento indicadores de eficiencia</t>
  </si>
  <si>
    <t>Tiempo respuesta recurso de reposición</t>
  </si>
  <si>
    <t>% Cumplimiento indicadores de efectividad</t>
  </si>
  <si>
    <t>Impacto de la capacitación</t>
  </si>
  <si>
    <t xml:space="preserve">NSU atención personal </t>
  </si>
  <si>
    <t>NSU para la atención telefónica</t>
  </si>
  <si>
    <t>NSU para atención E-mail y/o correspondencia</t>
  </si>
  <si>
    <t>Eficacia</t>
  </si>
  <si>
    <t>Eficiencia</t>
  </si>
  <si>
    <t>Efectividad</t>
  </si>
  <si>
    <t>90-94%</t>
  </si>
  <si>
    <t>85-89%</t>
  </si>
  <si>
    <t>Mariana Sarmiento</t>
  </si>
  <si>
    <t>Consumo de papel</t>
  </si>
  <si>
    <t>Cantidad de resmas consumidas trimestralmente</t>
  </si>
  <si>
    <t>Eficiencia en contratación Directa</t>
  </si>
  <si>
    <t>8 días</t>
  </si>
  <si>
    <t>40 días</t>
  </si>
  <si>
    <t>Entre 90% y 110%</t>
  </si>
  <si>
    <t>Entre 85% - 115%</t>
  </si>
  <si>
    <t>Calificación del servicio</t>
  </si>
  <si>
    <t>(# de riesgos materializados / # de riesgos identificados en la entidad*100</t>
  </si>
  <si>
    <t>Periodicidad de Reporte</t>
  </si>
  <si>
    <t>Trimestral</t>
  </si>
  <si>
    <t>Semestral</t>
  </si>
  <si>
    <t>Anual</t>
  </si>
  <si>
    <t>Bianual</t>
  </si>
  <si>
    <t>mínimo en 10 de 15 medios nacionales seleccionados.</t>
  </si>
  <si>
    <t>mínimo en 5 de 10 medios internacionales seleccionados.</t>
  </si>
  <si>
    <t>4 de 10 medios  internacionales seleccionados</t>
  </si>
  <si>
    <t>Cumplimiento del plan de trabajo de Control Interno</t>
  </si>
  <si>
    <t>Claudia Ximena Bustamante</t>
  </si>
  <si>
    <t># días entre la fecha del recibo del egreso y el pago efectivo electrónico</t>
  </si>
  <si>
    <t>2 días hábiles</t>
  </si>
  <si>
    <t>3 días hábiles</t>
  </si>
  <si>
    <t>7 días Hábiles</t>
  </si>
  <si>
    <t>12 días Hábiles</t>
  </si>
  <si>
    <t>10 días Hábiles</t>
  </si>
  <si>
    <t>15 días Hábiles</t>
  </si>
  <si>
    <t>Efectividad en la comunicación externa posicionamiento internacional</t>
  </si>
  <si>
    <t>5 correcciones</t>
  </si>
  <si>
    <t>6 correcciones</t>
  </si>
  <si>
    <t>Yaquielin Gil</t>
  </si>
  <si>
    <t>2 al trimestre</t>
  </si>
  <si>
    <t>1 al trimestre</t>
  </si>
  <si>
    <t>#campañas de sensibilización de gestión ambiental</t>
  </si>
  <si>
    <t>Atención a requerimientos en planta física</t>
  </si>
  <si>
    <t>Campañas de Sensibilizaciòn Ambiental</t>
  </si>
  <si>
    <t>Plan de mejoramiento con la Contraloría  Cumplimiento del plan.</t>
  </si>
  <si>
    <t>Avance Plan ejecutado *100/ Avance planificado</t>
  </si>
  <si>
    <t>Actividades ejecutadas*100 Ejecutadas/actividades planeadas</t>
  </si>
  <si>
    <t>Auditorias Internas realizadas * 100 / Auditorias Internas programadas</t>
  </si>
  <si>
    <t>&lt; o = 5</t>
  </si>
  <si>
    <t>No de publicaciones sobre la CRC en medios de comunicación nacional por información generada por la CRC.</t>
  </si>
  <si>
    <t>No de publicaciones sobre la CRC en medios de comunicación internacional por información generada por la CRC.</t>
  </si>
  <si>
    <t xml:space="preserve">Promedio de calificación de la Encuesta de acuerdo a los eventos programados. </t>
  </si>
  <si>
    <t>Hasta 7 días</t>
  </si>
  <si>
    <t xml:space="preserve">Rango de tolerancia de los indicadores </t>
  </si>
  <si>
    <t>Entre 85% y 89%</t>
  </si>
  <si>
    <t>Número de contribuciones y aportes en escenarios nacionales e internacionales</t>
  </si>
  <si>
    <t>85% a 89%</t>
  </si>
  <si>
    <t>Porcentaje de cumplimiento de las actividades planificadas</t>
  </si>
  <si>
    <t>Entre 80% 89%</t>
  </si>
  <si>
    <t xml:space="preserve">No. De PN solucionados oportunamente * 100 / No. De PN presentados </t>
  </si>
  <si>
    <t>Máximo  4</t>
  </si>
  <si>
    <t xml:space="preserve">Sumatoria de las horas utilizadas </t>
  </si>
  <si>
    <t>Hasta 6 Horas</t>
  </si>
  <si>
    <t>Mínimo 8 de 15 medios  nacionales seleccionados</t>
  </si>
  <si>
    <t>Cuantificación del Free Press</t>
  </si>
  <si>
    <t>Valor de las publicaciones sobre la CRC en medios nacionales e internacionales</t>
  </si>
  <si>
    <t>Invitación Mínima cuantía - IMC</t>
  </si>
  <si>
    <t>Selección Abreviada de Menor Cuantía - SAMC</t>
  </si>
  <si>
    <t>Licitación</t>
  </si>
  <si>
    <t>Concurso de Méritos abierto</t>
  </si>
  <si>
    <t>55 días Hábiles</t>
  </si>
  <si>
    <t>65 días Hábiles</t>
  </si>
  <si>
    <t xml:space="preserve"> de 75% a 79%</t>
  </si>
  <si>
    <t>Evaluación de Desempeño</t>
  </si>
  <si>
    <t>&gt;=90%</t>
  </si>
  <si>
    <t>hasta el 7%</t>
  </si>
  <si>
    <t xml:space="preserve">Contribuciones y aportes: mínimo en 8 de 10  escenarios nacionales e internacionales </t>
  </si>
  <si>
    <t>7 de 10 contribuciones</t>
  </si>
  <si>
    <t>Garantizar la liquidación eficaz de la nomina de la CRC ajustada a la normatividad vigente</t>
  </si>
  <si>
    <t>Tiempo de trámite  de temas en Comité de Comisionados</t>
  </si>
  <si>
    <t>Camilo Rodríguez</t>
  </si>
  <si>
    <t>Gestionar eficientemente la cooperación internacional y la participación Nacional</t>
  </si>
  <si>
    <t>Gestión Tecnológica</t>
  </si>
  <si>
    <t>(# de riesgos materializados / # de riesgos identificados en auditoria*100</t>
  </si>
  <si>
    <t>Riesgos de Auditoria Control Interno</t>
  </si>
  <si>
    <t>Camilo Rodriguez</t>
  </si>
  <si>
    <t>Medición aplicada por la firma consultora.</t>
  </si>
  <si>
    <t>Promedio Suma de calificaciones *100/número total de calificaciones</t>
  </si>
  <si>
    <t>#de solicitudes atendidas*100 / #de solicitudes recibidas</t>
  </si>
  <si>
    <t xml:space="preserve">Adjudicados en primera etapa *100/ planeados </t>
  </si>
  <si>
    <t xml:space="preserve">Sumatoria de los tiempos de cada contrato por contratación directa/  el total de los contratos de esta modalidad celebrados </t>
  </si>
  <si>
    <t>&gt;  a 4,0</t>
  </si>
  <si>
    <t xml:space="preserve">Calificación  de participantes
</t>
  </si>
  <si>
    <t>Recaudo de contribución</t>
  </si>
  <si>
    <t xml:space="preserve">Recaudo de la contribución/presupuesto de la vigencia *100
</t>
  </si>
  <si>
    <t>Nohora Castiblanco</t>
  </si>
  <si>
    <t>Número de correcciones al trimestre</t>
  </si>
  <si>
    <t>entre 55 y 65  días Hábiles</t>
  </si>
  <si>
    <t>hasta 70 días Hábiles</t>
  </si>
  <si>
    <t>entre 45 y 55 45 días Hábiles</t>
  </si>
  <si>
    <t>entre 45 y 55 días Hábiles</t>
  </si>
  <si>
    <t>&lt; = 5%</t>
  </si>
  <si>
    <t>4.0</t>
  </si>
  <si>
    <t>3.6</t>
  </si>
  <si>
    <t>Promedio calificación</t>
  </si>
  <si>
    <t>entre 85 y 89</t>
  </si>
  <si>
    <t>NSU de participación en eventos Nales e internales</t>
  </si>
  <si>
    <t>Entre 89% y 93%</t>
  </si>
  <si>
    <t>Entre 6% 10%</t>
  </si>
  <si>
    <t>Tiempo Medio de Respuesta Trámite de Homologación</t>
  </si>
  <si>
    <t>Tiempo promedio de respuesta de los trámites de homologación.</t>
  </si>
  <si>
    <t>Tiempo Medio de Respuesta Trámite de Señalización</t>
  </si>
  <si>
    <t>10 días hábiles</t>
  </si>
  <si>
    <t>11 días hábiles</t>
  </si>
  <si>
    <t>Tiempo promedio de respuesta de los trámites de señalización.</t>
  </si>
  <si>
    <t>Tiempo Medio de Respuesta Trámite de numeración.</t>
  </si>
  <si>
    <t>11,9 días hábiles</t>
  </si>
  <si>
    <t>13,1 días hábiles</t>
  </si>
  <si>
    <t>Tiempo Medio de Respuesta Trámite de  Códigos Cortos.</t>
  </si>
  <si>
    <t>3,5 días hábiles</t>
  </si>
  <si>
    <t>3,9 días hábiles</t>
  </si>
  <si>
    <t>Tiempo promedio de respuesta de los trámites de Códigos Cortos</t>
  </si>
  <si>
    <t>Tiempo Medio de Respuesta PQR 1</t>
  </si>
  <si>
    <t>Tiempo promedio de respuesta de las PQR 1</t>
  </si>
  <si>
    <t>6,3 días hábiles</t>
  </si>
  <si>
    <t>6,9 días Hábiles</t>
  </si>
  <si>
    <t xml:space="preserve">Tiempo Medio de Respuesta PQR 2 </t>
  </si>
  <si>
    <t>7,8  días hábiles</t>
  </si>
  <si>
    <t>8,6 días habiles</t>
  </si>
  <si>
    <t>Tiempo promedio de respuesta de las PQR 2</t>
  </si>
  <si>
    <t>Yaqueline Gil</t>
  </si>
  <si>
    <t>Eficacia de los procesos contractuales</t>
  </si>
  <si>
    <t>Presupuesto Ejecutado/Presupuesto Planificado</t>
  </si>
  <si>
    <t>Resultado General NSU CRC - Encuesta</t>
  </si>
  <si>
    <t>Cumplimiento acciones de mejora</t>
  </si>
  <si>
    <t>AM implementadas eficazmente * 100 / totalidad de AM planeadas</t>
  </si>
  <si>
    <t>Cumplimiento al plan de fortalecimiento de cultura  organizacional</t>
  </si>
  <si>
    <t>Cumplimiento al plan de capacitación incluido SST</t>
  </si>
  <si>
    <t># capacitaciones ejecutadas / # capacitaciones programadas * 100</t>
  </si>
  <si>
    <t>Seguimiento y evaluación de SST</t>
  </si>
  <si>
    <t># de actividades ejecutadas en el período /  # total de actividades establecidas en un periodo determinado * 100</t>
  </si>
  <si>
    <t>Objetivo de SIG</t>
  </si>
  <si>
    <t>Objetivo del SIG</t>
  </si>
  <si>
    <t>Mejorar continuamente el SIG</t>
  </si>
  <si>
    <t xml:space="preserve"> Administrar eficientemente los riesgos en la Entidad.
Mejorar continuamente el SIG</t>
  </si>
  <si>
    <t>Administrar eficientemente los riesgos en la Entidad.</t>
  </si>
  <si>
    <t>Actividades ejecutadas*100 /actividades planeadas</t>
  </si>
  <si>
    <t>Obtener un buen nivel de Satisfacción del Cliente y partes interesadas.
Mejorar continuamente el SIG</t>
  </si>
  <si>
    <t>Mejorar continuamente el SIG.
Cumplir el Plan Estratégico de la CRC
Cumplir el Plan de Acción anual de la CRC.</t>
  </si>
  <si>
    <t xml:space="preserve">
Garantizar la Gestión Eficiente de los recursos</t>
  </si>
  <si>
    <t>Mejorar continuamente el SIG.
Cumplir las normas legales vigentes.</t>
  </si>
  <si>
    <t>Mejorar continuamente el SIG.
Cumplir el Plan Estratégico de la CRC
Cumplir el Plan de Acción anual de la CRC.
Cumplir las normas legales vigentes.</t>
  </si>
  <si>
    <t>Mejorar continuamente el SIG.
Cumplir las normas legales vigentes.
 Gestionar la salud y seguridad de los trabajadores de la CRC, de manera eficaz.</t>
  </si>
  <si>
    <t>Mejoramiento continuo del SIG</t>
  </si>
  <si>
    <t xml:space="preserve">Mejoramiento continuo del SIG  </t>
  </si>
  <si>
    <t xml:space="preserve">Mejoramiento continuo del SIG  
Obtener un buen nivel de Satisfacción del Cliente y partes interesadas.
Cumplir las normas legales vigentes.
</t>
  </si>
  <si>
    <t xml:space="preserve">Mejoramiento continuo del SIG
Cumplir el Plan Estratégico de la CRC
Cumplir el Plan de Acción anual de la CRC.
Obtener un buen nivel de Satisfacción del Cliente y partes interesadas.
</t>
  </si>
  <si>
    <t>Mejoramiento continuo del SIG
Cumplir el Plan Estratégico de la CRC
Cumplir el Plan de Acción anual de la CRC.</t>
  </si>
  <si>
    <t xml:space="preserve"> Mejoramiento continuo del SIG</t>
  </si>
  <si>
    <t xml:space="preserve">Mejorar continuamente el SIG.
Cumplir el Plan Estratégico de la CRC
Cumplir el Plan de Acción anual de la CRC.
Obtener un buen nivel de Satisfacción del Cliente y partes interesadas.
</t>
  </si>
  <si>
    <t xml:space="preserve"> Obtener un buen nivel de Satisfacción del Cliente y partes interesadas.
Mejorar continuamente el SIG </t>
  </si>
  <si>
    <t xml:space="preserve"> Garantizar la continuidad en las operaciones de los recursos tecnológicos. 
Implementar Herramientas tecnológicas que garanticen la integridad, confidencialidad y disponibilidad de la información. 
 </t>
  </si>
  <si>
    <t xml:space="preserve">Mejorar continuamente el SIG.
Monitorear el avance de los proyectos de la Agenda Regulatoria.
Cumplir el Plan Estratégico de la CRC
Cumplir el Plan de Acción anual de la CRC.
Obtener un buen nivel de Satisfacción del Cliente y partes interesadas.
Garantizar la continuidad en las operaciones de los recursos tecnológicos.
Gestionar la salud y seguridad de los trabajadores de la CRC, de manera eficaz.
Cumplir las normas legales vigentes.
</t>
  </si>
  <si>
    <t xml:space="preserve">Mejorar continuamente el SIG. </t>
  </si>
  <si>
    <t>Efectividad en Comunicación Externa regional</t>
  </si>
  <si>
    <t>mínimo en 5 de 10 medios nacionales seleccionados.</t>
  </si>
  <si>
    <t>Mínimo 4 de 10 medios  nacionales seleccionados</t>
  </si>
  <si>
    <t>Solo SIG</t>
  </si>
  <si>
    <t>No de publicaciones sobre la CRC en medios de comunicación regional por información generada por la CRC.</t>
  </si>
  <si>
    <t>Porcentaje de mejoramiento,  posterior a la realización de la campaña.</t>
  </si>
  <si>
    <t>Acumulado a I trimestre</t>
  </si>
  <si>
    <t>Entre 80 y 84%</t>
  </si>
  <si>
    <t>Acumulado a  II Trimestre</t>
  </si>
  <si>
    <t>Gestión del Sistema Integrado</t>
  </si>
  <si>
    <t>Gestión con  Agentes</t>
  </si>
  <si>
    <t>Seguimiento Medición y Análisis</t>
  </si>
  <si>
    <t>Gestión con Agentes</t>
  </si>
  <si>
    <t>Gestión de Regulación</t>
  </si>
  <si>
    <t xml:space="preserve">%Avance real/Avance programado
</t>
  </si>
  <si>
    <t>Impacto de las campañas de divulgación Interna</t>
  </si>
  <si>
    <t>Rocio Quinche</t>
  </si>
  <si>
    <t>Enue Merchan</t>
  </si>
  <si>
    <t>Garantizar la continuidad en las operaciones de los recursos tecnológicos.  Implementar Herramientas tecnológicas que garanticen la integridad, confidencialidad y disponibilidad de la información.</t>
  </si>
  <si>
    <t>Gestión Financiera</t>
  </si>
  <si>
    <t>Contratación</t>
  </si>
  <si>
    <t>Gestión de Financiera</t>
  </si>
  <si>
    <t>Eficacia de los controles de los Riesgos</t>
  </si>
  <si>
    <t>Recaudo de cartera</t>
  </si>
  <si>
    <t>Gestión y seguimiento de presupuesto</t>
  </si>
  <si>
    <t xml:space="preserve">Garantizar la continuidad en las operaciones de los recursos tecnológicos.  Implementar Herramientas tecnológicas que garanticen la integridad, confidencialidad y disponibilidad de la información.
</t>
  </si>
  <si>
    <t>Mejorar continuamente el SIG.
Monitorear el avance de los proyectos de la Agenda Regulatoria.
Cumplir el Plan Estratégico de la CRC
Cumplir el Plan de Acción anual de la CRC.</t>
  </si>
  <si>
    <t>9 días hábiles</t>
  </si>
  <si>
    <t>Hasta 10 días hábiles</t>
  </si>
  <si>
    <t>Frecuencia de accidentes</t>
  </si>
  <si>
    <t>&lt;=5</t>
  </si>
  <si>
    <t>&lt;=6</t>
  </si>
  <si>
    <t>Número de temas con incumplimiento de requisitos del SIG por trimestre/número total de temas presentados a Comité de Comisionados*100</t>
  </si>
  <si>
    <t>Entre 80% - 89%</t>
  </si>
  <si>
    <t>Mario Jiménez</t>
  </si>
  <si>
    <t xml:space="preserve">Seguimientos a los avances de la implementación de MIPG
</t>
  </si>
  <si>
    <t>3 al año</t>
  </si>
  <si>
    <t>2 al año</t>
  </si>
  <si>
    <t>Ejecutados/ Planeados</t>
  </si>
  <si>
    <t xml:space="preserve">Sensibilizaciones a partir de los resultados de los informes de avance de MIPG
</t>
  </si>
  <si>
    <t>2 al semestre</t>
  </si>
  <si>
    <t>1 al semestre</t>
  </si>
  <si>
    <t>Ejecutadas/planeadas</t>
  </si>
  <si>
    <t>Satisfacción de los eventos realizados- Trimestralmente</t>
  </si>
  <si>
    <t>Satisfacción en la ejecución de los procesos de Contratación</t>
  </si>
  <si>
    <t xml:space="preserve">Garantizar la gestión eficiente de recursos. de la información. 
 </t>
  </si>
  <si>
    <t>Astrid Angel</t>
  </si>
  <si>
    <t>Gestión Ambiental y de Bienes y Servicios</t>
  </si>
  <si>
    <t xml:space="preserve">&gt;=90%
</t>
  </si>
  <si>
    <t>Mejorar Continuamente el SIG</t>
  </si>
  <si>
    <t xml:space="preserve">40% del recaudo
al 31 de marzo, y 96% del recaudo  al 31 de julio
</t>
  </si>
  <si>
    <t xml:space="preserve">Acuerdo Marco de precios
</t>
  </si>
  <si>
    <t>15 a 20 días Hábiles</t>
  </si>
  <si>
    <t>22 días Hábiles</t>
  </si>
  <si>
    <t xml:space="preserve">Kilogramos reciclados trimestralmente
</t>
  </si>
  <si>
    <t xml:space="preserve">120 kg
</t>
  </si>
  <si>
    <t>115 Kgs</t>
  </si>
  <si>
    <t>1  Trim &gt; 800'000.000
2 a 4 Tri &gt;=$1.400.000,000oo</t>
  </si>
  <si>
    <t>1  Trim &gt; 700'000.000
Entre 
$1.200.000 y $1.399.000</t>
  </si>
  <si>
    <t>3,5 a 3,9</t>
  </si>
  <si>
    <t>Mejorar continuamente el SIG.
Cumplir el Plan Estratégico de la CRC</t>
  </si>
  <si>
    <t xml:space="preserve">Promedio calificación funcionarios
</t>
  </si>
  <si>
    <t>Juan Pablo Hernández</t>
  </si>
  <si>
    <t>Cumplimiento Objetivos del SIG</t>
  </si>
  <si>
    <t>Mejoramiento continuo del SIG.
Garantizar la gestión eficiente de recursos.</t>
  </si>
  <si>
    <t>Garantizar la gestión eficiente de recursos</t>
  </si>
  <si>
    <t xml:space="preserve">Horas ejecutadas / Horas legales 
</t>
  </si>
  <si>
    <t xml:space="preserve">&lt; o = 30%
</t>
  </si>
  <si>
    <t>&lt; o = 35%</t>
  </si>
  <si>
    <t>Compartido con Gestión Estratégico</t>
  </si>
  <si>
    <t xml:space="preserve">Implementación formatos de reporte de información
</t>
  </si>
  <si>
    <t xml:space="preserve">#de formatos por implementar/#de formatos implementados
</t>
  </si>
  <si>
    <t xml:space="preserve"># de publicaciones de reportes de información
</t>
  </si>
  <si>
    <t xml:space="preserve">Total publicaciones anual
</t>
  </si>
  <si>
    <t xml:space="preserve">% avance proyectos del Proceso 
</t>
  </si>
  <si>
    <t>entre 85% y 89%</t>
  </si>
  <si>
    <t xml:space="preserve">Avance proyectos Ritel
</t>
  </si>
  <si>
    <t>Máximo 70 resmas</t>
  </si>
  <si>
    <t>80 resmas</t>
  </si>
  <si>
    <t>&gt;50%</t>
  </si>
  <si>
    <t xml:space="preserve">entre &gt;=45% y &lt;49% </t>
  </si>
  <si>
    <t># de respuestas puntuales/# de resultas puntualmente + resueltas con sugerencias</t>
  </si>
  <si>
    <t xml:space="preserve">%Avance real/Avance programado
</t>
  </si>
  <si>
    <t xml:space="preserve">%Avance real/Avance programado
</t>
  </si>
  <si>
    <t>Alejandra Arenas</t>
  </si>
  <si>
    <t xml:space="preserve">Avance de Proyectos de Calidad
</t>
  </si>
  <si>
    <t xml:space="preserve">Avance de Proyectos de Infraestructura
</t>
  </si>
  <si>
    <t>Gestión de Omisos</t>
  </si>
  <si>
    <t>2 puntos por debajo de la med. Anterior</t>
  </si>
  <si>
    <t>Encuesta de Satisfacción</t>
  </si>
  <si>
    <t>% Ejecución presupuestal proyectos inversión – Asesoría</t>
  </si>
  <si>
    <t>Calificación estudio tendencias</t>
  </si>
  <si>
    <t>Avance proyectos y estudios</t>
  </si>
  <si>
    <t>% avance proyectos y estudios</t>
  </si>
  <si>
    <t>Cargas de trabajo</t>
  </si>
  <si>
    <t>Entre 85% y 115%</t>
  </si>
  <si>
    <t>Material Reciclado</t>
  </si>
  <si>
    <t xml:space="preserve">Eficiencia en el pago a proveedores: </t>
  </si>
  <si>
    <t xml:space="preserve"> Garantizar la continuidad en las operaciones de los recursos tecnológicos.  Implementar Herramientas tecnológicas que garanticen la integridad, confidencialidad y disponibilidad de la información.</t>
  </si>
  <si>
    <t>Avance de Proyectos de Usuarios</t>
  </si>
  <si>
    <t>Avance de Proyectos de Mercados</t>
  </si>
  <si>
    <t>Efectividad en la comunicación externa / posicionamiento nacional</t>
  </si>
  <si>
    <t>&gt;=81,5</t>
  </si>
  <si>
    <t>Cumplimiento requisitos SIG temas Comité de Comisionados</t>
  </si>
  <si>
    <t>Resultado de la Encuesta.</t>
  </si>
  <si>
    <t>&gt;=1  decimal
de la medición anterior</t>
  </si>
  <si>
    <t xml:space="preserve">Índice de Gestión de Calidad  de los reportes(IGC)
</t>
  </si>
  <si>
    <t>Miguel Durán</t>
  </si>
  <si>
    <t>Nayive González</t>
  </si>
  <si>
    <t>Gobierno y Análisis de Datos</t>
  </si>
  <si>
    <t>Solución de Controversias</t>
  </si>
  <si>
    <t>Tiempo solución de conflictos 1ra instancia – complejidad alta</t>
  </si>
  <si>
    <t>180días</t>
  </si>
  <si>
    <t>Tiempo solución de conflictos 1ra instancia – complejidad media</t>
  </si>
  <si>
    <t>120 días</t>
  </si>
  <si>
    <t>Sumatoria (Fecha de resolución de primera instancia   -   Fecha de inicio de la actuación administrativa) / Total de conflictos finalizados en el trimestre con complejidad media</t>
  </si>
  <si>
    <t>Tiempo solución de conflictos 1ra instancia – complejidad baja</t>
  </si>
  <si>
    <t>60 días</t>
  </si>
  <si>
    <t>Sumatoria (Fecha de resolución de primera instancia   -   Fecha de inicio de la actuación administrativa) / Total de conflictos finalizados en el trimestre con complejidad baja</t>
  </si>
  <si>
    <t>75 días</t>
  </si>
  <si>
    <t>150 días</t>
  </si>
  <si>
    <t>225 días</t>
  </si>
  <si>
    <t>35% del recaudo
al 31 de marzo, y 93% del recaudo  al 31 de julio</t>
  </si>
  <si>
    <t>Entre 80 y 89%</t>
  </si>
  <si>
    <t xml:space="preserve">% avance actividades continuas del Proceso
</t>
  </si>
  <si>
    <t xml:space="preserve">Avance Actividades del Proceso
</t>
  </si>
  <si>
    <t>Control Horas Reprocesos Productos No Conformes</t>
  </si>
  <si>
    <t>Control Productos no Conformes</t>
  </si>
  <si>
    <t>Control Solución productos no conformes</t>
  </si>
  <si>
    <t>I+D+i</t>
  </si>
  <si>
    <t>&lt;=5%</t>
  </si>
  <si>
    <t>% avance de desarrollo de estudios</t>
  </si>
  <si>
    <t>% ejecución actividades Innovación</t>
  </si>
  <si>
    <t>Fórmula  de la Resolución 312 de 2019 de Mintrabajo</t>
  </si>
  <si>
    <r>
      <t xml:space="preserve">MEDICIÓN INDICADORES SIG - CUMPLIMIENTO METAS  </t>
    </r>
    <r>
      <rPr>
        <b/>
        <sz val="20"/>
        <rFont val="Arial"/>
        <family val="2"/>
      </rPr>
      <t>EFICACIA</t>
    </r>
    <r>
      <rPr>
        <sz val="20"/>
        <rFont val="Arial"/>
        <family val="2"/>
      </rPr>
      <t xml:space="preserve">  2020</t>
    </r>
  </si>
  <si>
    <t>Meta 2020</t>
  </si>
  <si>
    <r>
      <t xml:space="preserve">MEDICIÓN INDICADORES SIG - CUMPLIMIENTO METAS  </t>
    </r>
    <r>
      <rPr>
        <b/>
        <sz val="20"/>
        <rFont val="Arial"/>
        <family val="2"/>
      </rPr>
      <t>EFICIENCIA</t>
    </r>
    <r>
      <rPr>
        <sz val="20"/>
        <rFont val="Arial"/>
        <family val="2"/>
      </rPr>
      <t xml:space="preserve">  2020</t>
    </r>
  </si>
  <si>
    <r>
      <t xml:space="preserve">MEDICIÓN INDICADORES SIG - CUMPLIMIENTO METAS </t>
    </r>
    <r>
      <rPr>
        <b/>
        <sz val="20"/>
        <rFont val="Arial"/>
        <family val="2"/>
      </rPr>
      <t>EFECTIVIDAD</t>
    </r>
    <r>
      <rPr>
        <sz val="20"/>
        <rFont val="Arial"/>
        <family val="2"/>
      </rPr>
      <t xml:space="preserve">  2020</t>
    </r>
  </si>
  <si>
    <t>N/A</t>
  </si>
  <si>
    <t>0</t>
  </si>
  <si>
    <t xml:space="preserve">%  cumplimiento 
actividades Implementación
</t>
  </si>
  <si>
    <t>111 días</t>
  </si>
  <si>
    <t>86 días</t>
  </si>
  <si>
    <t>61 días</t>
  </si>
  <si>
    <t>90 días</t>
  </si>
  <si>
    <t>Pasan a ser parámetros de Control</t>
  </si>
  <si>
    <t>0,12 días</t>
  </si>
  <si>
    <t>Gestión del Talento Humano</t>
  </si>
  <si>
    <t>5 días</t>
  </si>
  <si>
    <t>11 días</t>
  </si>
  <si>
    <t>7 días</t>
  </si>
  <si>
    <t>45  días</t>
  </si>
  <si>
    <t>36 resmas</t>
  </si>
  <si>
    <t>8 campañas</t>
  </si>
  <si>
    <t>Ejecución presupuestal Plan Anual de Adquisiciones – PAA de GABS</t>
  </si>
  <si>
    <t xml:space="preserve">Valor de los bienes y servicios adquiridos trimestralmente/Valor del presupuesto asignado a GABS)*100
</t>
  </si>
  <si>
    <t>845 KG</t>
  </si>
  <si>
    <t>3,5 días</t>
  </si>
  <si>
    <t>Ingrid Picón</t>
  </si>
  <si>
    <t>Cumplimiento de los compromisos de los procesos contemplados en la revisión gerencial.</t>
  </si>
  <si>
    <t>Cumplimiento a la ejecución de las actividades contempladas en el PINAR</t>
  </si>
  <si>
    <t>Sandra Villabona</t>
  </si>
  <si>
    <t>Eficacia de Gobierno Digital componente Arquitectura TI</t>
  </si>
  <si>
    <t>Medio</t>
  </si>
  <si>
    <t>Medio Bajo</t>
  </si>
  <si>
    <t xml:space="preserve">Unidade de medida dada por Gobierno Digital.  
</t>
  </si>
  <si>
    <t>Media</t>
  </si>
  <si>
    <t>Promedio de disponibilidad de los servicios críticos</t>
  </si>
  <si>
    <t>D = Disponibilidad de los servicios críticos
P = Ponderación asignada (Impacto sobre la operación)
I = Resultado del Indicador
I = SUMATORIA ((D*P)/100)</t>
  </si>
  <si>
    <t>Cumplimiento Acuerdo de Niveles de Servicio CANS</t>
  </si>
  <si>
    <t>Nivel de Satisfacción del Usuario (NSU)</t>
  </si>
  <si>
    <t>I: Es el número de respuesta seleccionadas como Insatisfechas. 
A: Es el número de respuesta seleccionadas como Aceptable. 
S: Es el número de respuesta seleccionadas como Satisfechas.
N: Es la suma de todas las anteriores.
Población: 86 Usuarios.</t>
  </si>
  <si>
    <t>Índice promedio de desempeño de los cronogramas de PETI</t>
  </si>
  <si>
    <t xml:space="preserve">Índice promedio de desempeño de los cronogramas de PETI=(Sumatoria de los SPI de cada uno de los proyectos (desde i hasta n)/Cantidad de proyectos PETI(n) (estado: Ejecución))*100
</t>
  </si>
  <si>
    <t> Servicios implementados u optimizados con Tecnologías de Información y Comunicaciones</t>
  </si>
  <si>
    <t>(Número de Servicios implementados u optimizados con Tecnologías de Información y Comunicaciones en el semestre / Número de Servicios implementados u optimizados planeados en el semestre)*100</t>
  </si>
  <si>
    <t>0.05 días</t>
  </si>
  <si>
    <t>13 días</t>
  </si>
  <si>
    <t>33 días</t>
  </si>
  <si>
    <t>56 días</t>
  </si>
  <si>
    <t>43 días</t>
  </si>
  <si>
    <t>9 campañas</t>
  </si>
  <si>
    <t>Efectividad de Respuestas y Gestión Asistente Virtual</t>
  </si>
  <si>
    <t>Tiempo Medio de Respuesta (TMR)
TRÁMITE
Espacios Institucionales</t>
  </si>
  <si>
    <t>Tiempo Medio de Respuesta (TMR)
Mensajes Cívicos</t>
  </si>
  <si>
    <t>5,85 días
HÁBILES</t>
  </si>
  <si>
    <t>3,85 días
HÁBILES</t>
  </si>
  <si>
    <t>NSU Espacios Institucionales y Mensajes Cívicos</t>
  </si>
  <si>
    <t>4,66 días</t>
  </si>
  <si>
    <t>45 días</t>
  </si>
  <si>
    <t>38 días</t>
  </si>
  <si>
    <t>EFICIENCIA II TRIMESTRE 2020</t>
  </si>
  <si>
    <t>EFICACIA II TRIMESTRE 2020</t>
  </si>
  <si>
    <t>EFECTIVIDAD  II TRIMESTRE 2020</t>
  </si>
  <si>
    <t>Diana Wilches</t>
  </si>
  <si>
    <t>Pluralismo Informativo</t>
  </si>
  <si>
    <t>Cumplimiento Cronograma de actividades y proyectos del proceso</t>
  </si>
  <si>
    <t>Vigilacia y Control</t>
  </si>
  <si>
    <t>Cumplimiento Cronograma de actividades del proceso</t>
  </si>
  <si>
    <t>#de actividades Ejecutadas*100/# de actividades planificadas</t>
  </si>
  <si>
    <t>Gabriel Levy</t>
  </si>
  <si>
    <t>Tiempo Medio de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</si>
</sst>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00_);_(&quot;$&quot;\ * \(#,##0.00\);_(&quot;$&quot;\ * &quot;-&quot;??_);_(@_)"/>
    <numFmt numFmtId="165" formatCode="&quot;$&quot;\ #,##0.00;[Red]&quot;$&quot;\ \-#,##0.00"/>
    <numFmt numFmtId="166" formatCode="_ * #,##0.00_ ;_ * \-#,##0.00_ ;_ * &quot;-&quot;??_ ;_ @_ "/>
    <numFmt numFmtId="167" formatCode="0.0%"/>
    <numFmt numFmtId="168" formatCode="0.0"/>
    <numFmt numFmtId="169" formatCode="_ [$€-2]\ * #,##0.00_ ;_ [$€-2]\ * \-#,##0.00_ ;_ [$€-2]\ * &quot;-&quot;??_ "/>
    <numFmt numFmtId="170" formatCode="_ * #,##0_ ;_ * \-#,##0_ ;_ * &quot;-&quot;??_ ;_ @_ "/>
    <numFmt numFmtId="171" formatCode="_(&quot;$&quot;\ * #,##0_);_(&quot;$&quot;\ * \(#,##0\);_(&quot;$&quot;\ * &quot;-&quot;??_);_(@_)"/>
    <numFmt numFmtId="172" formatCode="0.000%"/>
  </numFmts>
  <fonts count="25" x14ac:knownFonts="1">
    <font>
      <sz val="10"/>
      <name val="Arial"/>
    </font>
    <font>
      <sz val="10"/>
      <name val="Arial"/>
      <family val="2"/>
    </font>
    <font>
      <b/>
      <sz val="12"/>
      <name val="Arial"/>
      <family val="2"/>
    </font>
    <font>
      <sz val="12"/>
      <name val="Arial"/>
      <family val="2"/>
    </font>
    <font>
      <sz val="8"/>
      <name val="Arial"/>
      <family val="2"/>
    </font>
    <font>
      <sz val="12"/>
      <color indexed="9"/>
      <name val="Arial"/>
      <family val="2"/>
    </font>
    <font>
      <b/>
      <sz val="12"/>
      <color indexed="48"/>
      <name val="Arial"/>
      <family val="2"/>
    </font>
    <font>
      <sz val="12"/>
      <color indexed="48"/>
      <name val="Arial"/>
      <family val="2"/>
    </font>
    <font>
      <sz val="10"/>
      <name val="Arial"/>
      <family val="2"/>
    </font>
    <font>
      <b/>
      <sz val="9"/>
      <color indexed="81"/>
      <name val="Tahoma"/>
      <family val="2"/>
    </font>
    <font>
      <sz val="9"/>
      <color indexed="81"/>
      <name val="Tahoma"/>
      <family val="2"/>
    </font>
    <font>
      <sz val="12"/>
      <color indexed="81"/>
      <name val="Tahoma"/>
      <family val="2"/>
    </font>
    <font>
      <b/>
      <sz val="12"/>
      <color indexed="81"/>
      <name val="Tahoma"/>
      <family val="2"/>
    </font>
    <font>
      <b/>
      <sz val="12"/>
      <color rgb="FF00B050"/>
      <name val="Arial"/>
      <family val="2"/>
    </font>
    <font>
      <b/>
      <sz val="12"/>
      <color rgb="FFFFC000"/>
      <name val="Arial"/>
      <family val="2"/>
    </font>
    <font>
      <sz val="12"/>
      <color rgb="FF7030A0"/>
      <name val="Arial"/>
      <family val="2"/>
    </font>
    <font>
      <b/>
      <sz val="12"/>
      <color rgb="FF7030A0"/>
      <name val="Arial"/>
      <family val="2"/>
    </font>
    <font>
      <sz val="12"/>
      <name val="Tahoma"/>
      <family val="2"/>
    </font>
    <font>
      <sz val="11"/>
      <name val="Arial"/>
      <family val="2"/>
    </font>
    <font>
      <b/>
      <sz val="26"/>
      <color indexed="81"/>
      <name val="Tahoma"/>
      <family val="2"/>
    </font>
    <font>
      <sz val="26"/>
      <color indexed="81"/>
      <name val="Tahoma"/>
      <family val="2"/>
    </font>
    <font>
      <b/>
      <sz val="20"/>
      <name val="Arial"/>
      <family val="2"/>
    </font>
    <font>
      <sz val="20"/>
      <name val="Arial"/>
      <family val="2"/>
    </font>
    <font>
      <b/>
      <sz val="18"/>
      <color indexed="81"/>
      <name val="Tahoma"/>
      <family val="2"/>
    </font>
    <font>
      <sz val="18"/>
      <color indexed="81"/>
      <name val="Tahoma"/>
      <family val="2"/>
    </font>
  </fonts>
  <fills count="14">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rgb="FF80808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249977111117893"/>
        <bgColor indexed="64"/>
      </patternFill>
    </fill>
  </fills>
  <borders count="43">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right style="medium">
        <color indexed="64"/>
      </right>
      <top/>
      <bottom/>
      <diagonal/>
    </border>
  </borders>
  <cellStyleXfs count="5">
    <xf numFmtId="0" fontId="0" fillId="0" borderId="0"/>
    <xf numFmtId="169" fontId="1" fillId="0" borderId="0" applyFont="0" applyFill="0" applyBorder="0" applyAlignment="0" applyProtection="0"/>
    <xf numFmtId="166" fontId="1" fillId="0" borderId="0" applyFont="0" applyFill="0" applyBorder="0" applyAlignment="0" applyProtection="0"/>
    <xf numFmtId="164" fontId="8" fillId="0" borderId="0" applyFont="0" applyFill="0" applyBorder="0" applyAlignment="0" applyProtection="0"/>
    <xf numFmtId="9" fontId="1" fillId="0" borderId="0" applyFont="0" applyFill="0" applyBorder="0" applyAlignment="0" applyProtection="0"/>
  </cellStyleXfs>
  <cellXfs count="589">
    <xf numFmtId="0" fontId="0" fillId="0" borderId="0" xfId="0"/>
    <xf numFmtId="0" fontId="3" fillId="0" borderId="0" xfId="0" applyFont="1" applyBorder="1"/>
    <xf numFmtId="0" fontId="2" fillId="0" borderId="0"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0" fontId="3" fillId="0" borderId="0" xfId="4" applyNumberFormat="1" applyFont="1" applyBorder="1"/>
    <xf numFmtId="0" fontId="3" fillId="0" borderId="0" xfId="0" applyFont="1" applyFill="1" applyBorder="1"/>
    <xf numFmtId="0" fontId="2" fillId="0" borderId="0" xfId="0" applyFont="1" applyFill="1" applyBorder="1" applyAlignment="1">
      <alignment horizontal="center"/>
    </xf>
    <xf numFmtId="0" fontId="3" fillId="0" borderId="0" xfId="0" applyFont="1" applyBorder="1" applyAlignment="1"/>
    <xf numFmtId="0" fontId="2" fillId="0" borderId="0" xfId="0" applyFont="1" applyFill="1" applyBorder="1" applyAlignment="1"/>
    <xf numFmtId="9" fontId="5" fillId="0" borderId="0" xfId="4" applyFont="1" applyBorder="1"/>
    <xf numFmtId="0" fontId="5" fillId="0" borderId="0" xfId="0" applyFont="1" applyBorder="1"/>
    <xf numFmtId="9" fontId="3"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9" fontId="3" fillId="0" borderId="0" xfId="4" applyFont="1" applyFill="1" applyBorder="1" applyAlignment="1">
      <alignment horizontal="center" vertical="center"/>
    </xf>
    <xf numFmtId="0" fontId="2" fillId="0" borderId="0" xfId="0" applyFont="1" applyFill="1" applyBorder="1" applyAlignment="1">
      <alignment vertical="center"/>
    </xf>
    <xf numFmtId="167" fontId="3" fillId="0" borderId="0" xfId="4" applyNumberFormat="1"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166" fontId="3" fillId="2" borderId="7" xfId="2"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xf>
    <xf numFmtId="0" fontId="3" fillId="3" borderId="0" xfId="0" applyFont="1" applyFill="1" applyBorder="1" applyAlignment="1">
      <alignment vertical="center"/>
    </xf>
    <xf numFmtId="0" fontId="3" fillId="3" borderId="0" xfId="0" applyFont="1" applyFill="1" applyBorder="1"/>
    <xf numFmtId="167" fontId="3" fillId="0" borderId="0" xfId="0" applyNumberFormat="1" applyFont="1" applyFill="1" applyBorder="1" applyAlignment="1">
      <alignment vertical="center"/>
    </xf>
    <xf numFmtId="167" fontId="3" fillId="0" borderId="0" xfId="0" applyNumberFormat="1" applyFont="1" applyFill="1" applyBorder="1" applyAlignment="1">
      <alignment horizontal="center" vertical="center"/>
    </xf>
    <xf numFmtId="0" fontId="2" fillId="0" borderId="9" xfId="0" applyFont="1" applyBorder="1" applyAlignment="1">
      <alignment vertical="center" wrapText="1"/>
    </xf>
    <xf numFmtId="167" fontId="3" fillId="3" borderId="0" xfId="4" applyNumberFormat="1" applyFont="1" applyFill="1" applyBorder="1" applyAlignment="1">
      <alignment horizontal="center"/>
    </xf>
    <xf numFmtId="0" fontId="13" fillId="0" borderId="1" xfId="0" applyFont="1" applyBorder="1" applyAlignment="1">
      <alignment horizontal="center" wrapText="1"/>
    </xf>
    <xf numFmtId="0" fontId="14" fillId="0" borderId="10" xfId="0" applyFont="1" applyBorder="1" applyAlignment="1">
      <alignment horizontal="center" vertical="center" wrapText="1"/>
    </xf>
    <xf numFmtId="1" fontId="3" fillId="0" borderId="0" xfId="4"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3" borderId="1" xfId="0" applyFont="1" applyFill="1" applyBorder="1" applyAlignment="1">
      <alignment horizontal="center" wrapText="1"/>
    </xf>
    <xf numFmtId="2" fontId="2" fillId="4" borderId="21" xfId="4" applyNumberFormat="1" applyFont="1" applyFill="1" applyBorder="1" applyAlignment="1">
      <alignment horizontal="center" vertical="center"/>
    </xf>
    <xf numFmtId="0" fontId="2" fillId="3" borderId="7" xfId="0" applyFont="1" applyFill="1" applyBorder="1" applyAlignment="1">
      <alignment horizontal="center" vertical="center" wrapText="1"/>
    </xf>
    <xf numFmtId="167" fontId="3" fillId="3" borderId="8" xfId="4" applyNumberFormat="1" applyFont="1" applyFill="1" applyBorder="1" applyAlignment="1">
      <alignment horizontal="center" vertical="center"/>
    </xf>
    <xf numFmtId="167" fontId="3" fillId="3" borderId="8"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xf>
    <xf numFmtId="0" fontId="3" fillId="3" borderId="8" xfId="0" applyFont="1" applyFill="1" applyBorder="1" applyAlignment="1">
      <alignment vertical="center"/>
    </xf>
    <xf numFmtId="167" fontId="3" fillId="3" borderId="8" xfId="0" applyNumberFormat="1" applyFont="1" applyFill="1" applyBorder="1" applyAlignment="1">
      <alignment horizontal="center"/>
    </xf>
    <xf numFmtId="0" fontId="3" fillId="3" borderId="16" xfId="0" applyFont="1" applyFill="1" applyBorder="1" applyAlignment="1"/>
    <xf numFmtId="0" fontId="3" fillId="3" borderId="19" xfId="0" applyFont="1" applyFill="1" applyBorder="1" applyAlignment="1">
      <alignment horizontal="center"/>
    </xf>
    <xf numFmtId="9" fontId="3" fillId="3" borderId="16" xfId="0" applyNumberFormat="1" applyFont="1" applyFill="1" applyBorder="1" applyAlignment="1">
      <alignment horizontal="center" wrapText="1"/>
    </xf>
    <xf numFmtId="0" fontId="3" fillId="3" borderId="8" xfId="0" applyFont="1" applyFill="1" applyBorder="1" applyAlignment="1"/>
    <xf numFmtId="10" fontId="3" fillId="0" borderId="0" xfId="4" applyNumberFormat="1" applyFont="1" applyFill="1" applyBorder="1" applyAlignment="1">
      <alignment horizontal="center" vertical="center"/>
    </xf>
    <xf numFmtId="0" fontId="2" fillId="0" borderId="0" xfId="0" applyFont="1" applyFill="1" applyBorder="1"/>
    <xf numFmtId="0" fontId="3" fillId="0" borderId="0" xfId="0" applyFont="1" applyFill="1" applyBorder="1" applyAlignment="1"/>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9" fontId="3" fillId="0" borderId="0" xfId="0" applyNumberFormat="1" applyFont="1" applyFill="1" applyBorder="1" applyAlignment="1">
      <alignment horizontal="left" vertical="center"/>
    </xf>
    <xf numFmtId="9" fontId="3" fillId="0" borderId="0" xfId="0" applyNumberFormat="1" applyFont="1" applyFill="1" applyBorder="1" applyAlignment="1">
      <alignment horizontal="center" vertical="center"/>
    </xf>
    <xf numFmtId="0" fontId="2" fillId="0" borderId="2" xfId="0" applyFont="1" applyBorder="1" applyAlignment="1">
      <alignment wrapText="1"/>
    </xf>
    <xf numFmtId="2" fontId="3" fillId="0" borderId="0" xfId="0" applyNumberFormat="1" applyFont="1" applyFill="1" applyBorder="1" applyAlignment="1">
      <alignment horizontal="center" vertical="center"/>
    </xf>
    <xf numFmtId="9" fontId="3" fillId="3" borderId="8" xfId="4" applyFont="1" applyFill="1" applyBorder="1" applyAlignment="1">
      <alignment horizontal="center" vertical="center"/>
    </xf>
    <xf numFmtId="2" fontId="3" fillId="3" borderId="8" xfId="0" applyNumberFormat="1" applyFont="1" applyFill="1" applyBorder="1" applyAlignment="1">
      <alignment horizontal="center" wrapText="1"/>
    </xf>
    <xf numFmtId="10" fontId="3" fillId="3" borderId="8" xfId="0" applyNumberFormat="1" applyFont="1" applyFill="1" applyBorder="1" applyAlignment="1">
      <alignment horizont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170" fontId="3" fillId="0" borderId="0"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0" fontId="3" fillId="3" borderId="30" xfId="0" applyFont="1" applyFill="1" applyBorder="1" applyAlignment="1"/>
    <xf numFmtId="0" fontId="13" fillId="0" borderId="15" xfId="0" applyFont="1" applyBorder="1" applyAlignment="1">
      <alignment horizontal="center" wrapText="1"/>
    </xf>
    <xf numFmtId="0" fontId="14" fillId="0" borderId="41" xfId="0" applyFont="1" applyBorder="1" applyAlignment="1">
      <alignment horizontal="center" vertical="center" wrapText="1"/>
    </xf>
    <xf numFmtId="0" fontId="6" fillId="0" borderId="41" xfId="0" applyFont="1" applyBorder="1" applyAlignment="1">
      <alignment horizontal="center" vertical="center" wrapText="1"/>
    </xf>
    <xf numFmtId="0" fontId="2" fillId="3" borderId="41"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22" xfId="0" applyFont="1" applyBorder="1" applyAlignment="1">
      <alignment horizontal="center" vertical="center" wrapText="1"/>
    </xf>
    <xf numFmtId="0" fontId="3" fillId="3" borderId="8" xfId="0" applyFont="1" applyFill="1" applyBorder="1" applyAlignment="1">
      <alignment horizontal="center" vertical="center"/>
    </xf>
    <xf numFmtId="4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0" xfId="0" applyFont="1" applyFill="1" applyBorder="1" applyAlignment="1">
      <alignment horizontal="center"/>
    </xf>
    <xf numFmtId="0" fontId="3" fillId="3" borderId="8" xfId="0" applyFont="1" applyFill="1" applyBorder="1" applyAlignment="1">
      <alignment horizontal="center"/>
    </xf>
    <xf numFmtId="0" fontId="7" fillId="0" borderId="0" xfId="0" applyFont="1" applyBorder="1"/>
    <xf numFmtId="0" fontId="6" fillId="0" borderId="1" xfId="0" applyFont="1" applyBorder="1" applyAlignment="1">
      <alignment horizontal="center" vertical="center" wrapText="1"/>
    </xf>
    <xf numFmtId="0" fontId="7" fillId="0" borderId="0" xfId="0" applyFont="1" applyFill="1" applyBorder="1"/>
    <xf numFmtId="0" fontId="2" fillId="0" borderId="9" xfId="0" applyFont="1" applyBorder="1" applyAlignment="1">
      <alignment wrapText="1"/>
    </xf>
    <xf numFmtId="0" fontId="2" fillId="3" borderId="10" xfId="0" applyFont="1" applyFill="1" applyBorder="1" applyAlignment="1">
      <alignment horizontal="center" wrapText="1"/>
    </xf>
    <xf numFmtId="0" fontId="6" fillId="0" borderId="10" xfId="0" applyFont="1" applyBorder="1" applyAlignment="1">
      <alignment horizontal="center" vertical="center" wrapText="1"/>
    </xf>
    <xf numFmtId="0" fontId="2" fillId="3" borderId="9" xfId="0" applyFont="1" applyFill="1" applyBorder="1" applyAlignment="1">
      <alignment horizontal="center" wrapText="1"/>
    </xf>
    <xf numFmtId="0" fontId="2" fillId="0" borderId="9"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9" xfId="0" applyFont="1" applyBorder="1" applyAlignment="1">
      <alignment horizontal="center" vertical="center" wrapText="1"/>
    </xf>
    <xf numFmtId="0" fontId="3" fillId="3" borderId="14" xfId="0" applyFont="1" applyFill="1" applyBorder="1" applyAlignment="1"/>
    <xf numFmtId="0" fontId="3" fillId="3" borderId="15" xfId="0" applyFont="1" applyFill="1" applyBorder="1" applyAlignment="1"/>
    <xf numFmtId="0" fontId="3" fillId="3" borderId="35" xfId="0" applyFont="1" applyFill="1" applyBorder="1" applyAlignment="1"/>
    <xf numFmtId="0" fontId="3" fillId="3" borderId="17" xfId="0" applyFont="1" applyFill="1" applyBorder="1" applyAlignment="1"/>
    <xf numFmtId="0" fontId="3" fillId="3" borderId="17" xfId="0" applyFont="1" applyFill="1" applyBorder="1" applyAlignment="1">
      <alignment horizontal="center" vertical="center"/>
    </xf>
    <xf numFmtId="0" fontId="3" fillId="3" borderId="16" xfId="0" applyFont="1" applyFill="1" applyBorder="1" applyAlignment="1">
      <alignment horizontal="center" wrapText="1"/>
    </xf>
    <xf numFmtId="10" fontId="3" fillId="3" borderId="16" xfId="0" applyNumberFormat="1" applyFont="1" applyFill="1" applyBorder="1" applyAlignment="1">
      <alignment horizontal="center"/>
    </xf>
    <xf numFmtId="167" fontId="3" fillId="3" borderId="16" xfId="0" applyNumberFormat="1" applyFont="1" applyFill="1" applyBorder="1" applyAlignment="1">
      <alignment horizontal="center"/>
    </xf>
    <xf numFmtId="167" fontId="3" fillId="3" borderId="14" xfId="0" applyNumberFormat="1" applyFont="1" applyFill="1" applyBorder="1" applyAlignment="1">
      <alignment horizontal="center"/>
    </xf>
    <xf numFmtId="9" fontId="2" fillId="0" borderId="0" xfId="0" applyNumberFormat="1" applyFont="1" applyFill="1" applyBorder="1" applyAlignment="1">
      <alignment vertical="center"/>
    </xf>
    <xf numFmtId="0" fontId="5" fillId="0" borderId="0"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xf numFmtId="170" fontId="3" fillId="0" borderId="0" xfId="0" applyNumberFormat="1" applyFont="1"/>
    <xf numFmtId="1" fontId="3" fillId="0" borderId="0" xfId="0" applyNumberFormat="1" applyFont="1"/>
    <xf numFmtId="10" fontId="3" fillId="0" borderId="0" xfId="4" applyNumberFormat="1" applyFont="1"/>
    <xf numFmtId="0" fontId="3" fillId="3" borderId="0" xfId="0" applyFont="1" applyFill="1"/>
    <xf numFmtId="0" fontId="7" fillId="0" borderId="0" xfId="0" applyFont="1"/>
    <xf numFmtId="0" fontId="5" fillId="0" borderId="0" xfId="0" applyFont="1" applyFill="1" applyBorder="1" applyAlignment="1">
      <alignment horizontal="center" vertical="center"/>
    </xf>
    <xf numFmtId="0" fontId="2" fillId="0" borderId="0" xfId="0" applyFont="1" applyFill="1" applyAlignment="1">
      <alignment vertical="center"/>
    </xf>
    <xf numFmtId="9" fontId="2" fillId="0" borderId="0" xfId="4" applyFont="1" applyFill="1" applyBorder="1" applyAlignment="1">
      <alignment vertical="center"/>
    </xf>
    <xf numFmtId="0" fontId="3" fillId="3" borderId="0" xfId="0" applyFont="1" applyFill="1" applyBorder="1" applyAlignment="1">
      <alignment horizontal="center" vertical="center"/>
    </xf>
    <xf numFmtId="0" fontId="3" fillId="0" borderId="0" xfId="0" applyFont="1" applyBorder="1" applyAlignment="1">
      <alignment vertical="center" wrapText="1"/>
    </xf>
    <xf numFmtId="0" fontId="3" fillId="3" borderId="42" xfId="0" applyFont="1" applyFill="1" applyBorder="1" applyAlignment="1">
      <alignment horizontal="center" vertical="center"/>
    </xf>
    <xf numFmtId="2" fontId="16" fillId="0" borderId="0" xfId="4" applyNumberFormat="1" applyFont="1" applyFill="1" applyBorder="1" applyAlignment="1">
      <alignment horizontal="center" vertical="center"/>
    </xf>
    <xf numFmtId="2" fontId="2" fillId="0" borderId="0" xfId="0" applyNumberFormat="1" applyFont="1" applyFill="1" applyBorder="1" applyAlignment="1">
      <alignment vertical="center"/>
    </xf>
    <xf numFmtId="2" fontId="16" fillId="0" borderId="0" xfId="0" applyNumberFormat="1" applyFont="1" applyFill="1" applyBorder="1" applyAlignment="1">
      <alignment horizontal="center" vertical="center"/>
    </xf>
    <xf numFmtId="2" fontId="2" fillId="4" borderId="42" xfId="0" applyNumberFormat="1" applyFont="1" applyFill="1" applyBorder="1" applyAlignment="1">
      <alignment horizontal="center" vertical="center"/>
    </xf>
    <xf numFmtId="0" fontId="14" fillId="0" borderId="1" xfId="0" applyFont="1" applyBorder="1" applyAlignment="1">
      <alignment horizontal="center" vertical="center" wrapText="1"/>
    </xf>
    <xf numFmtId="2" fontId="3" fillId="0" borderId="0" xfId="0" applyNumberFormat="1" applyFont="1" applyFill="1" applyBorder="1"/>
    <xf numFmtId="0" fontId="3" fillId="5" borderId="0" xfId="0" applyFont="1" applyFill="1" applyBorder="1" applyAlignment="1">
      <alignment horizontal="center" vertical="center"/>
    </xf>
    <xf numFmtId="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xf>
    <xf numFmtId="9" fontId="3" fillId="3" borderId="14" xfId="0" applyNumberFormat="1"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xf>
    <xf numFmtId="0" fontId="3" fillId="3" borderId="17" xfId="0" applyFont="1" applyFill="1" applyBorder="1" applyAlignment="1">
      <alignment horizontal="center"/>
    </xf>
    <xf numFmtId="9" fontId="3" fillId="3" borderId="8" xfId="0" applyNumberFormat="1" applyFont="1" applyFill="1" applyBorder="1" applyAlignment="1">
      <alignment horizontal="center"/>
    </xf>
    <xf numFmtId="0" fontId="3" fillId="3" borderId="25" xfId="0" applyFont="1" applyFill="1" applyBorder="1" applyAlignment="1">
      <alignment vertical="center" wrapText="1"/>
    </xf>
    <xf numFmtId="0" fontId="3" fillId="3" borderId="27" xfId="0" applyFont="1" applyFill="1" applyBorder="1" applyAlignment="1">
      <alignment vertical="center" wrapText="1"/>
    </xf>
    <xf numFmtId="0" fontId="3" fillId="3" borderId="37" xfId="0" applyFont="1" applyFill="1" applyBorder="1" applyAlignment="1">
      <alignment vertical="center" wrapText="1"/>
    </xf>
    <xf numFmtId="0" fontId="3" fillId="3" borderId="0" xfId="0" applyFont="1" applyFill="1" applyAlignment="1">
      <alignment horizontal="center"/>
    </xf>
    <xf numFmtId="0" fontId="3" fillId="3" borderId="26" xfId="0" applyFont="1" applyFill="1" applyBorder="1" applyAlignment="1"/>
    <xf numFmtId="2" fontId="3" fillId="3" borderId="8" xfId="0" applyNumberFormat="1" applyFont="1" applyFill="1" applyBorder="1" applyAlignment="1">
      <alignment horizontal="center"/>
    </xf>
    <xf numFmtId="0" fontId="3" fillId="3" borderId="0" xfId="0" applyFont="1" applyFill="1" applyBorder="1" applyAlignment="1">
      <alignment horizontal="center"/>
    </xf>
    <xf numFmtId="9" fontId="3" fillId="3" borderId="0" xfId="0" applyNumberFormat="1" applyFont="1" applyFill="1" applyBorder="1" applyAlignment="1">
      <alignment horizontal="center"/>
    </xf>
    <xf numFmtId="0" fontId="3" fillId="3" borderId="16" xfId="0" applyFont="1" applyFill="1" applyBorder="1" applyAlignment="1">
      <alignment horizontal="center"/>
    </xf>
    <xf numFmtId="167" fontId="3" fillId="4" borderId="8" xfId="0" applyNumberFormat="1" applyFont="1" applyFill="1" applyBorder="1" applyAlignment="1">
      <alignment horizontal="center"/>
    </xf>
    <xf numFmtId="168" fontId="3" fillId="4" borderId="8" xfId="0" applyNumberFormat="1" applyFont="1" applyFill="1" applyBorder="1" applyAlignment="1">
      <alignment horizontal="center" wrapText="1"/>
    </xf>
    <xf numFmtId="0" fontId="3" fillId="4" borderId="8" xfId="0" applyFont="1" applyFill="1" applyBorder="1" applyAlignment="1">
      <alignment horizontal="center"/>
    </xf>
    <xf numFmtId="10" fontId="3" fillId="4" borderId="8" xfId="0" applyNumberFormat="1" applyFont="1" applyFill="1" applyBorder="1" applyAlignment="1">
      <alignment horizontal="center" vertical="center"/>
    </xf>
    <xf numFmtId="9" fontId="3" fillId="4" borderId="8" xfId="4" applyFont="1" applyFill="1" applyBorder="1" applyAlignment="1">
      <alignment horizontal="center" wrapText="1"/>
    </xf>
    <xf numFmtId="2" fontId="3" fillId="4" borderId="8" xfId="0" applyNumberFormat="1" applyFont="1" applyFill="1" applyBorder="1" applyAlignment="1">
      <alignment horizontal="center" wrapText="1"/>
    </xf>
    <xf numFmtId="9" fontId="3" fillId="4" borderId="15" xfId="0" applyNumberFormat="1" applyFont="1" applyFill="1" applyBorder="1" applyAlignment="1">
      <alignment horizontal="center" vertical="center"/>
    </xf>
    <xf numFmtId="167" fontId="3" fillId="4" borderId="8" xfId="0" applyNumberFormat="1" applyFont="1" applyFill="1" applyBorder="1" applyAlignment="1">
      <alignment horizontal="center" vertical="center"/>
    </xf>
    <xf numFmtId="1" fontId="3" fillId="4" borderId="8" xfId="0" applyNumberFormat="1" applyFont="1" applyFill="1" applyBorder="1" applyAlignment="1">
      <alignment horizontal="center" vertical="center" wrapText="1"/>
    </xf>
    <xf numFmtId="1" fontId="3" fillId="4" borderId="8" xfId="4" applyNumberFormat="1" applyFont="1" applyFill="1" applyBorder="1" applyAlignment="1">
      <alignment horizontal="center" wrapText="1"/>
    </xf>
    <xf numFmtId="171" fontId="3" fillId="4" borderId="35" xfId="3" applyNumberFormat="1" applyFont="1" applyFill="1" applyBorder="1" applyAlignment="1">
      <alignment horizontal="center" vertical="center"/>
    </xf>
    <xf numFmtId="0" fontId="3" fillId="4" borderId="8" xfId="0" applyFont="1" applyFill="1" applyBorder="1" applyAlignment="1">
      <alignment horizontal="center" wrapText="1"/>
    </xf>
    <xf numFmtId="2" fontId="3" fillId="4" borderId="15" xfId="0" applyNumberFormat="1" applyFont="1" applyFill="1" applyBorder="1" applyAlignment="1">
      <alignment horizontal="center" wrapText="1"/>
    </xf>
    <xf numFmtId="10" fontId="3" fillId="4" borderId="8" xfId="4" applyNumberFormat="1" applyFont="1" applyFill="1" applyBorder="1" applyAlignment="1">
      <alignment horizontal="center" vertical="center" wrapText="1"/>
    </xf>
    <xf numFmtId="2" fontId="3" fillId="3" borderId="0" xfId="0" applyNumberFormat="1" applyFont="1" applyFill="1" applyBorder="1" applyAlignment="1">
      <alignment horizontal="center" wrapText="1"/>
    </xf>
    <xf numFmtId="168" fontId="3" fillId="4" borderId="8" xfId="0" applyNumberFormat="1" applyFont="1" applyFill="1" applyBorder="1" applyAlignment="1">
      <alignment horizontal="center" vertical="center" wrapText="1"/>
    </xf>
    <xf numFmtId="168" fontId="3" fillId="4" borderId="8" xfId="0" applyNumberFormat="1" applyFont="1" applyFill="1" applyBorder="1" applyAlignment="1">
      <alignment horizontal="center"/>
    </xf>
    <xf numFmtId="9" fontId="3" fillId="4" borderId="8" xfId="4" applyFont="1" applyFill="1" applyBorder="1" applyAlignment="1">
      <alignment horizontal="center" vertical="center"/>
    </xf>
    <xf numFmtId="9" fontId="3" fillId="4" borderId="8" xfId="4" applyNumberFormat="1" applyFont="1" applyFill="1" applyBorder="1" applyAlignment="1">
      <alignment horizontal="center" vertical="center"/>
    </xf>
    <xf numFmtId="167" fontId="3" fillId="4" borderId="8" xfId="4" applyNumberFormat="1" applyFont="1" applyFill="1" applyBorder="1" applyAlignment="1">
      <alignment horizontal="center" vertical="center"/>
    </xf>
    <xf numFmtId="10" fontId="3" fillId="4" borderId="8" xfId="4" applyNumberFormat="1" applyFont="1" applyFill="1" applyBorder="1" applyAlignment="1">
      <alignment horizontal="center" vertical="center"/>
    </xf>
    <xf numFmtId="49" fontId="3" fillId="4" borderId="8" xfId="0" applyNumberFormat="1" applyFont="1" applyFill="1" applyBorder="1" applyAlignment="1">
      <alignment horizontal="center" vertical="center"/>
    </xf>
    <xf numFmtId="1" fontId="3" fillId="0" borderId="0" xfId="0" applyNumberFormat="1" applyFont="1" applyFill="1" applyBorder="1" applyAlignment="1">
      <alignment horizontal="left" vertical="center"/>
    </xf>
    <xf numFmtId="167" fontId="3" fillId="4" borderId="15" xfId="0" applyNumberFormat="1" applyFont="1" applyFill="1" applyBorder="1" applyAlignment="1">
      <alignment horizontal="center" wrapText="1"/>
    </xf>
    <xf numFmtId="0" fontId="3" fillId="3" borderId="8" xfId="0" applyFont="1" applyFill="1" applyBorder="1" applyAlignment="1">
      <alignment horizontal="center" vertical="center"/>
    </xf>
    <xf numFmtId="9" fontId="3" fillId="10" borderId="8" xfId="0" applyNumberFormat="1" applyFont="1" applyFill="1" applyBorder="1" applyAlignment="1">
      <alignment horizontal="center" vertical="center"/>
    </xf>
    <xf numFmtId="9" fontId="3" fillId="10" borderId="15" xfId="0" applyNumberFormat="1" applyFont="1" applyFill="1" applyBorder="1" applyAlignment="1">
      <alignment horizontal="center" vertical="center"/>
    </xf>
    <xf numFmtId="1" fontId="16" fillId="0" borderId="0" xfId="4" applyNumberFormat="1" applyFont="1" applyFill="1" applyBorder="1" applyAlignment="1">
      <alignment horizontal="center" vertical="center"/>
    </xf>
    <xf numFmtId="167" fontId="3" fillId="4" borderId="8" xfId="4"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9" fontId="3" fillId="3" borderId="8" xfId="4" applyFont="1" applyFill="1" applyBorder="1" applyAlignment="1">
      <alignment horizontal="center" vertical="center" wrapText="1"/>
    </xf>
    <xf numFmtId="9" fontId="3" fillId="4" borderId="8" xfId="4" applyFont="1" applyFill="1" applyBorder="1" applyAlignment="1">
      <alignment horizontal="center" vertical="center" wrapText="1"/>
    </xf>
    <xf numFmtId="10" fontId="3" fillId="3" borderId="8" xfId="0" applyNumberFormat="1" applyFont="1" applyFill="1" applyBorder="1" applyAlignment="1">
      <alignment horizontal="center" vertical="center"/>
    </xf>
    <xf numFmtId="9" fontId="3" fillId="3" borderId="14" xfId="0"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2" fontId="3" fillId="4" borderId="8" xfId="0" applyNumberFormat="1" applyFont="1" applyFill="1" applyBorder="1" applyAlignment="1">
      <alignment horizontal="center" vertical="center"/>
    </xf>
    <xf numFmtId="9" fontId="3" fillId="4" borderId="8" xfId="0" applyNumberFormat="1" applyFont="1" applyFill="1" applyBorder="1" applyAlignment="1">
      <alignment horizontal="center" vertical="center"/>
    </xf>
    <xf numFmtId="0" fontId="3" fillId="3" borderId="8" xfId="0" applyFont="1" applyFill="1" applyBorder="1" applyAlignment="1">
      <alignment horizontal="center"/>
    </xf>
    <xf numFmtId="9" fontId="3" fillId="3" borderId="8" xfId="0" applyNumberFormat="1" applyFont="1" applyFill="1" applyBorder="1" applyAlignment="1">
      <alignment horizontal="center" wrapText="1"/>
    </xf>
    <xf numFmtId="9" fontId="3" fillId="3" borderId="8" xfId="0" applyNumberFormat="1" applyFont="1" applyFill="1" applyBorder="1" applyAlignment="1">
      <alignment horizontal="center"/>
    </xf>
    <xf numFmtId="9" fontId="3" fillId="3" borderId="8" xfId="4" applyFont="1" applyFill="1" applyBorder="1" applyAlignment="1">
      <alignment horizontal="center" vertical="center"/>
    </xf>
    <xf numFmtId="10" fontId="3" fillId="3" borderId="8" xfId="4" applyNumberFormat="1" applyFont="1" applyFill="1" applyBorder="1" applyAlignment="1">
      <alignment horizontal="center" vertical="center"/>
    </xf>
    <xf numFmtId="9" fontId="3" fillId="3" borderId="8" xfId="4" applyNumberFormat="1" applyFont="1" applyFill="1" applyBorder="1" applyAlignment="1">
      <alignment horizontal="center" vertical="center"/>
    </xf>
    <xf numFmtId="10" fontId="3" fillId="3" borderId="8" xfId="4" applyNumberFormat="1" applyFont="1" applyFill="1" applyBorder="1" applyAlignment="1">
      <alignment horizontal="center" vertical="center" wrapText="1"/>
    </xf>
    <xf numFmtId="1" fontId="3" fillId="3" borderId="8" xfId="0" applyNumberFormat="1" applyFont="1" applyFill="1" applyBorder="1" applyAlignment="1">
      <alignment horizontal="center" vertical="center" wrapText="1"/>
    </xf>
    <xf numFmtId="167" fontId="3" fillId="3" borderId="8" xfId="4" applyNumberFormat="1" applyFont="1" applyFill="1" applyBorder="1" applyAlignment="1">
      <alignment horizontal="center" vertical="center" wrapText="1"/>
    </xf>
    <xf numFmtId="167" fontId="3" fillId="3" borderId="8" xfId="0" applyNumberFormat="1" applyFont="1" applyFill="1" applyBorder="1" applyAlignment="1">
      <alignment horizontal="center" vertical="center"/>
    </xf>
    <xf numFmtId="10" fontId="3" fillId="3" borderId="8" xfId="0" applyNumberFormat="1" applyFont="1" applyFill="1" applyBorder="1" applyAlignment="1">
      <alignment vertical="center"/>
    </xf>
    <xf numFmtId="172" fontId="3" fillId="3" borderId="8" xfId="0" applyNumberFormat="1" applyFont="1" applyFill="1" applyBorder="1" applyAlignment="1">
      <alignment vertical="center"/>
    </xf>
    <xf numFmtId="1" fontId="3" fillId="3" borderId="14" xfId="0" applyNumberFormat="1" applyFont="1" applyFill="1" applyBorder="1" applyAlignment="1">
      <alignment horizontal="center" vertical="center"/>
    </xf>
    <xf numFmtId="167" fontId="3" fillId="3" borderId="14" xfId="0" applyNumberFormat="1" applyFont="1" applyFill="1" applyBorder="1" applyAlignment="1">
      <alignment horizontal="center" vertical="center"/>
    </xf>
    <xf numFmtId="9" fontId="3" fillId="12" borderId="8" xfId="4" applyFont="1" applyFill="1" applyBorder="1" applyAlignment="1">
      <alignment horizontal="center" vertical="center"/>
    </xf>
    <xf numFmtId="167" fontId="3" fillId="12" borderId="8" xfId="4" applyNumberFormat="1" applyFont="1" applyFill="1" applyBorder="1" applyAlignment="1">
      <alignment horizontal="center" vertical="center"/>
    </xf>
    <xf numFmtId="10" fontId="3" fillId="12" borderId="8" xfId="4" applyNumberFormat="1" applyFont="1" applyFill="1" applyBorder="1" applyAlignment="1">
      <alignment horizontal="center" vertical="center"/>
    </xf>
    <xf numFmtId="167" fontId="3" fillId="8" borderId="8" xfId="4" applyNumberFormat="1" applyFont="1" applyFill="1" applyBorder="1" applyAlignment="1">
      <alignment horizontal="center" vertical="center"/>
    </xf>
    <xf numFmtId="9" fontId="3" fillId="12" borderId="8" xfId="0" applyNumberFormat="1" applyFont="1" applyFill="1" applyBorder="1" applyAlignment="1">
      <alignment horizontal="center" vertical="center" wrapText="1"/>
    </xf>
    <xf numFmtId="9" fontId="3" fillId="12" borderId="8" xfId="0" applyNumberFormat="1" applyFont="1" applyFill="1" applyBorder="1" applyAlignment="1">
      <alignment horizontal="center" vertical="center"/>
    </xf>
    <xf numFmtId="167" fontId="3" fillId="3" borderId="15" xfId="0" applyNumberFormat="1" applyFont="1" applyFill="1" applyBorder="1" applyAlignment="1">
      <alignment horizontal="center" wrapText="1"/>
    </xf>
    <xf numFmtId="167" fontId="3" fillId="3" borderId="8" xfId="0" applyNumberFormat="1" applyFont="1" applyFill="1" applyBorder="1" applyAlignment="1">
      <alignment horizontal="center" wrapText="1"/>
    </xf>
    <xf numFmtId="9" fontId="3" fillId="3" borderId="8" xfId="4" applyFont="1" applyFill="1" applyBorder="1" applyAlignment="1">
      <alignment horizontal="center" wrapText="1"/>
    </xf>
    <xf numFmtId="10" fontId="3" fillId="3" borderId="8" xfId="0" applyNumberFormat="1" applyFont="1" applyFill="1" applyBorder="1" applyAlignment="1">
      <alignment horizontal="center" vertical="center" wrapText="1"/>
    </xf>
    <xf numFmtId="9" fontId="3" fillId="3" borderId="31" xfId="0" applyNumberFormat="1" applyFont="1" applyFill="1" applyBorder="1" applyAlignment="1">
      <alignment horizontal="center" vertical="center"/>
    </xf>
    <xf numFmtId="171" fontId="3" fillId="3" borderId="35" xfId="3" applyNumberFormat="1" applyFont="1" applyFill="1" applyBorder="1" applyAlignment="1">
      <alignment horizontal="center" vertical="center" wrapText="1"/>
    </xf>
    <xf numFmtId="2" fontId="3" fillId="3" borderId="15" xfId="0" applyNumberFormat="1" applyFont="1" applyFill="1" applyBorder="1" applyAlignment="1">
      <alignment horizontal="center" wrapText="1"/>
    </xf>
    <xf numFmtId="168" fontId="3" fillId="3" borderId="8" xfId="0" applyNumberFormat="1" applyFont="1" applyFill="1" applyBorder="1" applyAlignment="1">
      <alignment horizontal="center"/>
    </xf>
    <xf numFmtId="2" fontId="3" fillId="3" borderId="8" xfId="0" applyNumberFormat="1" applyFont="1" applyFill="1" applyBorder="1" applyAlignment="1">
      <alignment horizontal="center" vertical="center"/>
    </xf>
    <xf numFmtId="168" fontId="3" fillId="3" borderId="8" xfId="0" applyNumberFormat="1" applyFont="1" applyFill="1" applyBorder="1" applyAlignment="1">
      <alignment horizontal="center" wrapText="1"/>
    </xf>
    <xf numFmtId="168" fontId="3" fillId="3" borderId="8" xfId="0" applyNumberFormat="1" applyFont="1" applyFill="1" applyBorder="1" applyAlignment="1">
      <alignment horizontal="center" vertical="center" wrapText="1"/>
    </xf>
    <xf numFmtId="168" fontId="2" fillId="3" borderId="8" xfId="0" applyNumberFormat="1" applyFont="1" applyFill="1" applyBorder="1" applyAlignment="1">
      <alignment wrapText="1"/>
    </xf>
    <xf numFmtId="1" fontId="3" fillId="3" borderId="8" xfId="0" applyNumberFormat="1" applyFont="1" applyFill="1" applyBorder="1" applyAlignment="1">
      <alignment horizontal="center" wrapText="1"/>
    </xf>
    <xf numFmtId="2" fontId="3" fillId="12" borderId="8" xfId="0" applyNumberFormat="1" applyFont="1" applyFill="1" applyBorder="1" applyAlignment="1">
      <alignment horizontal="center" wrapText="1"/>
    </xf>
    <xf numFmtId="10" fontId="3" fillId="12" borderId="8" xfId="0" applyNumberFormat="1" applyFont="1" applyFill="1" applyBorder="1" applyAlignment="1">
      <alignment horizontal="center" vertical="center" wrapText="1"/>
    </xf>
    <xf numFmtId="10" fontId="3" fillId="3" borderId="15" xfId="0" applyNumberFormat="1" applyFont="1" applyFill="1" applyBorder="1" applyAlignment="1">
      <alignment horizontal="center"/>
    </xf>
    <xf numFmtId="1" fontId="3" fillId="3" borderId="8" xfId="4" applyNumberFormat="1" applyFont="1" applyFill="1" applyBorder="1" applyAlignment="1">
      <alignment horizontal="center" wrapText="1"/>
    </xf>
    <xf numFmtId="0" fontId="3" fillId="3" borderId="8" xfId="0" applyNumberFormat="1" applyFont="1" applyFill="1" applyBorder="1" applyAlignment="1">
      <alignment horizontal="center" vertical="center"/>
    </xf>
    <xf numFmtId="2" fontId="3" fillId="3" borderId="8" xfId="4" applyNumberFormat="1" applyFont="1" applyFill="1" applyBorder="1" applyAlignment="1">
      <alignment horizontal="center" wrapText="1"/>
    </xf>
    <xf numFmtId="10" fontId="3" fillId="3" borderId="8" xfId="4" applyNumberFormat="1" applyFont="1" applyFill="1" applyBorder="1" applyAlignment="1">
      <alignment horizontal="center"/>
    </xf>
    <xf numFmtId="10" fontId="3" fillId="9" borderId="8" xfId="0" applyNumberFormat="1" applyFont="1" applyFill="1" applyBorder="1" applyAlignment="1">
      <alignment horizontal="center"/>
    </xf>
    <xf numFmtId="167" fontId="3" fillId="4" borderId="8" xfId="4" applyNumberFormat="1" applyFont="1" applyFill="1" applyBorder="1" applyAlignment="1">
      <alignment horizontal="center"/>
    </xf>
    <xf numFmtId="9" fontId="3" fillId="3" borderId="8" xfId="4" applyFont="1" applyFill="1" applyBorder="1" applyAlignment="1">
      <alignment vertical="center" wrapText="1"/>
    </xf>
    <xf numFmtId="9" fontId="3" fillId="11" borderId="8" xfId="4" applyFont="1" applyFill="1" applyBorder="1" applyAlignment="1">
      <alignment horizontal="center" vertical="center" wrapText="1"/>
    </xf>
    <xf numFmtId="10" fontId="3" fillId="12" borderId="8" xfId="0" applyNumberFormat="1" applyFont="1" applyFill="1" applyBorder="1" applyAlignment="1">
      <alignment horizontal="center" vertical="center"/>
    </xf>
    <xf numFmtId="9" fontId="3" fillId="12" borderId="14" xfId="0" applyNumberFormat="1" applyFont="1" applyFill="1" applyBorder="1" applyAlignment="1">
      <alignment horizontal="center" vertical="center"/>
    </xf>
    <xf numFmtId="168" fontId="3" fillId="11" borderId="8" xfId="0" applyNumberFormat="1" applyFont="1" applyFill="1" applyBorder="1" applyAlignment="1">
      <alignment horizontal="center" wrapText="1"/>
    </xf>
    <xf numFmtId="168" fontId="3" fillId="8" borderId="8" xfId="0" applyNumberFormat="1" applyFont="1" applyFill="1" applyBorder="1" applyAlignment="1">
      <alignment horizontal="center"/>
    </xf>
    <xf numFmtId="1" fontId="3" fillId="4" borderId="8" xfId="0" applyNumberFormat="1" applyFont="1" applyFill="1" applyBorder="1" applyAlignment="1">
      <alignment horizontal="center" wrapText="1"/>
    </xf>
    <xf numFmtId="168" fontId="3" fillId="4" borderId="8" xfId="0" applyNumberFormat="1" applyFont="1" applyFill="1" applyBorder="1" applyAlignment="1">
      <alignment horizontal="center" vertical="center"/>
    </xf>
    <xf numFmtId="10" fontId="3" fillId="4" borderId="8" xfId="0" applyNumberFormat="1" applyFont="1" applyFill="1" applyBorder="1" applyAlignment="1">
      <alignment horizontal="center"/>
    </xf>
    <xf numFmtId="1" fontId="3" fillId="4" borderId="14" xfId="0" applyNumberFormat="1" applyFont="1" applyFill="1" applyBorder="1" applyAlignment="1">
      <alignment horizontal="center" vertical="center"/>
    </xf>
    <xf numFmtId="9" fontId="3" fillId="4" borderId="14" xfId="0" applyNumberFormat="1" applyFont="1" applyFill="1" applyBorder="1" applyAlignment="1">
      <alignment horizontal="center" vertical="center"/>
    </xf>
    <xf numFmtId="0" fontId="3" fillId="12" borderId="8" xfId="0" applyFont="1" applyFill="1" applyBorder="1" applyAlignment="1">
      <alignment horizontal="center"/>
    </xf>
    <xf numFmtId="167" fontId="3" fillId="4" borderId="8" xfId="0" applyNumberFormat="1" applyFont="1" applyFill="1" applyBorder="1" applyAlignment="1">
      <alignment horizontal="center" wrapText="1"/>
    </xf>
    <xf numFmtId="9" fontId="3" fillId="4" borderId="8" xfId="0" applyNumberFormat="1" applyFont="1" applyFill="1" applyBorder="1" applyAlignment="1">
      <alignment horizontal="center"/>
    </xf>
    <xf numFmtId="0" fontId="3" fillId="3" borderId="8" xfId="0" applyFont="1" applyFill="1" applyBorder="1" applyAlignment="1">
      <alignment horizontal="center" vertical="center" wrapText="1"/>
    </xf>
    <xf numFmtId="0" fontId="3" fillId="3" borderId="8" xfId="0" applyFont="1" applyFill="1" applyBorder="1" applyAlignment="1">
      <alignment horizontal="center" vertical="center"/>
    </xf>
    <xf numFmtId="9" fontId="3" fillId="3" borderId="8" xfId="0" applyNumberFormat="1" applyFont="1" applyFill="1" applyBorder="1" applyAlignment="1">
      <alignment horizontal="center" vertical="center"/>
    </xf>
    <xf numFmtId="9" fontId="3" fillId="4" borderId="8" xfId="4" applyFont="1" applyFill="1" applyBorder="1" applyAlignment="1">
      <alignment horizontal="center" vertical="center"/>
    </xf>
    <xf numFmtId="9" fontId="3" fillId="4" borderId="8" xfId="4" applyFont="1" applyFill="1" applyBorder="1" applyAlignment="1">
      <alignment horizontal="center" vertical="center" wrapText="1"/>
    </xf>
    <xf numFmtId="9" fontId="3" fillId="4" borderId="14" xfId="0" applyNumberFormat="1"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8" xfId="0" applyFont="1" applyFill="1" applyBorder="1" applyAlignment="1">
      <alignment horizontal="center" vertical="center"/>
    </xf>
    <xf numFmtId="9" fontId="3" fillId="12" borderId="8" xfId="0" applyNumberFormat="1" applyFont="1" applyFill="1" applyBorder="1" applyAlignment="1">
      <alignment horizontal="center" vertical="center"/>
    </xf>
    <xf numFmtId="0" fontId="3" fillId="3" borderId="8" xfId="0" applyFont="1" applyFill="1" applyBorder="1" applyAlignment="1">
      <alignment horizontal="center" wrapText="1"/>
    </xf>
    <xf numFmtId="0" fontId="3" fillId="3" borderId="8" xfId="0" applyFont="1" applyFill="1" applyBorder="1" applyAlignment="1">
      <alignment horizontal="center"/>
    </xf>
    <xf numFmtId="0" fontId="3" fillId="3" borderId="8" xfId="0" applyFont="1" applyFill="1" applyBorder="1" applyAlignment="1">
      <alignment horizontal="left" wrapText="1"/>
    </xf>
    <xf numFmtId="0" fontId="3" fillId="3" borderId="16" xfId="0" applyFont="1" applyFill="1" applyBorder="1" applyAlignment="1">
      <alignment horizontal="center"/>
    </xf>
    <xf numFmtId="0" fontId="3" fillId="3" borderId="0" xfId="0" applyFont="1" applyFill="1" applyBorder="1" applyAlignment="1">
      <alignment horizontal="center"/>
    </xf>
    <xf numFmtId="167" fontId="17" fillId="4" borderId="8" xfId="4" applyNumberFormat="1" applyFont="1" applyFill="1" applyBorder="1" applyAlignment="1">
      <alignment horizontal="center" vertical="center"/>
    </xf>
    <xf numFmtId="9" fontId="3" fillId="10" borderId="8" xfId="4" applyNumberFormat="1" applyFont="1" applyFill="1" applyBorder="1" applyAlignment="1">
      <alignment horizontal="center" vertical="center"/>
    </xf>
    <xf numFmtId="9" fontId="3" fillId="9" borderId="8" xfId="0" applyNumberFormat="1" applyFont="1" applyFill="1" applyBorder="1" applyAlignment="1">
      <alignment horizontal="center" vertical="center"/>
    </xf>
    <xf numFmtId="167" fontId="3" fillId="4"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xf>
    <xf numFmtId="9" fontId="3" fillId="4" borderId="8" xfId="4" applyFont="1" applyFill="1" applyBorder="1" applyAlignment="1">
      <alignment horizontal="center" vertical="center" wrapText="1"/>
    </xf>
    <xf numFmtId="10" fontId="3" fillId="5" borderId="8" xfId="0" applyNumberFormat="1" applyFont="1" applyFill="1" applyBorder="1" applyAlignment="1">
      <alignment horizontal="center"/>
    </xf>
    <xf numFmtId="167" fontId="3" fillId="8" borderId="14" xfId="0" applyNumberFormat="1" applyFont="1" applyFill="1" applyBorder="1" applyAlignment="1">
      <alignment horizontal="center" vertical="center"/>
    </xf>
    <xf numFmtId="167" fontId="3" fillId="12" borderId="8" xfId="0" applyNumberFormat="1" applyFont="1" applyFill="1" applyBorder="1" applyAlignment="1">
      <alignment horizontal="center"/>
    </xf>
    <xf numFmtId="171" fontId="3" fillId="4" borderId="35" xfId="3" applyNumberFormat="1" applyFont="1" applyFill="1" applyBorder="1" applyAlignment="1">
      <alignment horizontal="center" vertical="center" wrapText="1"/>
    </xf>
    <xf numFmtId="0" fontId="3" fillId="4" borderId="8" xfId="0" applyNumberFormat="1" applyFont="1" applyFill="1" applyBorder="1" applyAlignment="1">
      <alignment horizontal="center" vertical="center"/>
    </xf>
    <xf numFmtId="10" fontId="3" fillId="4" borderId="8" xfId="4" applyNumberFormat="1" applyFont="1" applyFill="1" applyBorder="1" applyAlignment="1">
      <alignment horizontal="center"/>
    </xf>
    <xf numFmtId="0" fontId="3" fillId="3" borderId="31" xfId="0" applyFont="1" applyFill="1" applyBorder="1" applyAlignment="1">
      <alignment horizontal="center"/>
    </xf>
    <xf numFmtId="2" fontId="3" fillId="4" borderId="8" xfId="0" applyNumberFormat="1" applyFont="1" applyFill="1" applyBorder="1" applyAlignment="1">
      <alignment horizontal="center"/>
    </xf>
    <xf numFmtId="9" fontId="3" fillId="4" borderId="8" xfId="0" applyNumberFormat="1" applyFont="1" applyFill="1" applyBorder="1" applyAlignment="1">
      <alignment horizontal="center" wrapText="1"/>
    </xf>
    <xf numFmtId="1" fontId="3" fillId="12" borderId="8" xfId="0" applyNumberFormat="1" applyFont="1" applyFill="1" applyBorder="1" applyAlignment="1">
      <alignment horizontal="center" vertical="center" wrapText="1"/>
    </xf>
    <xf numFmtId="0" fontId="2" fillId="7" borderId="14"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15" xfId="0" applyFont="1" applyFill="1" applyBorder="1" applyAlignment="1">
      <alignment horizontal="left" vertical="center" wrapText="1"/>
    </xf>
    <xf numFmtId="9" fontId="3" fillId="3" borderId="8" xfId="4" applyFont="1" applyFill="1" applyBorder="1" applyAlignment="1">
      <alignment horizontal="center" vertical="center" wrapText="1"/>
    </xf>
    <xf numFmtId="4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9" fontId="3" fillId="3" borderId="8" xfId="0" applyNumberFormat="1" applyFont="1" applyFill="1" applyBorder="1" applyAlignment="1">
      <alignment horizontal="center" vertical="center" wrapText="1"/>
    </xf>
    <xf numFmtId="9"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9" fontId="3" fillId="2"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Border="1" applyAlignment="1">
      <alignment horizontal="center" vertical="center" wrapText="1"/>
    </xf>
    <xf numFmtId="9" fontId="2" fillId="7" borderId="14" xfId="0" applyNumberFormat="1" applyFont="1" applyFill="1" applyBorder="1" applyAlignment="1">
      <alignment horizontal="left" vertical="center" wrapText="1"/>
    </xf>
    <xf numFmtId="9" fontId="2" fillId="7" borderId="22" xfId="0" applyNumberFormat="1" applyFont="1" applyFill="1" applyBorder="1" applyAlignment="1">
      <alignment horizontal="left" vertical="center" wrapText="1"/>
    </xf>
    <xf numFmtId="9" fontId="2" fillId="7" borderId="15" xfId="0" applyNumberFormat="1" applyFont="1" applyFill="1" applyBorder="1" applyAlignment="1">
      <alignment horizontal="lef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9" fontId="3" fillId="6" borderId="8" xfId="0" applyNumberFormat="1" applyFont="1" applyFill="1" applyBorder="1" applyAlignment="1">
      <alignment horizontal="center" vertical="center" wrapText="1"/>
    </xf>
    <xf numFmtId="0" fontId="3" fillId="6" borderId="8" xfId="0" applyFont="1" applyFill="1" applyBorder="1" applyAlignment="1">
      <alignment vertical="center" wrapText="1"/>
    </xf>
    <xf numFmtId="0" fontId="3" fillId="3" borderId="22"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22" xfId="0" applyFont="1" applyFill="1" applyBorder="1" applyAlignment="1">
      <alignment horizontal="center" vertical="center" wrapText="1"/>
    </xf>
    <xf numFmtId="0" fontId="3" fillId="10" borderId="15" xfId="0" applyFont="1" applyFill="1" applyBorder="1" applyAlignment="1">
      <alignment horizontal="center" vertical="center" wrapText="1"/>
    </xf>
    <xf numFmtId="9" fontId="3" fillId="3" borderId="8" xfId="0" applyNumberFormat="1" applyFont="1" applyFill="1" applyBorder="1" applyAlignment="1">
      <alignment horizontal="center" vertical="center"/>
    </xf>
    <xf numFmtId="9" fontId="3" fillId="4" borderId="14" xfId="0" applyNumberFormat="1" applyFont="1" applyFill="1" applyBorder="1" applyAlignment="1">
      <alignment horizontal="center" vertical="center"/>
    </xf>
    <xf numFmtId="9" fontId="3" fillId="4" borderId="15" xfId="0" applyNumberFormat="1" applyFont="1" applyFill="1" applyBorder="1" applyAlignment="1">
      <alignment horizontal="center" vertical="center"/>
    </xf>
    <xf numFmtId="9" fontId="3" fillId="13" borderId="23" xfId="0" applyNumberFormat="1" applyFont="1" applyFill="1" applyBorder="1" applyAlignment="1">
      <alignment horizontal="center" vertical="center" wrapText="1"/>
    </xf>
    <xf numFmtId="9" fontId="3" fillId="13" borderId="24" xfId="0" applyNumberFormat="1" applyFont="1" applyFill="1" applyBorder="1" applyAlignment="1">
      <alignment horizontal="center" vertical="center" wrapText="1"/>
    </xf>
    <xf numFmtId="9" fontId="3" fillId="13" borderId="26" xfId="0" applyNumberFormat="1" applyFont="1" applyFill="1" applyBorder="1" applyAlignment="1">
      <alignment horizontal="center" vertical="center" wrapText="1"/>
    </xf>
    <xf numFmtId="9" fontId="3" fillId="13" borderId="0" xfId="0" applyNumberFormat="1" applyFont="1" applyFill="1" applyBorder="1" applyAlignment="1">
      <alignment horizontal="center" vertical="center" wrapText="1"/>
    </xf>
    <xf numFmtId="9" fontId="3" fillId="13" borderId="35" xfId="0" applyNumberFormat="1" applyFont="1" applyFill="1" applyBorder="1" applyAlignment="1">
      <alignment horizontal="center" vertical="center" wrapText="1"/>
    </xf>
    <xf numFmtId="9" fontId="3" fillId="13" borderId="36" xfId="0" applyNumberFormat="1" applyFont="1" applyFill="1" applyBorder="1" applyAlignment="1">
      <alignment horizontal="center" vertical="center" wrapText="1"/>
    </xf>
    <xf numFmtId="167" fontId="3" fillId="0" borderId="22"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9" fontId="3" fillId="0" borderId="14" xfId="0" applyNumberFormat="1" applyFont="1" applyFill="1" applyBorder="1" applyAlignment="1">
      <alignment horizontal="center" vertical="center"/>
    </xf>
    <xf numFmtId="9" fontId="3" fillId="0" borderId="22"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12" borderId="22"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9" fontId="3" fillId="5" borderId="22" xfId="0" applyNumberFormat="1" applyFont="1" applyFill="1" applyBorder="1" applyAlignment="1">
      <alignment horizontal="center" vertical="center" wrapText="1"/>
    </xf>
    <xf numFmtId="9" fontId="3" fillId="5" borderId="15" xfId="0" applyNumberFormat="1" applyFont="1" applyFill="1" applyBorder="1" applyAlignment="1">
      <alignment horizontal="center" vertical="center" wrapText="1"/>
    </xf>
    <xf numFmtId="9" fontId="3" fillId="3" borderId="14" xfId="0" applyNumberFormat="1" applyFont="1" applyFill="1" applyBorder="1" applyAlignment="1">
      <alignment horizontal="center" vertical="center" wrapText="1"/>
    </xf>
    <xf numFmtId="9" fontId="3" fillId="3" borderId="22" xfId="0" applyNumberFormat="1" applyFont="1" applyFill="1" applyBorder="1" applyAlignment="1">
      <alignment horizontal="center" vertical="center" wrapText="1"/>
    </xf>
    <xf numFmtId="9" fontId="3" fillId="3" borderId="15"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7" borderId="14" xfId="0" applyNumberFormat="1" applyFont="1" applyFill="1" applyBorder="1" applyAlignment="1">
      <alignment horizontal="center" vertical="center" wrapText="1"/>
    </xf>
    <xf numFmtId="9" fontId="2" fillId="7" borderId="22" xfId="0" applyNumberFormat="1" applyFont="1" applyFill="1" applyBorder="1" applyAlignment="1">
      <alignment horizontal="center" vertical="center" wrapText="1"/>
    </xf>
    <xf numFmtId="9" fontId="2" fillId="7" borderId="15" xfId="0" applyNumberFormat="1"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1" fontId="3" fillId="2" borderId="22"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9" fontId="3" fillId="0" borderId="22"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9" fontId="3" fillId="2" borderId="22" xfId="0" applyNumberFormat="1" applyFont="1" applyFill="1" applyBorder="1" applyAlignment="1">
      <alignment horizontal="center" vertical="center" wrapText="1"/>
    </xf>
    <xf numFmtId="9" fontId="3" fillId="2" borderId="15"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3" fillId="6" borderId="14" xfId="0" applyNumberFormat="1"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15" xfId="0" applyFont="1" applyFill="1" applyBorder="1" applyAlignment="1">
      <alignment horizontal="center" vertical="center" wrapText="1"/>
    </xf>
    <xf numFmtId="9" fontId="3" fillId="5" borderId="8" xfId="0" applyNumberFormat="1"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15" xfId="0" applyFont="1" applyFill="1" applyBorder="1" applyAlignment="1">
      <alignment horizontal="center" vertical="center" wrapText="1"/>
    </xf>
    <xf numFmtId="9" fontId="3" fillId="5" borderId="14" xfId="0" applyNumberFormat="1" applyFont="1" applyFill="1" applyBorder="1" applyAlignment="1">
      <alignment horizontal="center" vertical="center" wrapText="1"/>
    </xf>
    <xf numFmtId="0" fontId="3" fillId="6" borderId="8" xfId="0" applyFont="1" applyFill="1" applyBorder="1" applyAlignment="1">
      <alignment horizontal="center" vertical="center" wrapText="1"/>
    </xf>
    <xf numFmtId="9" fontId="3" fillId="5" borderId="8" xfId="0" applyNumberFormat="1" applyFont="1" applyFill="1" applyBorder="1" applyAlignment="1">
      <alignment horizontal="center" vertical="center"/>
    </xf>
    <xf numFmtId="0" fontId="3" fillId="6" borderId="8" xfId="0" applyFont="1" applyFill="1" applyBorder="1" applyAlignment="1">
      <alignment horizontal="center" vertical="center"/>
    </xf>
    <xf numFmtId="9" fontId="3" fillId="6" borderId="15" xfId="0" applyNumberFormat="1" applyFont="1" applyFill="1" applyBorder="1" applyAlignment="1">
      <alignment horizontal="center" vertical="center" wrapText="1"/>
    </xf>
    <xf numFmtId="9" fontId="2" fillId="3" borderId="8" xfId="0" applyNumberFormat="1" applyFont="1" applyFill="1" applyBorder="1" applyAlignment="1">
      <alignment horizontal="center" vertical="center" wrapText="1"/>
    </xf>
    <xf numFmtId="9" fontId="2" fillId="6" borderId="22" xfId="0" applyNumberFormat="1" applyFont="1" applyFill="1" applyBorder="1" applyAlignment="1">
      <alignment horizontal="center" vertical="center" wrapText="1"/>
    </xf>
    <xf numFmtId="9" fontId="2" fillId="6" borderId="15" xfId="0" applyNumberFormat="1" applyFont="1" applyFill="1" applyBorder="1" applyAlignment="1">
      <alignment horizontal="center" vertical="center" wrapText="1"/>
    </xf>
    <xf numFmtId="9" fontId="2" fillId="6" borderId="14" xfId="0" applyNumberFormat="1" applyFont="1" applyFill="1" applyBorder="1" applyAlignment="1">
      <alignment horizontal="center" vertical="center" wrapText="1"/>
    </xf>
    <xf numFmtId="167" fontId="3" fillId="3" borderId="22"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2" fontId="18" fillId="3" borderId="8" xfId="0" applyNumberFormat="1" applyFont="1" applyFill="1" applyBorder="1" applyAlignment="1">
      <alignment horizontal="center" vertical="center" wrapText="1"/>
    </xf>
    <xf numFmtId="0" fontId="2" fillId="3" borderId="40"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8" xfId="0" applyFont="1" applyBorder="1" applyAlignment="1">
      <alignment vertical="center" wrapText="1"/>
    </xf>
    <xf numFmtId="9" fontId="3" fillId="3" borderId="8" xfId="4" applyNumberFormat="1" applyFont="1" applyFill="1" applyBorder="1" applyAlignment="1">
      <alignment horizontal="center" vertical="center" wrapText="1"/>
    </xf>
    <xf numFmtId="9" fontId="3" fillId="3" borderId="14" xfId="0" applyNumberFormat="1" applyFont="1" applyFill="1" applyBorder="1" applyAlignment="1">
      <alignment horizontal="center" vertical="center"/>
    </xf>
    <xf numFmtId="9" fontId="3" fillId="3" borderId="22" xfId="0" applyNumberFormat="1" applyFont="1" applyFill="1" applyBorder="1" applyAlignment="1">
      <alignment horizontal="center" vertical="center"/>
    </xf>
    <xf numFmtId="9" fontId="3" fillId="3" borderId="15" xfId="0" applyNumberFormat="1" applyFont="1" applyFill="1" applyBorder="1" applyAlignment="1">
      <alignment horizontal="center" vertical="center"/>
    </xf>
    <xf numFmtId="9" fontId="3" fillId="3" borderId="14" xfId="4" applyFont="1" applyFill="1" applyBorder="1" applyAlignment="1">
      <alignment horizontal="center" vertical="center" wrapText="1"/>
    </xf>
    <xf numFmtId="9" fontId="3" fillId="3" borderId="15" xfId="4" applyFont="1" applyFill="1" applyBorder="1" applyAlignment="1">
      <alignment horizontal="center" vertical="center" wrapText="1"/>
    </xf>
    <xf numFmtId="0" fontId="3" fillId="9" borderId="8" xfId="0" applyFont="1" applyFill="1" applyBorder="1" applyAlignment="1">
      <alignment horizontal="center" vertical="center"/>
    </xf>
    <xf numFmtId="9" fontId="3" fillId="12" borderId="8" xfId="4" applyNumberFormat="1" applyFont="1" applyFill="1" applyBorder="1" applyAlignment="1">
      <alignment horizontal="center" vertical="center" wrapText="1"/>
    </xf>
    <xf numFmtId="2" fontId="3" fillId="12" borderId="8" xfId="0" applyNumberFormat="1" applyFont="1" applyFill="1" applyBorder="1" applyAlignment="1">
      <alignment horizontal="center" vertical="center"/>
    </xf>
    <xf numFmtId="49" fontId="3" fillId="12" borderId="8" xfId="0" applyNumberFormat="1" applyFont="1" applyFill="1" applyBorder="1" applyAlignment="1">
      <alignment horizontal="center" vertical="center" wrapText="1"/>
    </xf>
    <xf numFmtId="0" fontId="3" fillId="3" borderId="22" xfId="0" applyFont="1" applyFill="1" applyBorder="1" applyAlignment="1">
      <alignment horizontal="center" vertical="center"/>
    </xf>
    <xf numFmtId="0" fontId="3" fillId="3" borderId="15" xfId="0"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10" borderId="22" xfId="0" applyFont="1" applyFill="1" applyBorder="1" applyAlignment="1">
      <alignment horizontal="center" vertical="center"/>
    </xf>
    <xf numFmtId="0" fontId="3" fillId="10" borderId="15" xfId="0" applyFont="1" applyFill="1" applyBorder="1" applyAlignment="1">
      <alignment horizontal="center" vertical="center"/>
    </xf>
    <xf numFmtId="0" fontId="3" fillId="10" borderId="14" xfId="0" applyFont="1" applyFill="1" applyBorder="1" applyAlignment="1">
      <alignment horizontal="center" vertical="center" wrapText="1"/>
    </xf>
    <xf numFmtId="1" fontId="3" fillId="3" borderId="8" xfId="0" applyNumberFormat="1" applyFont="1" applyFill="1" applyBorder="1" applyAlignment="1">
      <alignment horizontal="center" vertical="center"/>
    </xf>
    <xf numFmtId="9" fontId="3" fillId="12" borderId="8" xfId="4" applyFont="1" applyFill="1" applyBorder="1" applyAlignment="1">
      <alignment horizontal="center" vertical="center" wrapText="1"/>
    </xf>
    <xf numFmtId="9" fontId="3" fillId="6" borderId="8" xfId="0" applyNumberFormat="1" applyFont="1" applyFill="1" applyBorder="1" applyAlignment="1">
      <alignment horizontal="center" vertical="center"/>
    </xf>
    <xf numFmtId="0" fontId="3" fillId="12" borderId="8" xfId="0"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9" fontId="3" fillId="6" borderId="22"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9" fontId="3" fillId="2" borderId="8" xfId="0" applyNumberFormat="1" applyFont="1" applyFill="1" applyBorder="1" applyAlignment="1">
      <alignment vertical="center"/>
    </xf>
    <xf numFmtId="0" fontId="3" fillId="0" borderId="14"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22" fillId="0" borderId="8" xfId="0" applyFont="1" applyBorder="1" applyAlignment="1">
      <alignment horizontal="center" vertical="center" wrapText="1"/>
    </xf>
    <xf numFmtId="0" fontId="22" fillId="0" borderId="8" xfId="0" applyFont="1" applyBorder="1" applyAlignment="1">
      <alignment vertical="center"/>
    </xf>
    <xf numFmtId="0" fontId="3" fillId="5" borderId="8"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6" xfId="0" applyFont="1" applyFill="1" applyBorder="1" applyAlignment="1">
      <alignment horizontal="center" vertical="center" wrapText="1"/>
    </xf>
    <xf numFmtId="9" fontId="3" fillId="6" borderId="14" xfId="0" applyNumberFormat="1" applyFont="1" applyFill="1" applyBorder="1" applyAlignment="1">
      <alignment horizontal="center" vertical="center"/>
    </xf>
    <xf numFmtId="0" fontId="3" fillId="6" borderId="22" xfId="0" applyFont="1" applyFill="1" applyBorder="1" applyAlignment="1">
      <alignment horizontal="center" vertical="center"/>
    </xf>
    <xf numFmtId="0" fontId="3" fillId="6" borderId="15"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15" xfId="0" applyFont="1" applyFill="1" applyBorder="1" applyAlignment="1">
      <alignment horizontal="center" vertical="center"/>
    </xf>
    <xf numFmtId="167" fontId="3" fillId="3" borderId="8" xfId="0" applyNumberFormat="1" applyFont="1" applyFill="1" applyBorder="1" applyAlignment="1">
      <alignment horizontal="center" vertical="center"/>
    </xf>
    <xf numFmtId="0" fontId="2" fillId="7" borderId="14" xfId="0" applyFont="1" applyFill="1" applyBorder="1" applyAlignment="1">
      <alignment vertical="center" wrapText="1"/>
    </xf>
    <xf numFmtId="0" fontId="2" fillId="7" borderId="22" xfId="0" applyFont="1" applyFill="1" applyBorder="1" applyAlignment="1">
      <alignment vertical="center" wrapText="1"/>
    </xf>
    <xf numFmtId="0" fontId="2" fillId="7" borderId="15" xfId="0" applyFont="1" applyFill="1" applyBorder="1" applyAlignment="1">
      <alignment vertical="center" wrapText="1"/>
    </xf>
    <xf numFmtId="9" fontId="3" fillId="5" borderId="14" xfId="0" applyNumberFormat="1" applyFont="1" applyFill="1" applyBorder="1" applyAlignment="1">
      <alignment horizontal="center" vertical="center"/>
    </xf>
    <xf numFmtId="9" fontId="3" fillId="5" borderId="22" xfId="0" applyNumberFormat="1" applyFont="1" applyFill="1" applyBorder="1" applyAlignment="1">
      <alignment horizontal="center" vertical="center"/>
    </xf>
    <xf numFmtId="9" fontId="3" fillId="5" borderId="15" xfId="0" applyNumberFormat="1" applyFont="1" applyFill="1" applyBorder="1" applyAlignment="1">
      <alignment horizontal="center" vertical="center"/>
    </xf>
    <xf numFmtId="166" fontId="3" fillId="2" borderId="8" xfId="2"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1" xfId="0" applyFont="1" applyFill="1" applyBorder="1" applyAlignment="1">
      <alignment horizontal="center" vertical="center" wrapText="1"/>
    </xf>
    <xf numFmtId="169" fontId="3" fillId="0" borderId="8" xfId="1" applyFont="1" applyFill="1" applyBorder="1" applyAlignment="1">
      <alignment horizontal="left" vertical="center" wrapText="1"/>
    </xf>
    <xf numFmtId="169" fontId="3" fillId="0" borderId="8" xfId="1" applyFont="1" applyBorder="1" applyAlignment="1">
      <alignment vertical="center" wrapText="1"/>
    </xf>
    <xf numFmtId="9" fontId="2" fillId="12" borderId="8" xfId="0" applyNumberFormat="1" applyFont="1" applyFill="1" applyBorder="1" applyAlignment="1">
      <alignment horizontal="center" vertical="center" wrapText="1"/>
    </xf>
    <xf numFmtId="9" fontId="3" fillId="4" borderId="8" xfId="4" applyFont="1" applyFill="1" applyBorder="1" applyAlignment="1">
      <alignment horizontal="center" vertical="center" wrapText="1"/>
    </xf>
    <xf numFmtId="0" fontId="3" fillId="6" borderId="14"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40" xfId="0" applyFont="1" applyFill="1" applyBorder="1" applyAlignment="1">
      <alignment horizontal="center" vertical="center"/>
    </xf>
    <xf numFmtId="9" fontId="3" fillId="3" borderId="4"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4" xfId="0" applyFont="1" applyFill="1" applyBorder="1" applyAlignment="1">
      <alignment horizontal="center" vertical="center"/>
    </xf>
    <xf numFmtId="9" fontId="3" fillId="12" borderId="8" xfId="0" applyNumberFormat="1" applyFont="1" applyFill="1" applyBorder="1" applyAlignment="1">
      <alignment horizontal="center" vertical="center"/>
    </xf>
    <xf numFmtId="0" fontId="3" fillId="3" borderId="14" xfId="0" applyFont="1" applyFill="1" applyBorder="1" applyAlignment="1">
      <alignment horizontal="center" vertical="center"/>
    </xf>
    <xf numFmtId="0" fontId="3" fillId="0" borderId="26" xfId="0" applyFont="1" applyFill="1" applyBorder="1" applyAlignment="1">
      <alignment horizontal="center" vertical="center"/>
    </xf>
    <xf numFmtId="10" fontId="3" fillId="3" borderId="14" xfId="0" applyNumberFormat="1" applyFont="1" applyFill="1" applyBorder="1" applyAlignment="1">
      <alignment horizontal="center" vertical="center"/>
    </xf>
    <xf numFmtId="10" fontId="3" fillId="3" borderId="15" xfId="0" applyNumberFormat="1" applyFont="1" applyFill="1" applyBorder="1" applyAlignment="1">
      <alignment horizontal="center" vertical="center"/>
    </xf>
    <xf numFmtId="10" fontId="3" fillId="3" borderId="22" xfId="0" applyNumberFormat="1" applyFont="1" applyFill="1" applyBorder="1" applyAlignment="1">
      <alignment horizontal="center" vertical="center"/>
    </xf>
    <xf numFmtId="169" fontId="3" fillId="0" borderId="14" xfId="1" applyFont="1" applyFill="1" applyBorder="1" applyAlignment="1">
      <alignment horizontal="center" vertical="center" wrapText="1"/>
    </xf>
    <xf numFmtId="169" fontId="3" fillId="0" borderId="22" xfId="1" applyFont="1" applyFill="1" applyBorder="1" applyAlignment="1">
      <alignment horizontal="center" vertical="center" wrapText="1"/>
    </xf>
    <xf numFmtId="169" fontId="3" fillId="0" borderId="15" xfId="1" applyFont="1" applyFill="1" applyBorder="1" applyAlignment="1">
      <alignment horizontal="center" vertical="center" wrapText="1"/>
    </xf>
    <xf numFmtId="0" fontId="3" fillId="12" borderId="8" xfId="0" applyFont="1" applyFill="1" applyBorder="1" applyAlignment="1">
      <alignment horizontal="center" vertical="center"/>
    </xf>
    <xf numFmtId="0" fontId="2" fillId="7" borderId="14" xfId="0" applyFont="1" applyFill="1" applyBorder="1" applyAlignment="1">
      <alignment horizontal="center" wrapText="1"/>
    </xf>
    <xf numFmtId="0" fontId="2" fillId="7" borderId="22" xfId="0" applyFont="1" applyFill="1" applyBorder="1" applyAlignment="1">
      <alignment horizontal="center" wrapText="1"/>
    </xf>
    <xf numFmtId="0" fontId="2" fillId="7" borderId="15" xfId="0" applyFont="1" applyFill="1" applyBorder="1" applyAlignment="1">
      <alignment horizontal="center" wrapText="1"/>
    </xf>
    <xf numFmtId="0" fontId="2" fillId="7" borderId="14" xfId="0" applyFont="1" applyFill="1" applyBorder="1" applyAlignment="1">
      <alignment horizontal="left" wrapText="1"/>
    </xf>
    <xf numFmtId="0" fontId="2" fillId="7" borderId="22" xfId="0" applyFont="1" applyFill="1" applyBorder="1" applyAlignment="1">
      <alignment horizontal="left" wrapText="1"/>
    </xf>
    <xf numFmtId="0" fontId="2" fillId="7" borderId="15" xfId="0" applyFont="1" applyFill="1" applyBorder="1" applyAlignment="1">
      <alignment horizontal="left" wrapText="1"/>
    </xf>
    <xf numFmtId="2" fontId="3" fillId="0" borderId="8" xfId="0" applyNumberFormat="1" applyFont="1" applyFill="1" applyBorder="1" applyAlignment="1">
      <alignment horizontal="center" vertical="center" wrapText="1"/>
    </xf>
    <xf numFmtId="2" fontId="3" fillId="0" borderId="8" xfId="0" applyNumberFormat="1" applyFont="1" applyBorder="1" applyAlignment="1">
      <alignment horizontal="center" vertical="center" wrapText="1"/>
    </xf>
    <xf numFmtId="0" fontId="3" fillId="6" borderId="14" xfId="0" applyFont="1" applyFill="1" applyBorder="1" applyAlignment="1">
      <alignment horizontal="center" vertical="center" wrapText="1"/>
    </xf>
    <xf numFmtId="0" fontId="3" fillId="0" borderId="8" xfId="0" applyFont="1" applyFill="1" applyBorder="1" applyAlignment="1">
      <alignment horizontal="center" vertical="top" wrapText="1"/>
    </xf>
    <xf numFmtId="169" fontId="3" fillId="0" borderId="14" xfId="1" applyFont="1" applyBorder="1" applyAlignment="1">
      <alignment horizontal="center" vertical="center" wrapText="1"/>
    </xf>
    <xf numFmtId="169" fontId="3" fillId="0" borderId="22" xfId="1" applyFont="1" applyBorder="1" applyAlignment="1">
      <alignment horizontal="center" vertical="center" wrapText="1"/>
    </xf>
    <xf numFmtId="169" fontId="3" fillId="0" borderId="15" xfId="1" applyFont="1" applyBorder="1" applyAlignment="1">
      <alignment horizontal="center" vertical="center" wrapText="1"/>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Fill="1" applyBorder="1" applyAlignment="1">
      <alignment vertical="center" wrapText="1"/>
    </xf>
    <xf numFmtId="9" fontId="3" fillId="5" borderId="8" xfId="4" applyFont="1" applyFill="1" applyBorder="1" applyAlignment="1">
      <alignment horizontal="center" vertical="center" wrapText="1"/>
    </xf>
    <xf numFmtId="0" fontId="2" fillId="7" borderId="8" xfId="0" applyFont="1" applyFill="1" applyBorder="1" applyAlignment="1">
      <alignment vertical="center" wrapText="1"/>
    </xf>
    <xf numFmtId="165" fontId="3" fillId="6" borderId="8" xfId="0" applyNumberFormat="1" applyFont="1" applyFill="1" applyBorder="1" applyAlignment="1">
      <alignment horizontal="center" vertical="center" wrapText="1"/>
    </xf>
    <xf numFmtId="0" fontId="3" fillId="3" borderId="8" xfId="0" applyFont="1" applyFill="1" applyBorder="1" applyAlignment="1">
      <alignment horizontal="center" wrapText="1"/>
    </xf>
    <xf numFmtId="165" fontId="3" fillId="6" borderId="14" xfId="0" applyNumberFormat="1" applyFont="1" applyFill="1" applyBorder="1" applyAlignment="1">
      <alignment horizontal="center" vertical="center" wrapText="1"/>
    </xf>
    <xf numFmtId="165" fontId="3" fillId="6" borderId="22" xfId="0" applyNumberFormat="1" applyFont="1" applyFill="1" applyBorder="1" applyAlignment="1">
      <alignment horizontal="center" vertical="center" wrapText="1"/>
    </xf>
    <xf numFmtId="165" fontId="3" fillId="6" borderId="15" xfId="0" applyNumberFormat="1" applyFont="1" applyFill="1" applyBorder="1" applyAlignment="1">
      <alignment horizontal="center" vertical="center" wrapText="1"/>
    </xf>
    <xf numFmtId="0" fontId="3" fillId="3" borderId="8" xfId="0" applyFont="1" applyFill="1" applyBorder="1" applyAlignment="1">
      <alignment horizont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8" xfId="0" applyFont="1" applyFill="1" applyBorder="1" applyAlignment="1">
      <alignment horizontal="left" wrapText="1"/>
    </xf>
    <xf numFmtId="0" fontId="3" fillId="3" borderId="18" xfId="0" applyFont="1" applyFill="1" applyBorder="1" applyAlignment="1">
      <alignment horizontal="center" wrapText="1"/>
    </xf>
    <xf numFmtId="0" fontId="3" fillId="7" borderId="14" xfId="0" applyFont="1" applyFill="1" applyBorder="1" applyAlignment="1">
      <alignment vertical="center" wrapText="1"/>
    </xf>
    <xf numFmtId="0" fontId="3" fillId="7" borderId="22" xfId="0" applyFont="1" applyFill="1" applyBorder="1" applyAlignment="1">
      <alignment vertical="center" wrapText="1"/>
    </xf>
    <xf numFmtId="0" fontId="3" fillId="7" borderId="15" xfId="0" applyFont="1" applyFill="1" applyBorder="1" applyAlignment="1">
      <alignment vertical="center" wrapText="1"/>
    </xf>
    <xf numFmtId="0" fontId="3" fillId="7" borderId="8" xfId="0" applyFont="1" applyFill="1" applyBorder="1" applyAlignment="1">
      <alignment vertical="center" wrapText="1"/>
    </xf>
    <xf numFmtId="0" fontId="3" fillId="0" borderId="14" xfId="0" applyFont="1" applyBorder="1" applyAlignment="1"/>
    <xf numFmtId="0" fontId="3" fillId="0" borderId="22" xfId="0" applyFont="1" applyBorder="1" applyAlignment="1"/>
    <xf numFmtId="0" fontId="3" fillId="0" borderId="15" xfId="0" applyFont="1" applyBorder="1" applyAlignment="1"/>
    <xf numFmtId="0" fontId="3" fillId="7" borderId="20" xfId="0" applyFont="1" applyFill="1" applyBorder="1" applyAlignment="1">
      <alignment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9" fontId="3" fillId="0" borderId="20"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5" borderId="2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6" borderId="20" xfId="0" applyNumberFormat="1" applyFont="1" applyFill="1" applyBorder="1" applyAlignment="1">
      <alignment horizontal="center" vertical="center"/>
    </xf>
    <xf numFmtId="0" fontId="3" fillId="3" borderId="40" xfId="0" applyFont="1" applyFill="1" applyBorder="1" applyAlignment="1">
      <alignment horizontal="center"/>
    </xf>
    <xf numFmtId="0" fontId="3" fillId="3" borderId="16" xfId="0" applyFont="1" applyFill="1" applyBorder="1" applyAlignment="1">
      <alignment horizontal="center"/>
    </xf>
    <xf numFmtId="0" fontId="3" fillId="3" borderId="30" xfId="0" applyFont="1" applyFill="1" applyBorder="1" applyAlignment="1">
      <alignment horizontal="center"/>
    </xf>
    <xf numFmtId="0" fontId="3" fillId="3" borderId="17" xfId="0" applyFont="1" applyFill="1" applyBorder="1" applyAlignment="1">
      <alignment horizontal="center"/>
    </xf>
    <xf numFmtId="10" fontId="3" fillId="12" borderId="8" xfId="2" applyNumberFormat="1" applyFont="1" applyFill="1" applyBorder="1" applyAlignment="1">
      <alignment horizontal="center" vertical="center" wrapText="1"/>
    </xf>
    <xf numFmtId="10" fontId="3" fillId="12" borderId="14" xfId="2"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5" xfId="0" applyFont="1" applyFill="1" applyBorder="1" applyAlignment="1">
      <alignment horizontal="left" vertical="center" wrapText="1"/>
    </xf>
    <xf numFmtId="9" fontId="3" fillId="2" borderId="14" xfId="0" applyNumberFormat="1" applyFont="1" applyFill="1" applyBorder="1" applyAlignment="1">
      <alignment horizontal="center" wrapText="1"/>
    </xf>
    <xf numFmtId="9" fontId="3" fillId="2" borderId="22" xfId="0" applyNumberFormat="1" applyFont="1" applyFill="1" applyBorder="1" applyAlignment="1">
      <alignment horizontal="center" wrapText="1"/>
    </xf>
    <xf numFmtId="9" fontId="3" fillId="2" borderId="15" xfId="0" applyNumberFormat="1" applyFont="1" applyFill="1" applyBorder="1" applyAlignment="1">
      <alignment horizontal="center" wrapText="1"/>
    </xf>
    <xf numFmtId="0" fontId="3" fillId="3" borderId="14" xfId="0" applyFont="1" applyFill="1" applyBorder="1" applyAlignment="1">
      <alignment horizontal="center" wrapText="1"/>
    </xf>
    <xf numFmtId="0" fontId="3" fillId="3" borderId="22" xfId="0" applyFont="1" applyFill="1" applyBorder="1" applyAlignment="1">
      <alignment horizontal="center" wrapText="1"/>
    </xf>
    <xf numFmtId="0" fontId="3" fillId="3" borderId="15" xfId="0" applyFont="1" applyFill="1" applyBorder="1" applyAlignment="1">
      <alignment horizontal="center" wrapText="1"/>
    </xf>
    <xf numFmtId="9" fontId="3" fillId="0" borderId="14" xfId="0" applyNumberFormat="1" applyFont="1" applyFill="1" applyBorder="1" applyAlignment="1">
      <alignment horizontal="center" wrapText="1"/>
    </xf>
    <xf numFmtId="9" fontId="3" fillId="0" borderId="22" xfId="0" applyNumberFormat="1" applyFont="1" applyFill="1" applyBorder="1" applyAlignment="1">
      <alignment horizontal="center" wrapText="1"/>
    </xf>
    <xf numFmtId="9" fontId="3" fillId="0" borderId="15" xfId="0" applyNumberFormat="1" applyFont="1" applyFill="1" applyBorder="1" applyAlignment="1">
      <alignment horizontal="center" wrapText="1"/>
    </xf>
    <xf numFmtId="0" fontId="2" fillId="0" borderId="12" xfId="0" applyFont="1" applyFill="1" applyBorder="1" applyAlignment="1">
      <alignment vertical="center" wrapText="1"/>
    </xf>
    <xf numFmtId="9" fontId="2" fillId="7" borderId="14" xfId="0" applyNumberFormat="1" applyFont="1" applyFill="1" applyBorder="1" applyAlignment="1">
      <alignment vertical="center" wrapText="1"/>
    </xf>
    <xf numFmtId="9" fontId="2" fillId="7" borderId="22" xfId="0" applyNumberFormat="1" applyFont="1" applyFill="1" applyBorder="1" applyAlignment="1">
      <alignment vertical="center" wrapText="1"/>
    </xf>
    <xf numFmtId="9" fontId="2" fillId="7" borderId="15" xfId="0" applyNumberFormat="1" applyFont="1" applyFill="1" applyBorder="1" applyAlignment="1">
      <alignment vertical="center" wrapText="1"/>
    </xf>
    <xf numFmtId="9" fontId="2" fillId="7" borderId="8" xfId="0" applyNumberFormat="1" applyFont="1" applyFill="1" applyBorder="1" applyAlignment="1">
      <alignment vertical="center" wrapText="1"/>
    </xf>
    <xf numFmtId="9" fontId="2" fillId="7" borderId="8" xfId="0" applyNumberFormat="1"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3" fillId="5"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2" borderId="1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3" borderId="38" xfId="0" applyFont="1" applyFill="1" applyBorder="1" applyAlignment="1">
      <alignment horizontal="center"/>
    </xf>
    <xf numFmtId="9" fontId="3" fillId="0" borderId="8" xfId="0" applyNumberFormat="1" applyFont="1" applyFill="1" applyBorder="1" applyAlignment="1">
      <alignment horizontal="center" wrapText="1"/>
    </xf>
    <xf numFmtId="0" fontId="3" fillId="0" borderId="8" xfId="0" applyFont="1" applyBorder="1" applyAlignment="1">
      <alignment wrapText="1"/>
    </xf>
    <xf numFmtId="0" fontId="3" fillId="0" borderId="29" xfId="0" applyFont="1" applyBorder="1" applyAlignment="1">
      <alignment wrapText="1"/>
    </xf>
    <xf numFmtId="0" fontId="3" fillId="0" borderId="8" xfId="0" applyFont="1" applyBorder="1" applyAlignment="1">
      <alignment vertical="center"/>
    </xf>
    <xf numFmtId="9" fontId="3" fillId="6" borderId="18" xfId="0" applyNumberFormat="1" applyFont="1" applyFill="1" applyBorder="1" applyAlignment="1">
      <alignment horizontal="center" vertical="center" wrapText="1"/>
    </xf>
    <xf numFmtId="9" fontId="3" fillId="2" borderId="8" xfId="0" applyNumberFormat="1" applyFont="1" applyFill="1" applyBorder="1" applyAlignment="1">
      <alignment horizontal="center" wrapText="1"/>
    </xf>
    <xf numFmtId="168" fontId="3" fillId="5" borderId="8" xfId="0" applyNumberFormat="1" applyFont="1" applyFill="1" applyBorder="1" applyAlignment="1">
      <alignment horizontal="center" vertical="center"/>
    </xf>
    <xf numFmtId="168" fontId="3" fillId="5" borderId="8" xfId="0" applyNumberFormat="1" applyFont="1" applyFill="1" applyBorder="1" applyAlignment="1"/>
    <xf numFmtId="168" fontId="3" fillId="5" borderId="29" xfId="0" applyNumberFormat="1" applyFont="1" applyFill="1" applyBorder="1" applyAlignment="1"/>
    <xf numFmtId="9" fontId="3" fillId="5" borderId="8" xfId="4" applyFont="1" applyFill="1" applyBorder="1" applyAlignment="1">
      <alignment horizontal="center" vertical="center"/>
    </xf>
    <xf numFmtId="0" fontId="3" fillId="6" borderId="8" xfId="0" applyFont="1" applyFill="1" applyBorder="1" applyAlignment="1"/>
    <xf numFmtId="9" fontId="2" fillId="6" borderId="8" xfId="4" applyFont="1" applyFill="1" applyBorder="1" applyAlignment="1">
      <alignment horizontal="center" vertical="center"/>
    </xf>
    <xf numFmtId="9" fontId="2" fillId="6" borderId="8" xfId="4" applyFont="1" applyFill="1" applyBorder="1" applyAlignment="1"/>
    <xf numFmtId="9" fontId="2" fillId="6" borderId="29" xfId="4" applyFont="1" applyFill="1" applyBorder="1" applyAlignment="1"/>
    <xf numFmtId="0" fontId="2" fillId="7" borderId="8" xfId="0" applyFont="1" applyFill="1" applyBorder="1" applyAlignment="1">
      <alignment horizontal="left" vertical="center" wrapText="1"/>
    </xf>
    <xf numFmtId="0" fontId="3" fillId="7" borderId="8" xfId="0" applyFont="1" applyFill="1" applyBorder="1" applyAlignment="1">
      <alignment horizontal="left" vertical="center" wrapText="1"/>
    </xf>
    <xf numFmtId="9" fontId="3" fillId="2" borderId="8" xfId="0" quotePrefix="1" applyNumberFormat="1" applyFont="1" applyFill="1" applyBorder="1" applyAlignment="1">
      <alignment horizontal="center" vertical="center" wrapText="1"/>
    </xf>
    <xf numFmtId="0" fontId="3" fillId="9" borderId="8" xfId="0" applyFont="1" applyFill="1" applyBorder="1" applyAlignment="1">
      <alignment horizontal="center" wrapText="1"/>
    </xf>
    <xf numFmtId="0" fontId="3" fillId="7"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8" xfId="0" applyFont="1" applyBorder="1" applyAlignment="1">
      <alignment horizontal="center" vertical="center"/>
    </xf>
    <xf numFmtId="0" fontId="2" fillId="7" borderId="29" xfId="0" applyFont="1" applyFill="1" applyBorder="1" applyAlignment="1">
      <alignment horizontal="left" vertical="center" wrapText="1"/>
    </xf>
    <xf numFmtId="0" fontId="3" fillId="7" borderId="14"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15" xfId="0" applyFont="1" applyFill="1" applyBorder="1" applyAlignment="1">
      <alignment horizontal="center" vertical="center" wrapText="1"/>
    </xf>
    <xf numFmtId="2" fontId="3" fillId="6" borderId="14" xfId="0" applyNumberFormat="1" applyFont="1" applyFill="1" applyBorder="1" applyAlignment="1">
      <alignment horizontal="center" vertical="center" wrapText="1"/>
    </xf>
    <xf numFmtId="2" fontId="3" fillId="6" borderId="22" xfId="0" applyNumberFormat="1" applyFont="1" applyFill="1" applyBorder="1" applyAlignment="1">
      <alignment horizontal="center" vertical="center" wrapText="1"/>
    </xf>
    <xf numFmtId="2" fontId="3" fillId="6" borderId="15" xfId="0" applyNumberFormat="1" applyFont="1" applyFill="1" applyBorder="1" applyAlignment="1">
      <alignment horizontal="center" vertical="center" wrapText="1"/>
    </xf>
    <xf numFmtId="0" fontId="3" fillId="6" borderId="18" xfId="0" applyFont="1" applyFill="1" applyBorder="1" applyAlignment="1">
      <alignment horizontal="center" vertical="center" wrapText="1"/>
    </xf>
    <xf numFmtId="2" fontId="3" fillId="6" borderId="8" xfId="0" applyNumberFormat="1" applyFont="1" applyFill="1" applyBorder="1" applyAlignment="1">
      <alignment horizontal="center" vertical="center"/>
    </xf>
    <xf numFmtId="2" fontId="3" fillId="6" borderId="8" xfId="0" applyNumberFormat="1" applyFont="1" applyFill="1" applyBorder="1" applyAlignment="1"/>
    <xf numFmtId="0" fontId="2" fillId="0" borderId="28"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3" fillId="3" borderId="0" xfId="0" applyFont="1" applyFill="1" applyBorder="1" applyAlignment="1">
      <alignment horizontal="center"/>
    </xf>
    <xf numFmtId="9" fontId="3" fillId="3" borderId="8" xfId="0" applyNumberFormat="1" applyFont="1" applyFill="1" applyBorder="1" applyAlignment="1">
      <alignment horizontal="center"/>
    </xf>
    <xf numFmtId="0" fontId="3" fillId="3" borderId="29" xfId="0" applyFont="1" applyFill="1" applyBorder="1" applyAlignment="1">
      <alignment horizontal="center" vertical="center" wrapText="1"/>
    </xf>
    <xf numFmtId="0" fontId="3" fillId="0" borderId="29" xfId="0" applyFont="1" applyFill="1" applyBorder="1" applyAlignment="1">
      <alignment horizontal="center" vertical="center" wrapText="1"/>
    </xf>
    <xf numFmtId="167" fontId="2" fillId="3" borderId="8" xfId="0" applyNumberFormat="1" applyFont="1" applyFill="1" applyBorder="1" applyAlignment="1">
      <alignment horizontal="center" vertical="center" wrapText="1"/>
    </xf>
    <xf numFmtId="9" fontId="3" fillId="4" borderId="8" xfId="4" applyFont="1" applyFill="1" applyBorder="1" applyAlignment="1">
      <alignment horizontal="center" vertical="center"/>
    </xf>
    <xf numFmtId="168" fontId="3" fillId="5" borderId="14" xfId="0" applyNumberFormat="1" applyFont="1" applyFill="1" applyBorder="1" applyAlignment="1">
      <alignment horizontal="center" vertical="center"/>
    </xf>
    <xf numFmtId="168" fontId="3" fillId="5" borderId="22" xfId="0" applyNumberFormat="1" applyFont="1" applyFill="1" applyBorder="1" applyAlignment="1">
      <alignment horizontal="center" vertical="center"/>
    </xf>
    <xf numFmtId="168" fontId="3" fillId="5" borderId="15" xfId="0" applyNumberFormat="1" applyFont="1" applyFill="1" applyBorder="1" applyAlignment="1">
      <alignment horizontal="center" vertical="center"/>
    </xf>
    <xf numFmtId="2" fontId="3" fillId="5" borderId="14" xfId="0" applyNumberFormat="1" applyFont="1" applyFill="1" applyBorder="1" applyAlignment="1">
      <alignment horizontal="center" vertical="center" wrapText="1"/>
    </xf>
    <xf numFmtId="2" fontId="3" fillId="5" borderId="22" xfId="0" applyNumberFormat="1" applyFont="1" applyFill="1" applyBorder="1" applyAlignment="1">
      <alignment horizontal="center" vertical="center" wrapText="1"/>
    </xf>
    <xf numFmtId="2" fontId="3" fillId="5" borderId="15"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2" fontId="3" fillId="4" borderId="8" xfId="4" applyNumberFormat="1" applyFont="1" applyFill="1" applyBorder="1" applyAlignment="1">
      <alignment horizontal="center" vertical="center"/>
    </xf>
    <xf numFmtId="0" fontId="3" fillId="0" borderId="8" xfId="0" applyFont="1" applyFill="1" applyBorder="1" applyAlignment="1">
      <alignment horizontal="left" vertical="center"/>
    </xf>
    <xf numFmtId="2" fontId="3" fillId="3" borderId="8" xfId="4" applyNumberFormat="1" applyFont="1" applyFill="1" applyBorder="1" applyAlignment="1">
      <alignment horizontal="center" vertical="center"/>
    </xf>
    <xf numFmtId="9" fontId="3" fillId="12" borderId="8" xfId="4" applyFont="1" applyFill="1" applyBorder="1" applyAlignment="1">
      <alignment horizontal="center" vertical="center"/>
    </xf>
    <xf numFmtId="10" fontId="3" fillId="3" borderId="8" xfId="4" applyNumberFormat="1" applyFont="1" applyFill="1" applyBorder="1" applyAlignment="1">
      <alignment horizontal="center" vertical="center"/>
    </xf>
    <xf numFmtId="10" fontId="3" fillId="12" borderId="8" xfId="4" applyNumberFormat="1" applyFont="1" applyFill="1" applyBorder="1" applyAlignment="1">
      <alignment horizontal="center" vertical="center"/>
    </xf>
    <xf numFmtId="168" fontId="2" fillId="3" borderId="8" xfId="0" applyNumberFormat="1" applyFont="1" applyFill="1" applyBorder="1" applyAlignment="1">
      <alignment horizontal="center" vertical="center" wrapText="1"/>
    </xf>
    <xf numFmtId="9" fontId="3" fillId="3" borderId="8" xfId="4" applyFont="1" applyFill="1" applyBorder="1" applyAlignment="1">
      <alignment horizontal="center" vertical="center"/>
    </xf>
    <xf numFmtId="2" fontId="3" fillId="5" borderId="8" xfId="0" applyNumberFormat="1"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9" fontId="3" fillId="5" borderId="14" xfId="4" applyFont="1" applyFill="1" applyBorder="1" applyAlignment="1">
      <alignment horizontal="center" vertical="center"/>
    </xf>
    <xf numFmtId="9" fontId="3" fillId="5" borderId="22" xfId="4" applyFont="1" applyFill="1" applyBorder="1" applyAlignment="1">
      <alignment horizontal="center" vertical="center"/>
    </xf>
    <xf numFmtId="9" fontId="3" fillId="5" borderId="15" xfId="4" applyFont="1" applyFill="1" applyBorder="1" applyAlignment="1">
      <alignment horizontal="center" vertical="center"/>
    </xf>
    <xf numFmtId="9" fontId="3" fillId="3" borderId="8" xfId="0" applyNumberFormat="1" applyFont="1" applyFill="1" applyBorder="1" applyAlignment="1">
      <alignment horizontal="center" wrapText="1"/>
    </xf>
    <xf numFmtId="0" fontId="3" fillId="0" borderId="29" xfId="0" applyFont="1" applyBorder="1" applyAlignment="1">
      <alignment vertical="center" wrapText="1"/>
    </xf>
    <xf numFmtId="168" fontId="3" fillId="5" borderId="8" xfId="0" applyNumberFormat="1" applyFont="1" applyFill="1" applyBorder="1" applyAlignment="1">
      <alignment horizontal="center" vertical="center" wrapText="1"/>
    </xf>
  </cellXfs>
  <cellStyles count="5">
    <cellStyle name="Euro" xfId="1" xr:uid="{00000000-0005-0000-0000-000000000000}"/>
    <cellStyle name="Millares" xfId="2" builtinId="3"/>
    <cellStyle name="Moneda" xfId="3" builtinId="4"/>
    <cellStyle name="Normal" xfId="0" builtinId="0"/>
    <cellStyle name="Porcentaje" xfId="4" builtinId="5"/>
  </cellStyles>
  <dxfs count="92">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mruColors>
      <color rgb="FF00FF00"/>
      <color rgb="FFFF0000"/>
      <color rgb="FF808080"/>
      <color rgb="FFFFFF8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396875</xdr:colOff>
      <xdr:row>0</xdr:row>
      <xdr:rowOff>111125</xdr:rowOff>
    </xdr:from>
    <xdr:to>
      <xdr:col>1</xdr:col>
      <xdr:colOff>163035</xdr:colOff>
      <xdr:row>3</xdr:row>
      <xdr:rowOff>361054</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75" y="111125"/>
          <a:ext cx="1528285" cy="821429"/>
        </a:xfrm>
        <a:prstGeom prst="rect">
          <a:avLst/>
        </a:prstGeom>
        <a:noFill/>
        <a:ln>
          <a:noFill/>
        </a:ln>
      </xdr:spPr>
    </xdr:pic>
    <xdr:clientData/>
  </xdr:twoCellAnchor>
  <xdr:twoCellAnchor editAs="oneCell">
    <xdr:from>
      <xdr:col>6</xdr:col>
      <xdr:colOff>207510</xdr:colOff>
      <xdr:row>134</xdr:row>
      <xdr:rowOff>142875</xdr:rowOff>
    </xdr:from>
    <xdr:to>
      <xdr:col>6</xdr:col>
      <xdr:colOff>1467192</xdr:colOff>
      <xdr:row>136</xdr:row>
      <xdr:rowOff>211930</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20189" y="52775304"/>
          <a:ext cx="1259682" cy="980733"/>
        </a:xfrm>
        <a:prstGeom prst="rect">
          <a:avLst/>
        </a:prstGeom>
        <a:noFill/>
        <a:ln>
          <a:noFill/>
        </a:ln>
      </xdr:spPr>
    </xdr:pic>
    <xdr:clientData/>
  </xdr:twoCellAnchor>
  <xdr:twoCellAnchor editAs="oneCell">
    <xdr:from>
      <xdr:col>6</xdr:col>
      <xdr:colOff>190501</xdr:colOff>
      <xdr:row>154</xdr:row>
      <xdr:rowOff>323850</xdr:rowOff>
    </xdr:from>
    <xdr:to>
      <xdr:col>6</xdr:col>
      <xdr:colOff>1695451</xdr:colOff>
      <xdr:row>156</xdr:row>
      <xdr:rowOff>354549</xdr:rowOff>
    </xdr:to>
    <xdr:pic>
      <xdr:nvPicPr>
        <xdr:cNvPr id="5" name="Imagen 4">
          <a:extLst>
            <a:ext uri="{FF2B5EF4-FFF2-40B4-BE49-F238E27FC236}">
              <a16:creationId xmlns:a16="http://schemas.microsoft.com/office/drawing/2014/main" id="{E2684803-D74A-4F80-A205-694B33E38667}"/>
            </a:ext>
          </a:extLst>
        </xdr:cNvPr>
        <xdr:cNvPicPr/>
      </xdr:nvPicPr>
      <xdr:blipFill>
        <a:blip xmlns:r="http://schemas.openxmlformats.org/officeDocument/2006/relationships" r:embed="rId3"/>
        <a:stretch>
          <a:fillRect/>
        </a:stretch>
      </xdr:blipFill>
      <xdr:spPr>
        <a:xfrm>
          <a:off x="8782051" y="53130450"/>
          <a:ext cx="1504950" cy="945099"/>
        </a:xfrm>
        <a:prstGeom prst="rect">
          <a:avLst/>
        </a:prstGeom>
      </xdr:spPr>
    </xdr:pic>
    <xdr:clientData/>
  </xdr:twoCellAnchor>
  <xdr:twoCellAnchor editAs="oneCell">
    <xdr:from>
      <xdr:col>6</xdr:col>
      <xdr:colOff>76199</xdr:colOff>
      <xdr:row>141</xdr:row>
      <xdr:rowOff>819150</xdr:rowOff>
    </xdr:from>
    <xdr:to>
      <xdr:col>7</xdr:col>
      <xdr:colOff>0</xdr:colOff>
      <xdr:row>143</xdr:row>
      <xdr:rowOff>108295</xdr:rowOff>
    </xdr:to>
    <xdr:pic>
      <xdr:nvPicPr>
        <xdr:cNvPr id="6" name="Imagen 5">
          <a:extLst>
            <a:ext uri="{FF2B5EF4-FFF2-40B4-BE49-F238E27FC236}">
              <a16:creationId xmlns:a16="http://schemas.microsoft.com/office/drawing/2014/main" id="{2E1032F7-5ADE-4F5B-AA17-D7619E6A8DA2}"/>
            </a:ext>
          </a:extLst>
        </xdr:cNvPr>
        <xdr:cNvPicPr>
          <a:picLocks noChangeAspect="1"/>
        </xdr:cNvPicPr>
      </xdr:nvPicPr>
      <xdr:blipFill>
        <a:blip xmlns:r="http://schemas.openxmlformats.org/officeDocument/2006/relationships" r:embed="rId4"/>
        <a:stretch>
          <a:fillRect/>
        </a:stretch>
      </xdr:blipFill>
      <xdr:spPr>
        <a:xfrm>
          <a:off x="8667749" y="51835050"/>
          <a:ext cx="2114551" cy="1003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1541357</xdr:colOff>
      <xdr:row>3</xdr:row>
      <xdr:rowOff>359833</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142875</xdr:colOff>
      <xdr:row>40</xdr:row>
      <xdr:rowOff>95250</xdr:rowOff>
    </xdr:from>
    <xdr:to>
      <xdr:col>6</xdr:col>
      <xdr:colOff>4099833</xdr:colOff>
      <xdr:row>42</xdr:row>
      <xdr:rowOff>244474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921750" y="9842500"/>
          <a:ext cx="3971925" cy="781050"/>
        </a:xfrm>
        <a:prstGeom prst="rect">
          <a:avLst/>
        </a:prstGeom>
      </xdr:spPr>
    </xdr:pic>
    <xdr:clientData/>
  </xdr:twoCellAnchor>
  <xdr:twoCellAnchor editAs="oneCell">
    <xdr:from>
      <xdr:col>6</xdr:col>
      <xdr:colOff>133803</xdr:colOff>
      <xdr:row>43</xdr:row>
      <xdr:rowOff>229054</xdr:rowOff>
    </xdr:from>
    <xdr:to>
      <xdr:col>6</xdr:col>
      <xdr:colOff>4083050</xdr:colOff>
      <xdr:row>46</xdr:row>
      <xdr:rowOff>62139</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8692696" y="12489090"/>
          <a:ext cx="3949247" cy="771978"/>
        </a:xfrm>
        <a:prstGeom prst="rect">
          <a:avLst/>
        </a:prstGeom>
      </xdr:spPr>
    </xdr:pic>
    <xdr:clientData/>
  </xdr:twoCellAnchor>
  <xdr:twoCellAnchor editAs="oneCell">
    <xdr:from>
      <xdr:col>6</xdr:col>
      <xdr:colOff>139246</xdr:colOff>
      <xdr:row>51</xdr:row>
      <xdr:rowOff>209551</xdr:rowOff>
    </xdr:from>
    <xdr:to>
      <xdr:col>6</xdr:col>
      <xdr:colOff>4103007</xdr:colOff>
      <xdr:row>54</xdr:row>
      <xdr:rowOff>19503</xdr:rowOff>
    </xdr:to>
    <xdr:pic>
      <xdr:nvPicPr>
        <xdr:cNvPr id="5" name="4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8730796" y="17259301"/>
          <a:ext cx="3963761" cy="781502"/>
        </a:xfrm>
        <a:prstGeom prst="rect">
          <a:avLst/>
        </a:prstGeom>
      </xdr:spPr>
    </xdr:pic>
    <xdr:clientData/>
  </xdr:twoCellAnchor>
  <xdr:twoCellAnchor editAs="oneCell">
    <xdr:from>
      <xdr:col>6</xdr:col>
      <xdr:colOff>168729</xdr:colOff>
      <xdr:row>47</xdr:row>
      <xdr:rowOff>576943</xdr:rowOff>
    </xdr:from>
    <xdr:to>
      <xdr:col>6</xdr:col>
      <xdr:colOff>4132490</xdr:colOff>
      <xdr:row>49</xdr:row>
      <xdr:rowOff>40370</xdr:rowOff>
    </xdr:to>
    <xdr:pic>
      <xdr:nvPicPr>
        <xdr:cNvPr id="7" name="6 Imagen">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8760279" y="15683593"/>
          <a:ext cx="3963761" cy="758827"/>
        </a:xfrm>
        <a:prstGeom prst="rect">
          <a:avLst/>
        </a:prstGeom>
      </xdr:spPr>
    </xdr:pic>
    <xdr:clientData/>
  </xdr:twoCellAnchor>
  <xdr:twoCellAnchor editAs="oneCell">
    <xdr:from>
      <xdr:col>0</xdr:col>
      <xdr:colOff>0</xdr:colOff>
      <xdr:row>0</xdr:row>
      <xdr:rowOff>0</xdr:rowOff>
    </xdr:from>
    <xdr:to>
      <xdr:col>0</xdr:col>
      <xdr:colOff>1535461</xdr:colOff>
      <xdr:row>3</xdr:row>
      <xdr:rowOff>245080</xdr:rowOff>
    </xdr:to>
    <xdr:pic>
      <xdr:nvPicPr>
        <xdr:cNvPr id="8" name="Imagen 7" descr="Macintosh HD:Users:baterik:Desktop:crc diseños:plantillas nuevas CRC:NUEVO-LOGO-CRC2.png">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Yamile Mateus Parra" id="{2AB46A9C-46E9-4870-BFD7-652695A27B93}" userId="S::yamile.mateus@crcom.gov.co::0dd46482-6c62-4aad-8abc-cbca2cbbddb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73" dT="2020-02-03T17:13:36.51" personId="{2AB46A9C-46E9-4870-BFD7-652695A27B93}" id="{CE4522EA-79D5-43FA-9A0A-65B255799035}">
    <text>No se identificaron productos No Conformes en el Semestre en Estudio.</text>
  </threadedComment>
  <threadedComment ref="B94" dT="2020-01-30T14:57:16.68" personId="{2AB46A9C-46E9-4870-BFD7-652695A27B93}" id="{6F432FC3-7D80-48AC-807C-433106BB3F00}">
    <text>Cambia a partir de 4 t 2019</text>
  </threadedComment>
  <threadedComment ref="J128" dT="2019-12-03T21:28:13.57" personId="{2AB46A9C-46E9-4870-BFD7-652695A27B93}" id="{01570EFF-5748-4B6E-B808-CC8EB7E9B385}">
    <text>Se elimina el indicador, dado que el proceso no tiene proyectos a su cargo.</text>
  </threadedComment>
  <threadedComment ref="J136" dT="2019-10-24T16:36:49.13" personId="{2AB46A9C-46E9-4870-BFD7-652695A27B93}" id="{48E230AC-D916-4802-98E4-730A0E8EA366}">
    <text>El indicador es replanteado  por Indicador de consistencia y coherencia, el cual se inicia medición y no se establece meta aún.  24/10/2019.</text>
  </threadedComment>
  <threadedComment ref="J157" dT="2020-02-03T17:27:44.83" personId="{2AB46A9C-46E9-4870-BFD7-652695A27B93}" id="{3487D1E9-3D32-45C7-9870-E091575D5FB5}">
    <text>Se suspende la medición del indicador, para alinearlo con los criterios de Gobierno Digital.</text>
  </threadedComment>
</ThreadedComments>
</file>

<file path=xl/threadedComments/threadedComment2.xml><?xml version="1.0" encoding="utf-8"?>
<ThreadedComments xmlns="http://schemas.microsoft.com/office/spreadsheetml/2018/threadedcomments" xmlns:x="http://schemas.openxmlformats.org/spreadsheetml/2006/main">
  <threadedComment ref="J15" dT="2020-02-03T21:05:24.09" personId="{2AB46A9C-46E9-4870-BFD7-652695A27B93}" id="{C7F41E3F-39FE-4A34-855A-089C96B33193}">
    <text>Indicador Suspendido hasta tanto el  comité de comisionados sea reactivad.</text>
  </threadedComment>
  <threadedComment ref="J19" dT="2020-02-03T21:07:17.55" personId="{2AB46A9C-46E9-4870-BFD7-652695A27B93}" id="{BF001E84-A844-46F0-A810-DC0F40FAC9AC}">
    <text>El indicador está suspendido hasta que se reactive el Comité de Comisionados.</text>
  </threadedComment>
  <threadedComment ref="K26" dT="2020-02-03T21:14:37.51" personId="{2AB46A9C-46E9-4870-BFD7-652695A27B93}" id="{4AF3D98F-4481-41A6-AF10-E611883447B2}">
    <text>Solo se realiza una auditoria interna por año.</text>
  </threadedComment>
  <threadedComment ref="J31" dT="2020-02-03T21:16:44.64" personId="{2AB46A9C-46E9-4870-BFD7-652695A27B93}" id="{7DF168B6-5DD5-467D-A83F-FBF5F891C8DF}">
    <text>No se identificaron Productos no Conformes durante el periodo en estudio.</text>
  </threadedComment>
  <threadedComment ref="J43" dT="2020-02-03T21:17:23.79" personId="{2AB46A9C-46E9-4870-BFD7-652695A27B93}" id="{464ED9E4-92EB-4C26-840D-E5419BB8149F}">
    <text>Durante el  periodo en estudio no se presentaron solicitudes de Señalización.</text>
  </threadedComment>
  <threadedComment ref="J47" dT="2020-02-03T21:18:01.50" personId="{2AB46A9C-46E9-4870-BFD7-652695A27B93}" id="{F5DC6480-CB58-422D-8D68-65CB4D172FA7}">
    <text>Durante el periodo en estudio no se presentaron solicitudes de numeración.</text>
  </threadedComment>
  <threadedComment ref="J71" dT="2020-02-03T20:58:38.19" personId="{2AB46A9C-46E9-4870-BFD7-652695A27B93}" id="{1E3DE37B-7C7F-4704-B651-47EF859A10DA}">
    <text>No se presenta información en el trimestre en estudio para medir el indicador.</text>
  </threadedComment>
  <threadedComment ref="J75" dT="2020-02-03T20:59:11.78" personId="{2AB46A9C-46E9-4870-BFD7-652695A27B93}" id="{F6554C7B-D1B7-4ED6-8A54-BB5E397124D3}">
    <text>No se presenta información en el trimestre en estudio para medir el indicador.</text>
  </threadedComment>
  <threadedComment ref="J79" dT="2020-02-03T20:59:40.97" personId="{2AB46A9C-46E9-4870-BFD7-652695A27B93}" id="{6A614AA4-CD94-4F45-8578-59A02879EC20}">
    <text>No se presenta información en el trimestre en estudio para la medición del indicador.</text>
  </threadedComment>
  <threadedComment ref="J107" dT="2020-02-04T21:40:21.36" personId="{2AB46A9C-46E9-4870-BFD7-652695A27B93}" id="{73DA9D89-6565-4A2A-9AE9-F2B92F1C38A4}">
    <text>No se ejecutaron procesos con ésta modalidad de contratación.</text>
  </threadedComment>
  <threadedComment ref="J111" dT="2020-02-03T19:54:40.36" personId="{2AB46A9C-46E9-4870-BFD7-652695A27B93}" id="{46CF5B0D-B9BE-45A0-A512-50A77DDD3A99}">
    <text>No se ejecutaron procesos con ésta modalidad de contratación.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85"/>
  <sheetViews>
    <sheetView tabSelected="1" view="pageBreakPreview" zoomScale="50" zoomScaleNormal="70" zoomScaleSheetLayoutView="50" workbookViewId="0">
      <pane xSplit="1" ySplit="5" topLeftCell="B6" activePane="bottomRight" state="frozen"/>
      <selection activeCell="A8" sqref="A8:A15"/>
      <selection pane="topRight" activeCell="A8" sqref="A8:A15"/>
      <selection pane="bottomLeft" activeCell="A8" sqref="A8:A15"/>
      <selection pane="bottomRight" sqref="A1:A4"/>
    </sheetView>
  </sheetViews>
  <sheetFormatPr baseColWidth="10" defaultColWidth="11.42578125" defaultRowHeight="15" x14ac:dyDescent="0.2"/>
  <cols>
    <col min="1" max="1" width="26.42578125" style="18" customWidth="1"/>
    <col min="2" max="2" width="24.28515625" style="32" customWidth="1"/>
    <col min="3" max="3" width="16" style="18" customWidth="1"/>
    <col min="4" max="4" width="18.42578125" style="18" customWidth="1"/>
    <col min="5" max="5" width="17.140625" style="27" customWidth="1"/>
    <col min="6" max="6" width="26.140625" style="32" customWidth="1"/>
    <col min="7" max="7" width="32.85546875" style="18" customWidth="1"/>
    <col min="8" max="9" width="19.28515625" style="18" customWidth="1"/>
    <col min="10" max="10" width="22" style="18" customWidth="1"/>
    <col min="11" max="11" width="28.28515625" style="18" customWidth="1"/>
    <col min="12" max="12" width="22" style="18" customWidth="1"/>
    <col min="13" max="13" width="19.28515625" style="13" hidden="1" customWidth="1"/>
    <col min="14" max="14" width="16.28515625" style="13" hidden="1" customWidth="1"/>
    <col min="15" max="16" width="7.5703125" style="13" customWidth="1"/>
    <col min="17" max="34" width="11.42578125" style="17"/>
    <col min="35" max="16384" width="11.42578125" style="18"/>
  </cols>
  <sheetData>
    <row r="1" spans="1:34" x14ac:dyDescent="0.2">
      <c r="A1" s="387"/>
      <c r="B1" s="390" t="s">
        <v>357</v>
      </c>
      <c r="C1" s="391"/>
      <c r="D1" s="391"/>
      <c r="E1" s="391"/>
      <c r="F1" s="391"/>
      <c r="G1" s="391"/>
      <c r="H1" s="391"/>
      <c r="I1" s="391"/>
      <c r="J1" s="391"/>
      <c r="K1" s="391"/>
      <c r="L1" s="391"/>
      <c r="M1" s="115" t="s">
        <v>6</v>
      </c>
    </row>
    <row r="2" spans="1:34" x14ac:dyDescent="0.2">
      <c r="A2" s="388"/>
      <c r="B2" s="391"/>
      <c r="C2" s="391"/>
      <c r="D2" s="391"/>
      <c r="E2" s="391"/>
      <c r="F2" s="391"/>
      <c r="G2" s="391"/>
      <c r="H2" s="391"/>
      <c r="I2" s="391"/>
      <c r="J2" s="391"/>
      <c r="K2" s="391"/>
      <c r="L2" s="391"/>
      <c r="M2" s="115"/>
    </row>
    <row r="3" spans="1:34" x14ac:dyDescent="0.2">
      <c r="A3" s="388"/>
      <c r="B3" s="391"/>
      <c r="C3" s="391"/>
      <c r="D3" s="391"/>
      <c r="E3" s="391"/>
      <c r="F3" s="391"/>
      <c r="G3" s="391"/>
      <c r="H3" s="391"/>
      <c r="I3" s="391"/>
      <c r="J3" s="391"/>
      <c r="K3" s="391"/>
      <c r="L3" s="391"/>
    </row>
    <row r="4" spans="1:34" ht="29.25" customHeight="1" thickBot="1" x14ac:dyDescent="0.25">
      <c r="A4" s="389"/>
      <c r="B4" s="391"/>
      <c r="C4" s="391"/>
      <c r="D4" s="391"/>
      <c r="E4" s="391"/>
      <c r="F4" s="391"/>
      <c r="G4" s="391"/>
      <c r="H4" s="391"/>
      <c r="I4" s="391"/>
      <c r="J4" s="391"/>
      <c r="K4" s="391"/>
      <c r="L4" s="391"/>
    </row>
    <row r="5" spans="1:34" s="16" customFormat="1" ht="74.25" customHeight="1" thickBot="1" x14ac:dyDescent="0.3">
      <c r="A5" s="36" t="s">
        <v>3</v>
      </c>
      <c r="B5" s="173" t="s">
        <v>2</v>
      </c>
      <c r="C5" s="72" t="s">
        <v>358</v>
      </c>
      <c r="D5" s="73" t="s">
        <v>48</v>
      </c>
      <c r="E5" s="74" t="s">
        <v>42</v>
      </c>
      <c r="F5" s="75" t="s">
        <v>200</v>
      </c>
      <c r="G5" s="76" t="s">
        <v>14</v>
      </c>
      <c r="H5" s="76" t="s">
        <v>27</v>
      </c>
      <c r="I5" s="77" t="s">
        <v>77</v>
      </c>
      <c r="J5" s="76" t="s">
        <v>36</v>
      </c>
      <c r="K5" s="76" t="s">
        <v>0</v>
      </c>
      <c r="L5" s="76" t="s">
        <v>1</v>
      </c>
      <c r="M5" s="30" t="s">
        <v>229</v>
      </c>
      <c r="N5" s="15"/>
      <c r="O5" s="15"/>
      <c r="P5" s="15"/>
      <c r="Q5" s="15"/>
      <c r="R5" s="15"/>
      <c r="S5" s="15"/>
      <c r="T5" s="15"/>
      <c r="U5" s="15"/>
      <c r="V5" s="15"/>
      <c r="W5" s="15"/>
      <c r="X5" s="15"/>
      <c r="Y5" s="15"/>
      <c r="Z5" s="15"/>
      <c r="AA5" s="15"/>
      <c r="AB5" s="15"/>
      <c r="AC5" s="15"/>
      <c r="AD5" s="15"/>
      <c r="AE5" s="15"/>
      <c r="AF5" s="15"/>
      <c r="AG5" s="15"/>
      <c r="AH5" s="15"/>
    </row>
    <row r="6" spans="1:34" s="16" customFormat="1" ht="28.5" customHeight="1" thickBot="1" x14ac:dyDescent="0.25">
      <c r="A6" s="393" t="s">
        <v>10</v>
      </c>
      <c r="B6" s="342" t="s">
        <v>313</v>
      </c>
      <c r="C6" s="380">
        <v>0.94</v>
      </c>
      <c r="D6" s="392" t="s">
        <v>166</v>
      </c>
      <c r="E6" s="273" t="s">
        <v>38</v>
      </c>
      <c r="F6" s="274" t="s">
        <v>43</v>
      </c>
      <c r="G6" s="358" t="s">
        <v>191</v>
      </c>
      <c r="H6" s="273" t="s">
        <v>154</v>
      </c>
      <c r="I6" s="273" t="s">
        <v>80</v>
      </c>
      <c r="J6" s="195"/>
      <c r="K6" s="379"/>
      <c r="L6" s="293"/>
      <c r="M6" s="45"/>
      <c r="N6" s="357"/>
      <c r="O6" s="15"/>
      <c r="P6" s="15"/>
      <c r="Q6" s="15"/>
      <c r="R6" s="15"/>
      <c r="S6" s="15"/>
      <c r="T6" s="15"/>
      <c r="U6" s="15"/>
      <c r="V6" s="15"/>
      <c r="W6" s="15"/>
      <c r="X6" s="15"/>
      <c r="Y6" s="15"/>
      <c r="Z6" s="15"/>
      <c r="AA6" s="15"/>
      <c r="AB6" s="15"/>
      <c r="AC6" s="15"/>
      <c r="AD6" s="15"/>
      <c r="AE6" s="15"/>
      <c r="AF6" s="15"/>
      <c r="AG6" s="15"/>
      <c r="AH6" s="15"/>
    </row>
    <row r="7" spans="1:34" s="16" customFormat="1" ht="28.5" customHeight="1" thickBot="1" x14ac:dyDescent="0.25">
      <c r="A7" s="394"/>
      <c r="B7" s="343"/>
      <c r="C7" s="348"/>
      <c r="D7" s="392"/>
      <c r="E7" s="273"/>
      <c r="F7" s="274"/>
      <c r="G7" s="358"/>
      <c r="H7" s="279"/>
      <c r="I7" s="273"/>
      <c r="J7" s="195"/>
      <c r="K7" s="379"/>
      <c r="L7" s="293"/>
      <c r="M7" s="45"/>
      <c r="N7" s="357"/>
      <c r="O7" s="15"/>
      <c r="P7" s="15"/>
      <c r="Q7" s="15"/>
      <c r="R7" s="15"/>
      <c r="S7" s="15"/>
      <c r="T7" s="15"/>
      <c r="U7" s="15"/>
      <c r="V7" s="15"/>
      <c r="W7" s="15"/>
      <c r="X7" s="15"/>
      <c r="Y7" s="15"/>
      <c r="Z7" s="15"/>
      <c r="AA7" s="15"/>
      <c r="AB7" s="15"/>
      <c r="AC7" s="15"/>
      <c r="AD7" s="15"/>
      <c r="AE7" s="15"/>
      <c r="AF7" s="15"/>
      <c r="AG7" s="15"/>
      <c r="AH7" s="15"/>
    </row>
    <row r="8" spans="1:34" s="16" customFormat="1" ht="28.5" customHeight="1" thickBot="1" x14ac:dyDescent="0.25">
      <c r="A8" s="394"/>
      <c r="B8" s="343"/>
      <c r="C8" s="348"/>
      <c r="D8" s="392"/>
      <c r="E8" s="273"/>
      <c r="F8" s="274"/>
      <c r="G8" s="359"/>
      <c r="H8" s="279"/>
      <c r="I8" s="273"/>
      <c r="J8" s="195"/>
      <c r="K8" s="369"/>
      <c r="L8" s="293"/>
      <c r="M8" s="45"/>
      <c r="N8" s="357"/>
      <c r="O8" s="15"/>
      <c r="P8" s="15"/>
      <c r="Q8" s="15"/>
      <c r="R8" s="15"/>
      <c r="S8" s="15"/>
      <c r="T8" s="15"/>
      <c r="U8" s="15"/>
      <c r="V8" s="15"/>
      <c r="W8" s="15"/>
      <c r="X8" s="15"/>
      <c r="Y8" s="15"/>
      <c r="Z8" s="15"/>
      <c r="AA8" s="15"/>
      <c r="AB8" s="15"/>
      <c r="AC8" s="15"/>
      <c r="AD8" s="15"/>
      <c r="AE8" s="15"/>
      <c r="AF8" s="15"/>
      <c r="AG8" s="15"/>
      <c r="AH8" s="15"/>
    </row>
    <row r="9" spans="1:34" s="16" customFormat="1" ht="28.5" customHeight="1" thickBot="1" x14ac:dyDescent="0.25">
      <c r="A9" s="394"/>
      <c r="B9" s="344"/>
      <c r="C9" s="348"/>
      <c r="D9" s="392"/>
      <c r="E9" s="273"/>
      <c r="F9" s="274"/>
      <c r="G9" s="359"/>
      <c r="H9" s="279"/>
      <c r="I9" s="273"/>
      <c r="J9" s="196"/>
      <c r="K9" s="381"/>
      <c r="L9" s="293"/>
      <c r="M9" s="45"/>
      <c r="N9" s="357"/>
      <c r="O9" s="15"/>
      <c r="P9" s="15"/>
      <c r="Q9" s="15"/>
      <c r="R9" s="15"/>
      <c r="S9" s="15"/>
      <c r="T9" s="15"/>
      <c r="U9" s="15"/>
      <c r="V9" s="15"/>
      <c r="W9" s="15"/>
      <c r="X9" s="15"/>
      <c r="Y9" s="15"/>
      <c r="Z9" s="15"/>
      <c r="AA9" s="15"/>
      <c r="AB9" s="15"/>
      <c r="AC9" s="15"/>
      <c r="AD9" s="15"/>
      <c r="AE9" s="15"/>
      <c r="AF9" s="15"/>
      <c r="AG9" s="15"/>
      <c r="AH9" s="15"/>
    </row>
    <row r="10" spans="1:34" s="16" customFormat="1" ht="28.5" customHeight="1" x14ac:dyDescent="0.2">
      <c r="A10" s="394"/>
      <c r="B10" s="342" t="s">
        <v>315</v>
      </c>
      <c r="C10" s="396">
        <v>0.9</v>
      </c>
      <c r="D10" s="399" t="s">
        <v>346</v>
      </c>
      <c r="E10" s="273" t="s">
        <v>38</v>
      </c>
      <c r="F10" s="319" t="s">
        <v>206</v>
      </c>
      <c r="G10" s="314" t="s">
        <v>316</v>
      </c>
      <c r="H10" s="314" t="s">
        <v>384</v>
      </c>
      <c r="I10" s="273" t="s">
        <v>78</v>
      </c>
      <c r="J10" s="163">
        <v>0.93400000000000005</v>
      </c>
      <c r="K10" s="289"/>
      <c r="L10" s="135"/>
      <c r="M10" s="67"/>
      <c r="N10" s="68"/>
      <c r="O10" s="15">
        <v>1</v>
      </c>
      <c r="P10" s="15"/>
      <c r="Q10" s="15"/>
      <c r="R10" s="15"/>
      <c r="S10" s="15"/>
      <c r="T10" s="15"/>
      <c r="U10" s="15"/>
      <c r="V10" s="15"/>
      <c r="W10" s="15"/>
      <c r="X10" s="15"/>
      <c r="Y10" s="15"/>
      <c r="Z10" s="15"/>
      <c r="AA10" s="15"/>
      <c r="AB10" s="15"/>
      <c r="AC10" s="15"/>
      <c r="AD10" s="15"/>
      <c r="AE10" s="15"/>
      <c r="AF10" s="15"/>
      <c r="AG10" s="15"/>
      <c r="AH10" s="15"/>
    </row>
    <row r="11" spans="1:34" s="16" customFormat="1" ht="28.5" customHeight="1" x14ac:dyDescent="0.2">
      <c r="A11" s="394"/>
      <c r="B11" s="343"/>
      <c r="C11" s="397"/>
      <c r="D11" s="400"/>
      <c r="E11" s="273"/>
      <c r="F11" s="320"/>
      <c r="G11" s="315"/>
      <c r="H11" s="315"/>
      <c r="I11" s="273"/>
      <c r="J11" s="163">
        <v>0.99299999999999999</v>
      </c>
      <c r="K11" s="287"/>
      <c r="L11" s="136"/>
      <c r="M11" s="67"/>
      <c r="N11" s="68"/>
      <c r="O11" s="15"/>
      <c r="P11" s="15"/>
      <c r="Q11" s="15"/>
      <c r="R11" s="15"/>
      <c r="S11" s="15"/>
      <c r="T11" s="15"/>
      <c r="U11" s="15"/>
      <c r="V11" s="15"/>
      <c r="W11" s="15"/>
      <c r="X11" s="15"/>
      <c r="Y11" s="15"/>
      <c r="Z11" s="15"/>
      <c r="AA11" s="15"/>
      <c r="AB11" s="15"/>
      <c r="AC11" s="15"/>
      <c r="AD11" s="15"/>
      <c r="AE11" s="15"/>
      <c r="AF11" s="15"/>
      <c r="AG11" s="15"/>
      <c r="AH11" s="15"/>
    </row>
    <row r="12" spans="1:34" s="16" customFormat="1" ht="28.5" customHeight="1" x14ac:dyDescent="0.2">
      <c r="A12" s="394"/>
      <c r="B12" s="343"/>
      <c r="C12" s="397"/>
      <c r="D12" s="400"/>
      <c r="E12" s="273"/>
      <c r="F12" s="320"/>
      <c r="G12" s="315"/>
      <c r="H12" s="315"/>
      <c r="I12" s="273"/>
      <c r="J12" s="184"/>
      <c r="K12" s="287"/>
      <c r="L12" s="136"/>
      <c r="M12" s="67"/>
      <c r="N12" s="68"/>
      <c r="O12" s="15"/>
      <c r="P12" s="15"/>
      <c r="Q12" s="15"/>
      <c r="R12" s="15"/>
      <c r="S12" s="15"/>
      <c r="T12" s="15"/>
      <c r="U12" s="15"/>
      <c r="V12" s="15"/>
      <c r="W12" s="15"/>
      <c r="X12" s="15"/>
      <c r="Y12" s="15"/>
      <c r="Z12" s="15"/>
      <c r="AA12" s="15"/>
      <c r="AB12" s="15"/>
      <c r="AC12" s="15"/>
      <c r="AD12" s="15"/>
      <c r="AE12" s="15"/>
      <c r="AF12" s="15"/>
      <c r="AG12" s="15"/>
      <c r="AH12" s="15"/>
    </row>
    <row r="13" spans="1:34" s="16" customFormat="1" ht="28.5" customHeight="1" x14ac:dyDescent="0.2">
      <c r="A13" s="395"/>
      <c r="B13" s="344"/>
      <c r="C13" s="398"/>
      <c r="D13" s="401"/>
      <c r="E13" s="273"/>
      <c r="F13" s="321"/>
      <c r="G13" s="316"/>
      <c r="H13" s="316"/>
      <c r="I13" s="273"/>
      <c r="J13" s="184"/>
      <c r="K13" s="288"/>
      <c r="L13" s="137"/>
      <c r="M13" s="67"/>
      <c r="N13" s="68"/>
      <c r="O13" s="15"/>
      <c r="P13" s="15"/>
      <c r="Q13" s="15"/>
      <c r="R13" s="15"/>
      <c r="S13" s="15"/>
      <c r="T13" s="15"/>
      <c r="U13" s="15"/>
      <c r="V13" s="15"/>
      <c r="W13" s="15"/>
      <c r="X13" s="15"/>
      <c r="Y13" s="15"/>
      <c r="Z13" s="15"/>
      <c r="AA13" s="15"/>
      <c r="AB13" s="15"/>
      <c r="AC13" s="15"/>
      <c r="AD13" s="15"/>
      <c r="AE13" s="15"/>
      <c r="AF13" s="15"/>
      <c r="AG13" s="15"/>
      <c r="AH13" s="15"/>
    </row>
    <row r="14" spans="1:34" ht="24" customHeight="1" x14ac:dyDescent="0.2">
      <c r="A14" s="322" t="s">
        <v>232</v>
      </c>
      <c r="B14" s="342" t="s">
        <v>247</v>
      </c>
      <c r="C14" s="380">
        <v>0.94</v>
      </c>
      <c r="D14" s="392" t="s">
        <v>166</v>
      </c>
      <c r="E14" s="273" t="s">
        <v>38</v>
      </c>
      <c r="F14" s="274" t="s">
        <v>43</v>
      </c>
      <c r="G14" s="358" t="s">
        <v>191</v>
      </c>
      <c r="H14" s="273" t="s">
        <v>154</v>
      </c>
      <c r="I14" s="329" t="s">
        <v>80</v>
      </c>
      <c r="J14" s="196"/>
      <c r="K14" s="379"/>
      <c r="L14" s="402"/>
      <c r="M14" s="82"/>
    </row>
    <row r="15" spans="1:34" ht="24" customHeight="1" x14ac:dyDescent="0.2">
      <c r="A15" s="322"/>
      <c r="B15" s="343"/>
      <c r="C15" s="348"/>
      <c r="D15" s="392"/>
      <c r="E15" s="273"/>
      <c r="F15" s="274"/>
      <c r="G15" s="358"/>
      <c r="H15" s="279"/>
      <c r="I15" s="330"/>
      <c r="J15" s="197"/>
      <c r="K15" s="379"/>
      <c r="L15" s="402"/>
      <c r="M15" s="80"/>
    </row>
    <row r="16" spans="1:34" ht="24" customHeight="1" x14ac:dyDescent="0.2">
      <c r="A16" s="322"/>
      <c r="B16" s="343"/>
      <c r="C16" s="348"/>
      <c r="D16" s="392"/>
      <c r="E16" s="273"/>
      <c r="F16" s="274"/>
      <c r="G16" s="359"/>
      <c r="H16" s="279"/>
      <c r="I16" s="330"/>
      <c r="J16" s="197"/>
      <c r="K16" s="369"/>
      <c r="L16" s="402"/>
      <c r="M16" s="46"/>
    </row>
    <row r="17" spans="1:15" ht="24" customHeight="1" x14ac:dyDescent="0.2">
      <c r="A17" s="322"/>
      <c r="B17" s="344"/>
      <c r="C17" s="348"/>
      <c r="D17" s="392"/>
      <c r="E17" s="273"/>
      <c r="F17" s="274"/>
      <c r="G17" s="359"/>
      <c r="H17" s="279"/>
      <c r="I17" s="330"/>
      <c r="J17" s="196"/>
      <c r="K17" s="381"/>
      <c r="L17" s="402"/>
      <c r="M17" s="47"/>
    </row>
    <row r="18" spans="1:15" ht="24" customHeight="1" x14ac:dyDescent="0.2">
      <c r="A18" s="322"/>
      <c r="B18" s="342" t="s">
        <v>53</v>
      </c>
      <c r="C18" s="380">
        <v>0.95</v>
      </c>
      <c r="D18" s="386" t="s">
        <v>49</v>
      </c>
      <c r="E18" s="273" t="s">
        <v>38</v>
      </c>
      <c r="F18" s="274" t="s">
        <v>202</v>
      </c>
      <c r="G18" s="273" t="s">
        <v>13</v>
      </c>
      <c r="H18" s="273" t="s">
        <v>29</v>
      </c>
      <c r="I18" s="273" t="s">
        <v>78</v>
      </c>
      <c r="J18" s="163">
        <v>0.96899999999999997</v>
      </c>
      <c r="K18" s="131"/>
      <c r="L18" s="130"/>
      <c r="M18" s="47"/>
      <c r="O18" s="13">
        <v>2</v>
      </c>
    </row>
    <row r="19" spans="1:15" ht="24" customHeight="1" x14ac:dyDescent="0.2">
      <c r="A19" s="322"/>
      <c r="B19" s="343"/>
      <c r="C19" s="380"/>
      <c r="D19" s="386"/>
      <c r="E19" s="273"/>
      <c r="F19" s="274"/>
      <c r="G19" s="273"/>
      <c r="H19" s="279"/>
      <c r="I19" s="273"/>
      <c r="J19" s="163">
        <v>0.93300000000000005</v>
      </c>
      <c r="K19" s="131"/>
      <c r="L19" s="130"/>
      <c r="M19" s="47"/>
    </row>
    <row r="20" spans="1:15" ht="24" customHeight="1" x14ac:dyDescent="0.2">
      <c r="A20" s="322"/>
      <c r="B20" s="343"/>
      <c r="C20" s="380"/>
      <c r="D20" s="386"/>
      <c r="E20" s="273"/>
      <c r="F20" s="274"/>
      <c r="G20" s="273"/>
      <c r="H20" s="279"/>
      <c r="I20" s="273"/>
      <c r="J20" s="185"/>
      <c r="K20" s="131"/>
      <c r="L20" s="130"/>
      <c r="M20" s="47"/>
    </row>
    <row r="21" spans="1:15" ht="24" customHeight="1" x14ac:dyDescent="0.2">
      <c r="A21" s="322"/>
      <c r="B21" s="344"/>
      <c r="C21" s="380"/>
      <c r="D21" s="386"/>
      <c r="E21" s="273"/>
      <c r="F21" s="274"/>
      <c r="G21" s="273"/>
      <c r="H21" s="279"/>
      <c r="I21" s="273"/>
      <c r="J21" s="46"/>
      <c r="K21" s="131"/>
      <c r="L21" s="130"/>
      <c r="M21" s="47"/>
    </row>
    <row r="22" spans="1:15" ht="21.75" customHeight="1" x14ac:dyDescent="0.2">
      <c r="A22" s="322"/>
      <c r="B22" s="342" t="s">
        <v>17</v>
      </c>
      <c r="C22" s="338">
        <v>0.9</v>
      </c>
      <c r="D22" s="332" t="s">
        <v>50</v>
      </c>
      <c r="E22" s="329" t="s">
        <v>39</v>
      </c>
      <c r="F22" s="274" t="s">
        <v>202</v>
      </c>
      <c r="G22" s="329" t="s">
        <v>32</v>
      </c>
      <c r="H22" s="329" t="s">
        <v>29</v>
      </c>
      <c r="I22" s="329" t="s">
        <v>78</v>
      </c>
      <c r="J22" s="161">
        <v>1</v>
      </c>
      <c r="K22" s="364"/>
      <c r="L22" s="361"/>
      <c r="M22" s="78"/>
      <c r="N22" s="13">
        <v>1</v>
      </c>
      <c r="O22" s="13">
        <v>3</v>
      </c>
    </row>
    <row r="23" spans="1:15" ht="21.75" customHeight="1" x14ac:dyDescent="0.2">
      <c r="A23" s="322"/>
      <c r="B23" s="343"/>
      <c r="C23" s="384"/>
      <c r="D23" s="333"/>
      <c r="E23" s="330"/>
      <c r="F23" s="274"/>
      <c r="G23" s="330"/>
      <c r="H23" s="330"/>
      <c r="I23" s="330"/>
      <c r="J23" s="240">
        <v>1</v>
      </c>
      <c r="K23" s="365"/>
      <c r="L23" s="362"/>
      <c r="M23" s="78"/>
    </row>
    <row r="24" spans="1:15" ht="21.75" customHeight="1" x14ac:dyDescent="0.2">
      <c r="A24" s="322"/>
      <c r="B24" s="343"/>
      <c r="C24" s="384"/>
      <c r="D24" s="333"/>
      <c r="E24" s="330"/>
      <c r="F24" s="274"/>
      <c r="G24" s="330"/>
      <c r="H24" s="330"/>
      <c r="I24" s="330"/>
      <c r="J24" s="46"/>
      <c r="K24" s="382"/>
      <c r="L24" s="362"/>
      <c r="M24" s="78"/>
    </row>
    <row r="25" spans="1:15" ht="21.75" customHeight="1" x14ac:dyDescent="0.2">
      <c r="A25" s="322"/>
      <c r="B25" s="344"/>
      <c r="C25" s="349"/>
      <c r="D25" s="334"/>
      <c r="E25" s="331"/>
      <c r="F25" s="274"/>
      <c r="G25" s="331"/>
      <c r="H25" s="331"/>
      <c r="I25" s="331"/>
      <c r="J25" s="186"/>
      <c r="K25" s="383"/>
      <c r="L25" s="363"/>
      <c r="M25" s="78"/>
    </row>
    <row r="26" spans="1:15" ht="22.5" customHeight="1" x14ac:dyDescent="0.2">
      <c r="A26" s="322"/>
      <c r="B26" s="342" t="s">
        <v>193</v>
      </c>
      <c r="C26" s="338">
        <v>0.9</v>
      </c>
      <c r="D26" s="332" t="s">
        <v>50</v>
      </c>
      <c r="E26" s="329" t="s">
        <v>39</v>
      </c>
      <c r="F26" s="274" t="s">
        <v>202</v>
      </c>
      <c r="G26" s="329" t="s">
        <v>194</v>
      </c>
      <c r="H26" s="329" t="s">
        <v>29</v>
      </c>
      <c r="I26" s="329" t="s">
        <v>78</v>
      </c>
      <c r="J26" s="162">
        <v>1</v>
      </c>
      <c r="K26" s="364"/>
      <c r="L26" s="361"/>
      <c r="M26" s="78"/>
      <c r="N26" s="13">
        <v>1</v>
      </c>
      <c r="O26" s="13">
        <v>4</v>
      </c>
    </row>
    <row r="27" spans="1:15" ht="22.5" customHeight="1" x14ac:dyDescent="0.2">
      <c r="A27" s="322"/>
      <c r="B27" s="343"/>
      <c r="C27" s="384"/>
      <c r="D27" s="333"/>
      <c r="E27" s="330"/>
      <c r="F27" s="274"/>
      <c r="G27" s="330"/>
      <c r="H27" s="330"/>
      <c r="I27" s="330"/>
      <c r="J27" s="240">
        <v>0.93</v>
      </c>
      <c r="K27" s="365"/>
      <c r="L27" s="362"/>
      <c r="M27" s="64"/>
    </row>
    <row r="28" spans="1:15" ht="22.5" customHeight="1" x14ac:dyDescent="0.2">
      <c r="A28" s="322"/>
      <c r="B28" s="343"/>
      <c r="C28" s="384"/>
      <c r="D28" s="333"/>
      <c r="E28" s="330"/>
      <c r="F28" s="274"/>
      <c r="G28" s="330"/>
      <c r="H28" s="330"/>
      <c r="I28" s="330"/>
      <c r="J28" s="184"/>
      <c r="K28" s="382"/>
      <c r="L28" s="362"/>
      <c r="M28" s="64"/>
    </row>
    <row r="29" spans="1:15" ht="22.5" customHeight="1" x14ac:dyDescent="0.2">
      <c r="A29" s="322"/>
      <c r="B29" s="344"/>
      <c r="C29" s="349"/>
      <c r="D29" s="334"/>
      <c r="E29" s="331"/>
      <c r="F29" s="274"/>
      <c r="G29" s="331"/>
      <c r="H29" s="331"/>
      <c r="I29" s="331"/>
      <c r="J29" s="46"/>
      <c r="K29" s="383"/>
      <c r="L29" s="363"/>
      <c r="M29" s="64"/>
    </row>
    <row r="30" spans="1:15" ht="22.5" customHeight="1" x14ac:dyDescent="0.2">
      <c r="A30" s="322"/>
      <c r="B30" s="342" t="s">
        <v>286</v>
      </c>
      <c r="C30" s="396">
        <v>0.9</v>
      </c>
      <c r="D30" s="399" t="s">
        <v>113</v>
      </c>
      <c r="E30" s="273" t="s">
        <v>38</v>
      </c>
      <c r="F30" s="319" t="s">
        <v>272</v>
      </c>
      <c r="G30" s="314">
        <v>69.5</v>
      </c>
      <c r="H30" s="314" t="s">
        <v>29</v>
      </c>
      <c r="I30" s="330" t="s">
        <v>78</v>
      </c>
      <c r="J30" s="162">
        <v>1</v>
      </c>
      <c r="K30" s="364"/>
      <c r="L30" s="361"/>
      <c r="M30" s="64"/>
      <c r="O30" s="13">
        <v>5</v>
      </c>
    </row>
    <row r="31" spans="1:15" ht="22.5" customHeight="1" x14ac:dyDescent="0.2">
      <c r="A31" s="322"/>
      <c r="B31" s="343"/>
      <c r="C31" s="397"/>
      <c r="D31" s="400"/>
      <c r="E31" s="273"/>
      <c r="F31" s="320"/>
      <c r="G31" s="315"/>
      <c r="H31" s="315"/>
      <c r="I31" s="330"/>
      <c r="J31" s="163">
        <v>0.90900000000000003</v>
      </c>
      <c r="K31" s="365"/>
      <c r="L31" s="362"/>
      <c r="M31" s="64"/>
    </row>
    <row r="32" spans="1:15" ht="22.5" customHeight="1" x14ac:dyDescent="0.2">
      <c r="A32" s="322"/>
      <c r="B32" s="343"/>
      <c r="C32" s="397"/>
      <c r="D32" s="400"/>
      <c r="E32" s="273"/>
      <c r="F32" s="320"/>
      <c r="G32" s="315"/>
      <c r="H32" s="315"/>
      <c r="I32" s="330"/>
      <c r="J32" s="186"/>
      <c r="K32" s="382"/>
      <c r="L32" s="362"/>
      <c r="M32" s="64"/>
    </row>
    <row r="33" spans="1:16" ht="22.5" customHeight="1" x14ac:dyDescent="0.2">
      <c r="A33" s="322"/>
      <c r="B33" s="344"/>
      <c r="C33" s="398"/>
      <c r="D33" s="401"/>
      <c r="E33" s="273"/>
      <c r="F33" s="321"/>
      <c r="G33" s="316"/>
      <c r="H33" s="316"/>
      <c r="I33" s="331"/>
      <c r="J33" s="186"/>
      <c r="K33" s="383"/>
      <c r="L33" s="363"/>
      <c r="M33" s="64"/>
    </row>
    <row r="34" spans="1:16" ht="25.5" customHeight="1" x14ac:dyDescent="0.2">
      <c r="A34" s="322"/>
      <c r="B34" s="342" t="s">
        <v>382</v>
      </c>
      <c r="C34" s="285">
        <v>0.9</v>
      </c>
      <c r="D34" s="277" t="s">
        <v>50</v>
      </c>
      <c r="E34" s="273" t="s">
        <v>39</v>
      </c>
      <c r="F34" s="274" t="s">
        <v>202</v>
      </c>
      <c r="G34" s="273" t="s">
        <v>45</v>
      </c>
      <c r="H34" s="273" t="s">
        <v>29</v>
      </c>
      <c r="I34" s="273" t="s">
        <v>78</v>
      </c>
      <c r="J34" s="198">
        <v>0.70899999999999996</v>
      </c>
      <c r="K34" s="270"/>
      <c r="L34" s="293"/>
      <c r="M34" s="78"/>
      <c r="N34" s="13">
        <v>1</v>
      </c>
      <c r="O34" s="13">
        <v>6</v>
      </c>
    </row>
    <row r="35" spans="1:16" ht="25.5" customHeight="1" x14ac:dyDescent="0.2">
      <c r="A35" s="322"/>
      <c r="B35" s="343"/>
      <c r="C35" s="285"/>
      <c r="D35" s="277"/>
      <c r="E35" s="273"/>
      <c r="F35" s="274"/>
      <c r="G35" s="273"/>
      <c r="H35" s="279"/>
      <c r="I35" s="273"/>
      <c r="J35" s="163">
        <v>0.97599999999999998</v>
      </c>
      <c r="K35" s="270"/>
      <c r="L35" s="293"/>
      <c r="M35" s="78"/>
    </row>
    <row r="36" spans="1:16" ht="25.5" customHeight="1" x14ac:dyDescent="0.2">
      <c r="A36" s="322"/>
      <c r="B36" s="343"/>
      <c r="C36" s="285"/>
      <c r="D36" s="277"/>
      <c r="E36" s="273"/>
      <c r="F36" s="274"/>
      <c r="G36" s="273"/>
      <c r="H36" s="279"/>
      <c r="I36" s="273"/>
      <c r="J36" s="46"/>
      <c r="K36" s="271"/>
      <c r="L36" s="293"/>
      <c r="M36" s="78"/>
    </row>
    <row r="37" spans="1:16" ht="25.5" customHeight="1" x14ac:dyDescent="0.2">
      <c r="A37" s="335"/>
      <c r="B37" s="344"/>
      <c r="C37" s="338"/>
      <c r="D37" s="332"/>
      <c r="E37" s="329"/>
      <c r="F37" s="274"/>
      <c r="G37" s="329"/>
      <c r="H37" s="314"/>
      <c r="I37" s="273"/>
      <c r="J37" s="46"/>
      <c r="K37" s="289"/>
      <c r="L37" s="361"/>
      <c r="M37" s="81"/>
      <c r="O37" s="127"/>
    </row>
    <row r="38" spans="1:16" ht="25.5" customHeight="1" x14ac:dyDescent="0.2">
      <c r="A38" s="322" t="s">
        <v>234</v>
      </c>
      <c r="B38" s="342" t="s">
        <v>245</v>
      </c>
      <c r="C38" s="285" t="s">
        <v>160</v>
      </c>
      <c r="D38" s="385" t="s">
        <v>134</v>
      </c>
      <c r="E38" s="273" t="s">
        <v>39</v>
      </c>
      <c r="F38" s="274" t="s">
        <v>203</v>
      </c>
      <c r="G38" s="273" t="s">
        <v>76</v>
      </c>
      <c r="H38" s="279" t="s">
        <v>29</v>
      </c>
      <c r="I38" s="273" t="s">
        <v>78</v>
      </c>
      <c r="J38" s="164">
        <v>2.1700000000000001E-2</v>
      </c>
      <c r="K38" s="270"/>
      <c r="L38" s="350"/>
      <c r="M38" s="64"/>
      <c r="N38" s="13">
        <v>1</v>
      </c>
      <c r="O38" s="13">
        <v>7</v>
      </c>
    </row>
    <row r="39" spans="1:16" ht="25.5" customHeight="1" x14ac:dyDescent="0.2">
      <c r="A39" s="322"/>
      <c r="B39" s="343"/>
      <c r="C39" s="346"/>
      <c r="D39" s="385"/>
      <c r="E39" s="273"/>
      <c r="F39" s="274"/>
      <c r="G39" s="273"/>
      <c r="H39" s="279"/>
      <c r="I39" s="273"/>
      <c r="J39" s="162">
        <v>0</v>
      </c>
      <c r="K39" s="270"/>
      <c r="L39" s="350"/>
      <c r="M39" s="64"/>
      <c r="P39" s="55"/>
    </row>
    <row r="40" spans="1:16" ht="25.5" customHeight="1" x14ac:dyDescent="0.2">
      <c r="A40" s="322"/>
      <c r="B40" s="343"/>
      <c r="C40" s="346"/>
      <c r="D40" s="385"/>
      <c r="E40" s="273"/>
      <c r="F40" s="274"/>
      <c r="G40" s="273"/>
      <c r="H40" s="279"/>
      <c r="I40" s="273"/>
      <c r="J40" s="186"/>
      <c r="K40" s="271"/>
      <c r="L40" s="350"/>
      <c r="M40" s="80"/>
      <c r="P40" s="63"/>
    </row>
    <row r="41" spans="1:16" ht="25.5" customHeight="1" x14ac:dyDescent="0.2">
      <c r="A41" s="322"/>
      <c r="B41" s="344"/>
      <c r="C41" s="346"/>
      <c r="D41" s="385"/>
      <c r="E41" s="273"/>
      <c r="F41" s="274"/>
      <c r="G41" s="273"/>
      <c r="H41" s="279"/>
      <c r="I41" s="273"/>
      <c r="J41" s="186"/>
      <c r="K41" s="272"/>
      <c r="L41" s="350"/>
      <c r="M41" s="78"/>
    </row>
    <row r="42" spans="1:16" ht="25.5" customHeight="1" x14ac:dyDescent="0.2">
      <c r="A42" s="322"/>
      <c r="B42" s="342" t="s">
        <v>143</v>
      </c>
      <c r="C42" s="285" t="s">
        <v>160</v>
      </c>
      <c r="D42" s="385" t="s">
        <v>134</v>
      </c>
      <c r="E42" s="273" t="s">
        <v>39</v>
      </c>
      <c r="F42" s="274" t="s">
        <v>204</v>
      </c>
      <c r="G42" s="273" t="s">
        <v>142</v>
      </c>
      <c r="H42" s="279" t="s">
        <v>257</v>
      </c>
      <c r="I42" s="273" t="s">
        <v>78</v>
      </c>
      <c r="J42" s="162">
        <v>0</v>
      </c>
      <c r="K42" s="270"/>
      <c r="L42" s="350"/>
      <c r="M42" s="78"/>
      <c r="N42" s="13">
        <v>1</v>
      </c>
      <c r="O42" s="13">
        <v>8</v>
      </c>
    </row>
    <row r="43" spans="1:16" ht="25.5" customHeight="1" x14ac:dyDescent="0.2">
      <c r="A43" s="322"/>
      <c r="B43" s="343"/>
      <c r="C43" s="346"/>
      <c r="D43" s="385"/>
      <c r="E43" s="273"/>
      <c r="F43" s="274"/>
      <c r="G43" s="273"/>
      <c r="H43" s="279"/>
      <c r="I43" s="273"/>
      <c r="J43" s="252" t="s">
        <v>361</v>
      </c>
      <c r="K43" s="270"/>
      <c r="L43" s="350"/>
      <c r="M43" s="78"/>
    </row>
    <row r="44" spans="1:16" ht="25.5" customHeight="1" x14ac:dyDescent="0.2">
      <c r="A44" s="322"/>
      <c r="B44" s="343"/>
      <c r="C44" s="346"/>
      <c r="D44" s="385"/>
      <c r="E44" s="273"/>
      <c r="F44" s="274"/>
      <c r="G44" s="273"/>
      <c r="H44" s="279"/>
      <c r="I44" s="273"/>
      <c r="J44" s="186"/>
      <c r="K44" s="271"/>
      <c r="L44" s="350"/>
      <c r="M44" s="78"/>
    </row>
    <row r="45" spans="1:16" ht="25.5" customHeight="1" x14ac:dyDescent="0.2">
      <c r="A45" s="322"/>
      <c r="B45" s="344"/>
      <c r="C45" s="346"/>
      <c r="D45" s="385"/>
      <c r="E45" s="273"/>
      <c r="F45" s="274"/>
      <c r="G45" s="273"/>
      <c r="H45" s="279"/>
      <c r="I45" s="273"/>
      <c r="J45" s="186"/>
      <c r="K45" s="272"/>
      <c r="L45" s="350"/>
      <c r="M45" s="78"/>
    </row>
    <row r="46" spans="1:16" ht="25.5" customHeight="1" x14ac:dyDescent="0.2">
      <c r="A46" s="322"/>
      <c r="B46" s="342" t="s">
        <v>85</v>
      </c>
      <c r="C46" s="285">
        <v>0.9</v>
      </c>
      <c r="D46" s="277" t="s">
        <v>256</v>
      </c>
      <c r="E46" s="273" t="s">
        <v>38</v>
      </c>
      <c r="F46" s="274" t="s">
        <v>202</v>
      </c>
      <c r="G46" s="273" t="s">
        <v>105</v>
      </c>
      <c r="H46" s="273" t="s">
        <v>257</v>
      </c>
      <c r="I46" s="273" t="s">
        <v>78</v>
      </c>
      <c r="J46" s="162">
        <v>1</v>
      </c>
      <c r="K46" s="270"/>
      <c r="L46" s="293"/>
      <c r="M46" s="64"/>
      <c r="N46" s="13">
        <v>1</v>
      </c>
      <c r="O46" s="13">
        <v>9</v>
      </c>
    </row>
    <row r="47" spans="1:16" ht="25.5" customHeight="1" x14ac:dyDescent="0.2">
      <c r="A47" s="322"/>
      <c r="B47" s="343"/>
      <c r="C47" s="346"/>
      <c r="D47" s="277"/>
      <c r="E47" s="273"/>
      <c r="F47" s="274"/>
      <c r="G47" s="273"/>
      <c r="H47" s="279"/>
      <c r="I47" s="273"/>
      <c r="J47" s="162">
        <v>1</v>
      </c>
      <c r="K47" s="270"/>
      <c r="L47" s="293"/>
      <c r="M47" s="80"/>
    </row>
    <row r="48" spans="1:16" ht="25.5" customHeight="1" x14ac:dyDescent="0.2">
      <c r="A48" s="322"/>
      <c r="B48" s="343"/>
      <c r="C48" s="346"/>
      <c r="D48" s="277"/>
      <c r="E48" s="273"/>
      <c r="F48" s="274"/>
      <c r="G48" s="273"/>
      <c r="H48" s="279"/>
      <c r="I48" s="273"/>
      <c r="J48" s="184"/>
      <c r="K48" s="271"/>
      <c r="L48" s="293"/>
      <c r="M48" s="78"/>
    </row>
    <row r="49" spans="1:14" ht="25.5" customHeight="1" x14ac:dyDescent="0.2">
      <c r="A49" s="322"/>
      <c r="B49" s="344"/>
      <c r="C49" s="346"/>
      <c r="D49" s="277"/>
      <c r="E49" s="273"/>
      <c r="F49" s="274"/>
      <c r="G49" s="273"/>
      <c r="H49" s="279"/>
      <c r="I49" s="273"/>
      <c r="J49" s="184"/>
      <c r="K49" s="272"/>
      <c r="L49" s="293"/>
      <c r="M49" s="78"/>
    </row>
    <row r="50" spans="1:14" ht="24" customHeight="1" x14ac:dyDescent="0.2">
      <c r="A50" s="322"/>
      <c r="B50" s="434" t="s">
        <v>103</v>
      </c>
      <c r="C50" s="285">
        <v>0.9</v>
      </c>
      <c r="D50" s="277" t="s">
        <v>50</v>
      </c>
      <c r="E50" s="273" t="s">
        <v>38</v>
      </c>
      <c r="F50" s="274" t="s">
        <v>202</v>
      </c>
      <c r="G50" s="273" t="s">
        <v>104</v>
      </c>
      <c r="H50" s="273" t="s">
        <v>257</v>
      </c>
      <c r="I50" s="273" t="s">
        <v>78</v>
      </c>
      <c r="J50" s="199"/>
      <c r="K50" s="270"/>
      <c r="L50" s="274"/>
      <c r="M50" s="78"/>
      <c r="N50" s="13">
        <v>1</v>
      </c>
    </row>
    <row r="51" spans="1:14" ht="24" customHeight="1" x14ac:dyDescent="0.2">
      <c r="A51" s="322"/>
      <c r="B51" s="435"/>
      <c r="C51" s="346"/>
      <c r="D51" s="277"/>
      <c r="E51" s="273"/>
      <c r="F51" s="274"/>
      <c r="G51" s="273"/>
      <c r="H51" s="279"/>
      <c r="I51" s="273"/>
      <c r="J51" s="199"/>
      <c r="K51" s="270"/>
      <c r="L51" s="274"/>
      <c r="M51" s="78"/>
    </row>
    <row r="52" spans="1:14" ht="24" customHeight="1" x14ac:dyDescent="0.2">
      <c r="A52" s="322"/>
      <c r="B52" s="435"/>
      <c r="C52" s="346"/>
      <c r="D52" s="277"/>
      <c r="E52" s="273"/>
      <c r="F52" s="274"/>
      <c r="G52" s="273"/>
      <c r="H52" s="279"/>
      <c r="I52" s="273"/>
      <c r="J52" s="199"/>
      <c r="K52" s="271"/>
      <c r="L52" s="274"/>
      <c r="M52" s="78"/>
    </row>
    <row r="53" spans="1:14" ht="24" customHeight="1" x14ac:dyDescent="0.2">
      <c r="A53" s="322"/>
      <c r="B53" s="436"/>
      <c r="C53" s="346"/>
      <c r="D53" s="277"/>
      <c r="E53" s="273"/>
      <c r="F53" s="274"/>
      <c r="G53" s="273"/>
      <c r="H53" s="279"/>
      <c r="I53" s="273"/>
      <c r="J53" s="199"/>
      <c r="K53" s="272"/>
      <c r="L53" s="274"/>
      <c r="M53" s="78"/>
    </row>
    <row r="54" spans="1:14" ht="31.5" customHeight="1" x14ac:dyDescent="0.2">
      <c r="A54" s="322"/>
      <c r="B54" s="342" t="s">
        <v>54</v>
      </c>
      <c r="C54" s="285">
        <v>0.95</v>
      </c>
      <c r="D54" s="277" t="s">
        <v>49</v>
      </c>
      <c r="E54" s="273" t="s">
        <v>38</v>
      </c>
      <c r="F54" s="274" t="s">
        <v>202</v>
      </c>
      <c r="G54" s="273" t="s">
        <v>106</v>
      </c>
      <c r="H54" s="273" t="s">
        <v>29</v>
      </c>
      <c r="I54" s="273" t="s">
        <v>80</v>
      </c>
      <c r="J54" s="199"/>
      <c r="K54" s="379"/>
      <c r="L54" s="293"/>
      <c r="M54" s="313"/>
      <c r="N54" s="418"/>
    </row>
    <row r="55" spans="1:14" ht="31.5" customHeight="1" x14ac:dyDescent="0.2">
      <c r="A55" s="322"/>
      <c r="B55" s="343"/>
      <c r="C55" s="285"/>
      <c r="D55" s="277"/>
      <c r="E55" s="273"/>
      <c r="F55" s="274"/>
      <c r="G55" s="273"/>
      <c r="H55" s="273"/>
      <c r="I55" s="273"/>
      <c r="J55" s="199"/>
      <c r="K55" s="379"/>
      <c r="L55" s="293"/>
      <c r="M55" s="313"/>
      <c r="N55" s="418"/>
    </row>
    <row r="56" spans="1:14" ht="31.5" customHeight="1" x14ac:dyDescent="0.2">
      <c r="A56" s="322"/>
      <c r="B56" s="343"/>
      <c r="C56" s="285"/>
      <c r="D56" s="277"/>
      <c r="E56" s="273"/>
      <c r="F56" s="274"/>
      <c r="G56" s="273"/>
      <c r="H56" s="273"/>
      <c r="I56" s="273"/>
      <c r="J56" s="199"/>
      <c r="K56" s="367"/>
      <c r="L56" s="293"/>
      <c r="M56" s="360"/>
    </row>
    <row r="57" spans="1:14" ht="31.5" customHeight="1" x14ac:dyDescent="0.2">
      <c r="A57" s="322"/>
      <c r="B57" s="344"/>
      <c r="C57" s="285"/>
      <c r="D57" s="277"/>
      <c r="E57" s="273"/>
      <c r="F57" s="274"/>
      <c r="G57" s="273"/>
      <c r="H57" s="278"/>
      <c r="I57" s="273"/>
      <c r="J57" s="199"/>
      <c r="K57" s="367"/>
      <c r="L57" s="293"/>
      <c r="M57" s="360"/>
    </row>
    <row r="58" spans="1:14" ht="27" customHeight="1" x14ac:dyDescent="0.2">
      <c r="A58" s="322"/>
      <c r="B58" s="434" t="s">
        <v>258</v>
      </c>
      <c r="C58" s="285" t="s">
        <v>259</v>
      </c>
      <c r="D58" s="277" t="s">
        <v>260</v>
      </c>
      <c r="E58" s="273" t="s">
        <v>39</v>
      </c>
      <c r="F58" s="274" t="s">
        <v>212</v>
      </c>
      <c r="G58" s="273" t="s">
        <v>261</v>
      </c>
      <c r="H58" s="273" t="s">
        <v>257</v>
      </c>
      <c r="I58" s="273" t="s">
        <v>80</v>
      </c>
      <c r="J58" s="199"/>
      <c r="K58" s="367"/>
      <c r="L58" s="293"/>
      <c r="M58" s="313"/>
      <c r="N58" s="418"/>
    </row>
    <row r="59" spans="1:14" ht="27" customHeight="1" x14ac:dyDescent="0.2">
      <c r="A59" s="322"/>
      <c r="B59" s="435"/>
      <c r="C59" s="285"/>
      <c r="D59" s="277"/>
      <c r="E59" s="273"/>
      <c r="F59" s="274"/>
      <c r="G59" s="273"/>
      <c r="H59" s="273"/>
      <c r="I59" s="273"/>
      <c r="J59" s="199"/>
      <c r="K59" s="367"/>
      <c r="L59" s="293"/>
      <c r="M59" s="313"/>
      <c r="N59" s="418"/>
    </row>
    <row r="60" spans="1:14" ht="27" customHeight="1" x14ac:dyDescent="0.2">
      <c r="A60" s="322"/>
      <c r="B60" s="435"/>
      <c r="C60" s="285"/>
      <c r="D60" s="277"/>
      <c r="E60" s="273"/>
      <c r="F60" s="274"/>
      <c r="G60" s="273"/>
      <c r="H60" s="273"/>
      <c r="I60" s="273"/>
      <c r="J60" s="199"/>
      <c r="K60" s="367"/>
      <c r="L60" s="293"/>
      <c r="M60" s="271"/>
    </row>
    <row r="61" spans="1:14" ht="27" customHeight="1" x14ac:dyDescent="0.2">
      <c r="A61" s="322"/>
      <c r="B61" s="436"/>
      <c r="C61" s="346"/>
      <c r="D61" s="277"/>
      <c r="E61" s="273"/>
      <c r="F61" s="274"/>
      <c r="G61" s="279"/>
      <c r="H61" s="279"/>
      <c r="I61" s="273"/>
      <c r="J61" s="199"/>
      <c r="K61" s="367"/>
      <c r="L61" s="293"/>
      <c r="M61" s="271"/>
    </row>
    <row r="62" spans="1:14" ht="40.5" customHeight="1" x14ac:dyDescent="0.2">
      <c r="A62" s="322"/>
      <c r="B62" s="437" t="s">
        <v>262</v>
      </c>
      <c r="C62" s="285" t="s">
        <v>263</v>
      </c>
      <c r="D62" s="277" t="s">
        <v>264</v>
      </c>
      <c r="E62" s="273" t="s">
        <v>39</v>
      </c>
      <c r="F62" s="274" t="s">
        <v>212</v>
      </c>
      <c r="G62" s="273" t="s">
        <v>265</v>
      </c>
      <c r="H62" s="273" t="s">
        <v>257</v>
      </c>
      <c r="I62" s="273" t="s">
        <v>79</v>
      </c>
      <c r="J62" s="199"/>
      <c r="K62" s="356"/>
      <c r="L62" s="424"/>
      <c r="M62" s="79"/>
    </row>
    <row r="63" spans="1:14" ht="38.25" customHeight="1" x14ac:dyDescent="0.2">
      <c r="A63" s="322"/>
      <c r="B63" s="438"/>
      <c r="C63" s="285"/>
      <c r="D63" s="277"/>
      <c r="E63" s="273"/>
      <c r="F63" s="274"/>
      <c r="G63" s="273"/>
      <c r="H63" s="273"/>
      <c r="I63" s="273"/>
      <c r="J63" s="199"/>
      <c r="K63" s="356"/>
      <c r="L63" s="424"/>
      <c r="M63" s="79"/>
    </row>
    <row r="64" spans="1:14" ht="27" customHeight="1" x14ac:dyDescent="0.2">
      <c r="A64" s="322"/>
      <c r="B64" s="438"/>
      <c r="C64" s="285"/>
      <c r="D64" s="277"/>
      <c r="E64" s="273"/>
      <c r="F64" s="274"/>
      <c r="G64" s="273"/>
      <c r="H64" s="273"/>
      <c r="I64" s="273"/>
      <c r="J64" s="199"/>
      <c r="K64" s="378"/>
      <c r="L64" s="424"/>
      <c r="M64" s="79"/>
    </row>
    <row r="65" spans="1:15" ht="27" customHeight="1" x14ac:dyDescent="0.2">
      <c r="A65" s="322"/>
      <c r="B65" s="439"/>
      <c r="C65" s="346"/>
      <c r="D65" s="277"/>
      <c r="E65" s="273"/>
      <c r="F65" s="274"/>
      <c r="G65" s="279"/>
      <c r="H65" s="279"/>
      <c r="I65" s="273"/>
      <c r="J65" s="199"/>
      <c r="K65" s="378"/>
      <c r="L65" s="424"/>
      <c r="M65" s="79"/>
    </row>
    <row r="66" spans="1:15" ht="27" customHeight="1" x14ac:dyDescent="0.2">
      <c r="A66" s="322"/>
      <c r="B66" s="342" t="s">
        <v>16</v>
      </c>
      <c r="C66" s="285" t="s">
        <v>150</v>
      </c>
      <c r="D66" s="277" t="s">
        <v>52</v>
      </c>
      <c r="E66" s="273" t="s">
        <v>39</v>
      </c>
      <c r="F66" s="274" t="s">
        <v>202</v>
      </c>
      <c r="G66" s="273" t="s">
        <v>34</v>
      </c>
      <c r="H66" s="273" t="s">
        <v>29</v>
      </c>
      <c r="I66" s="273" t="s">
        <v>80</v>
      </c>
      <c r="J66" s="199"/>
      <c r="K66" s="368"/>
      <c r="L66" s="293"/>
      <c r="M66" s="79"/>
    </row>
    <row r="67" spans="1:15" ht="27" customHeight="1" x14ac:dyDescent="0.2">
      <c r="A67" s="322"/>
      <c r="B67" s="343"/>
      <c r="C67" s="285"/>
      <c r="D67" s="277"/>
      <c r="E67" s="273"/>
      <c r="F67" s="274"/>
      <c r="G67" s="273"/>
      <c r="H67" s="273"/>
      <c r="I67" s="273"/>
      <c r="J67" s="199"/>
      <c r="K67" s="368"/>
      <c r="L67" s="293"/>
      <c r="M67" s="79"/>
    </row>
    <row r="68" spans="1:15" ht="27" customHeight="1" x14ac:dyDescent="0.2">
      <c r="A68" s="322"/>
      <c r="B68" s="343"/>
      <c r="C68" s="285"/>
      <c r="D68" s="277"/>
      <c r="E68" s="273"/>
      <c r="F68" s="274"/>
      <c r="G68" s="273"/>
      <c r="H68" s="273"/>
      <c r="I68" s="273"/>
      <c r="J68" s="199"/>
      <c r="K68" s="369"/>
      <c r="L68" s="293"/>
      <c r="M68" s="79"/>
    </row>
    <row r="69" spans="1:15" ht="27" customHeight="1" x14ac:dyDescent="0.2">
      <c r="A69" s="322"/>
      <c r="B69" s="344"/>
      <c r="C69" s="346"/>
      <c r="D69" s="277"/>
      <c r="E69" s="273"/>
      <c r="F69" s="274"/>
      <c r="G69" s="279"/>
      <c r="H69" s="279"/>
      <c r="I69" s="273"/>
      <c r="J69" s="199"/>
      <c r="K69" s="369"/>
      <c r="L69" s="293"/>
      <c r="M69" s="79"/>
    </row>
    <row r="70" spans="1:15" ht="28.5" customHeight="1" x14ac:dyDescent="0.2">
      <c r="A70" s="322"/>
      <c r="B70" s="342" t="s">
        <v>351</v>
      </c>
      <c r="C70" s="285">
        <v>0.95</v>
      </c>
      <c r="D70" s="277" t="s">
        <v>49</v>
      </c>
      <c r="E70" s="273" t="s">
        <v>39</v>
      </c>
      <c r="F70" s="274" t="s">
        <v>202</v>
      </c>
      <c r="G70" s="273" t="s">
        <v>118</v>
      </c>
      <c r="H70" s="273" t="s">
        <v>29</v>
      </c>
      <c r="I70" s="273" t="s">
        <v>78</v>
      </c>
      <c r="J70" s="186" t="s">
        <v>361</v>
      </c>
      <c r="K70" s="270"/>
      <c r="L70" s="293"/>
      <c r="M70" s="78"/>
      <c r="N70" s="13">
        <v>1</v>
      </c>
    </row>
    <row r="71" spans="1:15" ht="28.5" customHeight="1" x14ac:dyDescent="0.2">
      <c r="A71" s="322"/>
      <c r="B71" s="343"/>
      <c r="C71" s="346"/>
      <c r="D71" s="277"/>
      <c r="E71" s="273"/>
      <c r="F71" s="274"/>
      <c r="G71" s="279"/>
      <c r="H71" s="279"/>
      <c r="I71" s="273"/>
      <c r="J71" s="186" t="s">
        <v>361</v>
      </c>
      <c r="K71" s="270"/>
      <c r="L71" s="293"/>
      <c r="M71" s="48"/>
    </row>
    <row r="72" spans="1:15" ht="28.5" customHeight="1" x14ac:dyDescent="0.2">
      <c r="A72" s="322"/>
      <c r="B72" s="343"/>
      <c r="C72" s="346"/>
      <c r="D72" s="277"/>
      <c r="E72" s="273"/>
      <c r="F72" s="274"/>
      <c r="G72" s="279"/>
      <c r="H72" s="279"/>
      <c r="I72" s="273"/>
      <c r="J72" s="184"/>
      <c r="K72" s="271"/>
      <c r="L72" s="293"/>
      <c r="M72" s="78"/>
    </row>
    <row r="73" spans="1:15" ht="28.5" customHeight="1" x14ac:dyDescent="0.2">
      <c r="A73" s="322"/>
      <c r="B73" s="344"/>
      <c r="C73" s="346"/>
      <c r="D73" s="277"/>
      <c r="E73" s="273"/>
      <c r="F73" s="274"/>
      <c r="G73" s="279"/>
      <c r="H73" s="279"/>
      <c r="I73" s="273"/>
      <c r="J73" s="184"/>
      <c r="K73" s="272"/>
      <c r="L73" s="293"/>
      <c r="M73" s="48"/>
    </row>
    <row r="74" spans="1:15" ht="28.5" customHeight="1" x14ac:dyDescent="0.2">
      <c r="A74" s="322"/>
      <c r="B74" s="342" t="s">
        <v>350</v>
      </c>
      <c r="C74" s="285" t="s">
        <v>18</v>
      </c>
      <c r="D74" s="277" t="s">
        <v>119</v>
      </c>
      <c r="E74" s="273" t="s">
        <v>39</v>
      </c>
      <c r="F74" s="274" t="s">
        <v>202</v>
      </c>
      <c r="G74" s="273" t="s">
        <v>19</v>
      </c>
      <c r="H74" s="273" t="s">
        <v>29</v>
      </c>
      <c r="I74" s="273" t="s">
        <v>78</v>
      </c>
      <c r="J74" s="165" t="s">
        <v>362</v>
      </c>
      <c r="K74" s="271"/>
      <c r="L74" s="293"/>
      <c r="M74" s="48"/>
      <c r="N74" s="13">
        <v>1</v>
      </c>
      <c r="O74" s="13">
        <v>10</v>
      </c>
    </row>
    <row r="75" spans="1:15" ht="28.5" customHeight="1" x14ac:dyDescent="0.2">
      <c r="A75" s="322"/>
      <c r="B75" s="343"/>
      <c r="C75" s="346"/>
      <c r="D75" s="277"/>
      <c r="E75" s="273"/>
      <c r="F75" s="274"/>
      <c r="G75" s="279"/>
      <c r="H75" s="279"/>
      <c r="I75" s="273"/>
      <c r="J75" s="165" t="s">
        <v>362</v>
      </c>
      <c r="K75" s="272"/>
      <c r="L75" s="293"/>
      <c r="M75" s="48"/>
    </row>
    <row r="76" spans="1:15" ht="28.5" customHeight="1" x14ac:dyDescent="0.2">
      <c r="A76" s="322"/>
      <c r="B76" s="343"/>
      <c r="C76" s="346"/>
      <c r="D76" s="277"/>
      <c r="E76" s="273"/>
      <c r="F76" s="274"/>
      <c r="G76" s="279"/>
      <c r="H76" s="279"/>
      <c r="I76" s="273"/>
      <c r="J76" s="48"/>
      <c r="K76" s="271"/>
      <c r="L76" s="293"/>
      <c r="M76" s="48"/>
    </row>
    <row r="77" spans="1:15" ht="28.5" customHeight="1" x14ac:dyDescent="0.2">
      <c r="A77" s="322"/>
      <c r="B77" s="344"/>
      <c r="C77" s="346"/>
      <c r="D77" s="277"/>
      <c r="E77" s="273"/>
      <c r="F77" s="274"/>
      <c r="G77" s="279"/>
      <c r="H77" s="279"/>
      <c r="I77" s="273"/>
      <c r="J77" s="48"/>
      <c r="K77" s="272"/>
      <c r="L77" s="293"/>
      <c r="M77" s="48"/>
    </row>
    <row r="78" spans="1:15" ht="28.5" customHeight="1" x14ac:dyDescent="0.2">
      <c r="A78" s="322" t="s">
        <v>235</v>
      </c>
      <c r="B78" s="342" t="s">
        <v>140</v>
      </c>
      <c r="C78" s="285" t="s">
        <v>135</v>
      </c>
      <c r="D78" s="341" t="s">
        <v>136</v>
      </c>
      <c r="E78" s="274" t="s">
        <v>38</v>
      </c>
      <c r="F78" s="274" t="s">
        <v>207</v>
      </c>
      <c r="G78" s="272" t="s">
        <v>114</v>
      </c>
      <c r="H78" s="273" t="s">
        <v>67</v>
      </c>
      <c r="I78" s="278" t="s">
        <v>78</v>
      </c>
      <c r="J78" s="152">
        <v>9</v>
      </c>
      <c r="K78" s="271"/>
      <c r="L78" s="293"/>
      <c r="M78" s="78"/>
      <c r="N78" s="13">
        <v>1</v>
      </c>
      <c r="O78" s="13">
        <v>11</v>
      </c>
    </row>
    <row r="79" spans="1:15" ht="28.5" customHeight="1" x14ac:dyDescent="0.2">
      <c r="A79" s="322"/>
      <c r="B79" s="343"/>
      <c r="C79" s="285"/>
      <c r="D79" s="341"/>
      <c r="E79" s="274"/>
      <c r="F79" s="274"/>
      <c r="G79" s="272"/>
      <c r="H79" s="279"/>
      <c r="I79" s="278"/>
      <c r="J79" s="152">
        <v>20</v>
      </c>
      <c r="K79" s="272"/>
      <c r="L79" s="293"/>
      <c r="M79" s="78"/>
    </row>
    <row r="80" spans="1:15" ht="28.5" customHeight="1" x14ac:dyDescent="0.2">
      <c r="A80" s="322"/>
      <c r="B80" s="343"/>
      <c r="C80" s="285"/>
      <c r="D80" s="341"/>
      <c r="E80" s="274"/>
      <c r="F80" s="274"/>
      <c r="G80" s="272"/>
      <c r="H80" s="279"/>
      <c r="I80" s="278"/>
      <c r="J80" s="188"/>
      <c r="K80" s="271"/>
      <c r="L80" s="293"/>
      <c r="M80" s="78"/>
    </row>
    <row r="81" spans="1:15" ht="28.5" customHeight="1" x14ac:dyDescent="0.2">
      <c r="A81" s="322"/>
      <c r="B81" s="344"/>
      <c r="C81" s="285"/>
      <c r="D81" s="341"/>
      <c r="E81" s="274"/>
      <c r="F81" s="274"/>
      <c r="G81" s="272"/>
      <c r="H81" s="279"/>
      <c r="I81" s="278"/>
      <c r="J81" s="188"/>
      <c r="K81" s="272"/>
      <c r="L81" s="293"/>
      <c r="M81" s="78"/>
    </row>
    <row r="82" spans="1:15" ht="28.5" customHeight="1" x14ac:dyDescent="0.2">
      <c r="A82" s="322" t="s">
        <v>418</v>
      </c>
      <c r="B82" s="342" t="s">
        <v>419</v>
      </c>
      <c r="C82" s="285">
        <v>0.9</v>
      </c>
      <c r="D82" s="341">
        <v>0.85</v>
      </c>
      <c r="E82" s="274" t="s">
        <v>38</v>
      </c>
      <c r="F82" s="274" t="s">
        <v>207</v>
      </c>
      <c r="G82" s="272" t="s">
        <v>422</v>
      </c>
      <c r="H82" s="273" t="s">
        <v>423</v>
      </c>
      <c r="I82" s="278" t="s">
        <v>78</v>
      </c>
      <c r="J82" s="266"/>
      <c r="K82" s="322"/>
      <c r="L82" s="372"/>
      <c r="M82" s="255"/>
    </row>
    <row r="83" spans="1:15" ht="28.5" customHeight="1" x14ac:dyDescent="0.2">
      <c r="A83" s="322"/>
      <c r="B83" s="343"/>
      <c r="C83" s="285"/>
      <c r="D83" s="341"/>
      <c r="E83" s="274"/>
      <c r="F83" s="274"/>
      <c r="G83" s="272"/>
      <c r="H83" s="279"/>
      <c r="I83" s="278"/>
      <c r="J83" s="256">
        <v>1</v>
      </c>
      <c r="K83" s="322"/>
      <c r="L83" s="373"/>
      <c r="M83" s="255"/>
    </row>
    <row r="84" spans="1:15" ht="28.5" customHeight="1" x14ac:dyDescent="0.2">
      <c r="A84" s="322"/>
      <c r="B84" s="343"/>
      <c r="C84" s="285"/>
      <c r="D84" s="341"/>
      <c r="E84" s="274"/>
      <c r="F84" s="274"/>
      <c r="G84" s="272"/>
      <c r="H84" s="279"/>
      <c r="I84" s="278"/>
      <c r="J84" s="188"/>
      <c r="K84" s="322"/>
      <c r="L84" s="373"/>
      <c r="M84" s="255"/>
    </row>
    <row r="85" spans="1:15" ht="28.5" customHeight="1" x14ac:dyDescent="0.2">
      <c r="A85" s="322"/>
      <c r="B85" s="344"/>
      <c r="C85" s="285"/>
      <c r="D85" s="341"/>
      <c r="E85" s="274"/>
      <c r="F85" s="274"/>
      <c r="G85" s="272"/>
      <c r="H85" s="279"/>
      <c r="I85" s="278"/>
      <c r="J85" s="188"/>
      <c r="K85" s="322"/>
      <c r="L85" s="374"/>
      <c r="M85" s="255"/>
    </row>
    <row r="86" spans="1:15" ht="28.5" customHeight="1" x14ac:dyDescent="0.2">
      <c r="A86" s="322" t="s">
        <v>420</v>
      </c>
      <c r="B86" s="342" t="s">
        <v>421</v>
      </c>
      <c r="C86" s="285">
        <v>0.9</v>
      </c>
      <c r="D86" s="341">
        <v>0.85</v>
      </c>
      <c r="E86" s="274" t="s">
        <v>38</v>
      </c>
      <c r="F86" s="274" t="s">
        <v>207</v>
      </c>
      <c r="G86" s="272" t="s">
        <v>422</v>
      </c>
      <c r="H86" s="273" t="s">
        <v>423</v>
      </c>
      <c r="I86" s="278" t="s">
        <v>78</v>
      </c>
      <c r="J86" s="266"/>
      <c r="K86" s="322"/>
      <c r="L86" s="372"/>
      <c r="M86" s="255"/>
    </row>
    <row r="87" spans="1:15" ht="28.5" customHeight="1" x14ac:dyDescent="0.2">
      <c r="A87" s="322"/>
      <c r="B87" s="343"/>
      <c r="C87" s="285"/>
      <c r="D87" s="341"/>
      <c r="E87" s="274"/>
      <c r="F87" s="274"/>
      <c r="G87" s="272"/>
      <c r="H87" s="279"/>
      <c r="I87" s="278"/>
      <c r="J87" s="256">
        <v>1</v>
      </c>
      <c r="K87" s="322"/>
      <c r="L87" s="373"/>
      <c r="M87" s="255"/>
    </row>
    <row r="88" spans="1:15" ht="28.5" customHeight="1" x14ac:dyDescent="0.2">
      <c r="A88" s="322"/>
      <c r="B88" s="343"/>
      <c r="C88" s="285"/>
      <c r="D88" s="341"/>
      <c r="E88" s="274"/>
      <c r="F88" s="274"/>
      <c r="G88" s="272"/>
      <c r="H88" s="279"/>
      <c r="I88" s="278"/>
      <c r="J88" s="188"/>
      <c r="K88" s="322"/>
      <c r="L88" s="373"/>
      <c r="M88" s="255"/>
    </row>
    <row r="89" spans="1:15" ht="28.5" customHeight="1" x14ac:dyDescent="0.2">
      <c r="A89" s="322"/>
      <c r="B89" s="344"/>
      <c r="C89" s="285"/>
      <c r="D89" s="341"/>
      <c r="E89" s="274"/>
      <c r="F89" s="274"/>
      <c r="G89" s="272"/>
      <c r="H89" s="279"/>
      <c r="I89" s="278"/>
      <c r="J89" s="188"/>
      <c r="K89" s="322"/>
      <c r="L89" s="374"/>
      <c r="M89" s="255"/>
    </row>
    <row r="90" spans="1:15" ht="27" customHeight="1" x14ac:dyDescent="0.2">
      <c r="A90" s="336" t="s">
        <v>352</v>
      </c>
      <c r="B90" s="342" t="s">
        <v>354</v>
      </c>
      <c r="C90" s="351">
        <v>0.9</v>
      </c>
      <c r="D90" s="317">
        <v>0.85</v>
      </c>
      <c r="E90" s="273" t="s">
        <v>38</v>
      </c>
      <c r="F90" s="302" t="s">
        <v>207</v>
      </c>
      <c r="G90" s="304" t="s">
        <v>237</v>
      </c>
      <c r="H90" s="309" t="s">
        <v>86</v>
      </c>
      <c r="I90" s="306" t="s">
        <v>78</v>
      </c>
      <c r="J90" s="175">
        <v>0.96199999999999997</v>
      </c>
      <c r="K90" s="271"/>
      <c r="L90" s="293"/>
      <c r="M90" s="78"/>
      <c r="O90" s="13">
        <v>13</v>
      </c>
    </row>
    <row r="91" spans="1:15" ht="27" customHeight="1" x14ac:dyDescent="0.2">
      <c r="A91" s="336"/>
      <c r="B91" s="343"/>
      <c r="C91" s="351"/>
      <c r="D91" s="317"/>
      <c r="E91" s="273"/>
      <c r="F91" s="302"/>
      <c r="G91" s="304"/>
      <c r="H91" s="304"/>
      <c r="I91" s="307"/>
      <c r="J91" s="241">
        <v>0.99</v>
      </c>
      <c r="K91" s="272"/>
      <c r="L91" s="293"/>
      <c r="M91" s="78"/>
    </row>
    <row r="92" spans="1:15" ht="27" customHeight="1" x14ac:dyDescent="0.2">
      <c r="A92" s="336"/>
      <c r="B92" s="343"/>
      <c r="C92" s="351"/>
      <c r="D92" s="317"/>
      <c r="E92" s="273"/>
      <c r="F92" s="302"/>
      <c r="G92" s="304"/>
      <c r="H92" s="304"/>
      <c r="I92" s="307"/>
      <c r="J92" s="223"/>
      <c r="K92" s="271"/>
      <c r="L92" s="293"/>
      <c r="M92" s="78"/>
    </row>
    <row r="93" spans="1:15" ht="27" customHeight="1" x14ac:dyDescent="0.2">
      <c r="A93" s="336"/>
      <c r="B93" s="344"/>
      <c r="C93" s="352"/>
      <c r="D93" s="318"/>
      <c r="E93" s="273"/>
      <c r="F93" s="303"/>
      <c r="G93" s="305"/>
      <c r="H93" s="305"/>
      <c r="I93" s="308"/>
      <c r="J93" s="189"/>
      <c r="K93" s="272"/>
      <c r="L93" s="293"/>
      <c r="M93" s="78"/>
    </row>
    <row r="94" spans="1:15" ht="27" customHeight="1" x14ac:dyDescent="0.2">
      <c r="A94" s="336"/>
      <c r="B94" s="342" t="s">
        <v>363</v>
      </c>
      <c r="C94" s="351">
        <v>0.9</v>
      </c>
      <c r="D94" s="317">
        <v>0.85</v>
      </c>
      <c r="E94" s="274" t="s">
        <v>38</v>
      </c>
      <c r="F94" s="354" t="s">
        <v>207</v>
      </c>
      <c r="G94" s="287" t="s">
        <v>305</v>
      </c>
      <c r="H94" s="314" t="s">
        <v>86</v>
      </c>
      <c r="I94" s="361" t="s">
        <v>78</v>
      </c>
      <c r="J94" s="172">
        <v>0.97199999999999998</v>
      </c>
      <c r="K94" s="271"/>
      <c r="L94" s="293"/>
      <c r="M94" s="78"/>
      <c r="O94" s="13">
        <v>14</v>
      </c>
    </row>
    <row r="95" spans="1:15" ht="33" customHeight="1" x14ac:dyDescent="0.2">
      <c r="A95" s="336"/>
      <c r="B95" s="343"/>
      <c r="C95" s="351"/>
      <c r="D95" s="317"/>
      <c r="E95" s="274"/>
      <c r="F95" s="354"/>
      <c r="G95" s="287"/>
      <c r="H95" s="315"/>
      <c r="I95" s="362"/>
      <c r="J95" s="241">
        <v>0.98</v>
      </c>
      <c r="K95" s="272"/>
      <c r="L95" s="293"/>
      <c r="M95" s="78"/>
    </row>
    <row r="96" spans="1:15" ht="42" customHeight="1" x14ac:dyDescent="0.2">
      <c r="A96" s="336"/>
      <c r="B96" s="343"/>
      <c r="C96" s="351"/>
      <c r="D96" s="317"/>
      <c r="E96" s="274"/>
      <c r="F96" s="354"/>
      <c r="G96" s="287"/>
      <c r="H96" s="315"/>
      <c r="I96" s="362"/>
      <c r="J96" s="174"/>
      <c r="K96" s="271"/>
      <c r="L96" s="293"/>
      <c r="M96" s="78"/>
    </row>
    <row r="97" spans="1:15" ht="39.75" customHeight="1" x14ac:dyDescent="0.2">
      <c r="A97" s="336"/>
      <c r="B97" s="344"/>
      <c r="C97" s="352"/>
      <c r="D97" s="318"/>
      <c r="E97" s="274"/>
      <c r="F97" s="355"/>
      <c r="G97" s="288"/>
      <c r="H97" s="316"/>
      <c r="I97" s="363"/>
      <c r="J97" s="174"/>
      <c r="K97" s="272"/>
      <c r="L97" s="293"/>
      <c r="M97" s="78"/>
    </row>
    <row r="98" spans="1:15" ht="27" customHeight="1" x14ac:dyDescent="0.2">
      <c r="A98" s="336"/>
      <c r="B98" s="342" t="s">
        <v>355</v>
      </c>
      <c r="C98" s="353">
        <v>0.9</v>
      </c>
      <c r="D98" s="345">
        <v>0.85</v>
      </c>
      <c r="E98" s="319" t="s">
        <v>38</v>
      </c>
      <c r="F98" s="319"/>
      <c r="G98" s="289" t="s">
        <v>306</v>
      </c>
      <c r="H98" s="314" t="s">
        <v>86</v>
      </c>
      <c r="I98" s="361" t="s">
        <v>78</v>
      </c>
      <c r="J98" s="224">
        <v>0.85</v>
      </c>
      <c r="K98" s="271"/>
      <c r="L98" s="293"/>
      <c r="M98" s="78"/>
      <c r="O98" s="13">
        <v>15</v>
      </c>
    </row>
    <row r="99" spans="1:15" ht="27" customHeight="1" x14ac:dyDescent="0.2">
      <c r="A99" s="336"/>
      <c r="B99" s="343"/>
      <c r="C99" s="351"/>
      <c r="D99" s="317"/>
      <c r="E99" s="320"/>
      <c r="F99" s="320"/>
      <c r="G99" s="287"/>
      <c r="H99" s="315"/>
      <c r="I99" s="362"/>
      <c r="J99" s="241">
        <v>0.95</v>
      </c>
      <c r="K99" s="272"/>
      <c r="L99" s="293"/>
      <c r="M99" s="78"/>
    </row>
    <row r="100" spans="1:15" ht="27" customHeight="1" x14ac:dyDescent="0.2">
      <c r="A100" s="336"/>
      <c r="B100" s="343"/>
      <c r="C100" s="351"/>
      <c r="D100" s="317"/>
      <c r="E100" s="320"/>
      <c r="F100" s="320"/>
      <c r="G100" s="287"/>
      <c r="H100" s="315"/>
      <c r="I100" s="362"/>
      <c r="J100" s="174"/>
      <c r="K100" s="271"/>
      <c r="L100" s="293"/>
      <c r="M100" s="78"/>
    </row>
    <row r="101" spans="1:15" ht="27" customHeight="1" x14ac:dyDescent="0.2">
      <c r="A101" s="336"/>
      <c r="B101" s="344"/>
      <c r="C101" s="352"/>
      <c r="D101" s="318"/>
      <c r="E101" s="321"/>
      <c r="F101" s="321"/>
      <c r="G101" s="288"/>
      <c r="H101" s="316"/>
      <c r="I101" s="363"/>
      <c r="J101" s="174"/>
      <c r="K101" s="272"/>
      <c r="L101" s="293"/>
      <c r="M101" s="78"/>
    </row>
    <row r="102" spans="1:15" ht="36" customHeight="1" x14ac:dyDescent="0.2">
      <c r="A102" s="335" t="s">
        <v>236</v>
      </c>
      <c r="B102" s="323" t="s">
        <v>322</v>
      </c>
      <c r="C102" s="285">
        <v>0.9</v>
      </c>
      <c r="D102" s="277" t="s">
        <v>117</v>
      </c>
      <c r="E102" s="273" t="s">
        <v>292</v>
      </c>
      <c r="F102" s="274" t="s">
        <v>249</v>
      </c>
      <c r="G102" s="273" t="s">
        <v>23</v>
      </c>
      <c r="H102" s="273" t="s">
        <v>307</v>
      </c>
      <c r="I102" s="329" t="s">
        <v>78</v>
      </c>
      <c r="J102" s="180">
        <v>0.9</v>
      </c>
      <c r="K102" s="271"/>
      <c r="L102" s="293"/>
      <c r="M102" s="78"/>
      <c r="N102" s="13">
        <v>1</v>
      </c>
      <c r="O102" s="13">
        <v>16</v>
      </c>
    </row>
    <row r="103" spans="1:15" ht="36" customHeight="1" x14ac:dyDescent="0.2">
      <c r="A103" s="336"/>
      <c r="B103" s="324"/>
      <c r="C103" s="346"/>
      <c r="D103" s="277"/>
      <c r="E103" s="273"/>
      <c r="F103" s="274"/>
      <c r="G103" s="279"/>
      <c r="H103" s="279"/>
      <c r="I103" s="330"/>
      <c r="J103" s="151">
        <v>1</v>
      </c>
      <c r="K103" s="272"/>
      <c r="L103" s="293"/>
      <c r="M103" s="78"/>
    </row>
    <row r="104" spans="1:15" ht="36" customHeight="1" x14ac:dyDescent="0.2">
      <c r="A104" s="336"/>
      <c r="B104" s="324"/>
      <c r="C104" s="346"/>
      <c r="D104" s="277"/>
      <c r="E104" s="273"/>
      <c r="F104" s="274"/>
      <c r="G104" s="279"/>
      <c r="H104" s="279"/>
      <c r="I104" s="330"/>
      <c r="J104" s="178"/>
      <c r="K104" s="271"/>
      <c r="L104" s="293"/>
      <c r="M104" s="78"/>
    </row>
    <row r="105" spans="1:15" ht="36" customHeight="1" x14ac:dyDescent="0.2">
      <c r="A105" s="336"/>
      <c r="B105" s="325"/>
      <c r="C105" s="346"/>
      <c r="D105" s="277"/>
      <c r="E105" s="273"/>
      <c r="F105" s="274"/>
      <c r="G105" s="279"/>
      <c r="H105" s="279"/>
      <c r="I105" s="331"/>
      <c r="J105" s="178"/>
      <c r="K105" s="272"/>
      <c r="L105" s="293"/>
      <c r="M105" s="78"/>
    </row>
    <row r="106" spans="1:15" ht="36" customHeight="1" x14ac:dyDescent="0.2">
      <c r="A106" s="336"/>
      <c r="B106" s="323" t="s">
        <v>323</v>
      </c>
      <c r="C106" s="285">
        <v>0.9</v>
      </c>
      <c r="D106" s="277" t="s">
        <v>117</v>
      </c>
      <c r="E106" s="273" t="s">
        <v>292</v>
      </c>
      <c r="F106" s="274" t="s">
        <v>249</v>
      </c>
      <c r="G106" s="273" t="s">
        <v>23</v>
      </c>
      <c r="H106" s="273" t="s">
        <v>307</v>
      </c>
      <c r="I106" s="329" t="s">
        <v>78</v>
      </c>
      <c r="J106" s="180">
        <v>0.96</v>
      </c>
      <c r="K106" s="313"/>
      <c r="L106" s="313"/>
      <c r="M106" s="78"/>
      <c r="O106" s="13">
        <v>17</v>
      </c>
    </row>
    <row r="107" spans="1:15" ht="36" customHeight="1" x14ac:dyDescent="0.2">
      <c r="A107" s="336"/>
      <c r="B107" s="324"/>
      <c r="C107" s="346"/>
      <c r="D107" s="277"/>
      <c r="E107" s="273"/>
      <c r="F107" s="274"/>
      <c r="G107" s="279"/>
      <c r="H107" s="279"/>
      <c r="I107" s="330"/>
      <c r="J107" s="151">
        <v>0.99</v>
      </c>
      <c r="K107" s="313"/>
      <c r="L107" s="313"/>
      <c r="M107" s="78"/>
    </row>
    <row r="108" spans="1:15" ht="36" customHeight="1" x14ac:dyDescent="0.2">
      <c r="A108" s="336"/>
      <c r="B108" s="324"/>
      <c r="C108" s="346"/>
      <c r="D108" s="277"/>
      <c r="E108" s="273"/>
      <c r="F108" s="274"/>
      <c r="G108" s="279"/>
      <c r="H108" s="279"/>
      <c r="I108" s="330"/>
      <c r="J108" s="178"/>
      <c r="K108" s="313"/>
      <c r="L108" s="313"/>
      <c r="M108" s="78"/>
    </row>
    <row r="109" spans="1:15" ht="36" customHeight="1" x14ac:dyDescent="0.2">
      <c r="A109" s="336"/>
      <c r="B109" s="325"/>
      <c r="C109" s="346"/>
      <c r="D109" s="277"/>
      <c r="E109" s="273"/>
      <c r="F109" s="274"/>
      <c r="G109" s="279"/>
      <c r="H109" s="279"/>
      <c r="I109" s="331"/>
      <c r="J109" s="178"/>
      <c r="K109" s="313"/>
      <c r="L109" s="313"/>
      <c r="M109" s="78"/>
    </row>
    <row r="110" spans="1:15" ht="36" customHeight="1" x14ac:dyDescent="0.2">
      <c r="A110" s="336"/>
      <c r="B110" s="324" t="s">
        <v>308</v>
      </c>
      <c r="C110" s="349">
        <v>0.9</v>
      </c>
      <c r="D110" s="277" t="s">
        <v>117</v>
      </c>
      <c r="E110" s="273" t="s">
        <v>292</v>
      </c>
      <c r="F110" s="274" t="s">
        <v>249</v>
      </c>
      <c r="G110" s="273" t="s">
        <v>23</v>
      </c>
      <c r="H110" s="273" t="s">
        <v>307</v>
      </c>
      <c r="I110" s="329" t="s">
        <v>78</v>
      </c>
      <c r="J110" s="180">
        <v>0.95</v>
      </c>
      <c r="K110" s="313"/>
      <c r="L110" s="313"/>
      <c r="M110" s="78"/>
      <c r="O110" s="13">
        <v>18</v>
      </c>
    </row>
    <row r="111" spans="1:15" ht="36" customHeight="1" x14ac:dyDescent="0.2">
      <c r="A111" s="336"/>
      <c r="B111" s="324"/>
      <c r="C111" s="346"/>
      <c r="D111" s="277"/>
      <c r="E111" s="273"/>
      <c r="F111" s="274"/>
      <c r="G111" s="279"/>
      <c r="H111" s="279"/>
      <c r="I111" s="330"/>
      <c r="J111" s="151">
        <v>1</v>
      </c>
      <c r="K111" s="313"/>
      <c r="L111" s="313"/>
      <c r="M111" s="78"/>
    </row>
    <row r="112" spans="1:15" ht="36" customHeight="1" x14ac:dyDescent="0.2">
      <c r="A112" s="336"/>
      <c r="B112" s="324"/>
      <c r="C112" s="346"/>
      <c r="D112" s="277"/>
      <c r="E112" s="273"/>
      <c r="F112" s="274"/>
      <c r="G112" s="279"/>
      <c r="H112" s="279"/>
      <c r="I112" s="330"/>
      <c r="J112" s="190"/>
      <c r="K112" s="313"/>
      <c r="L112" s="313"/>
      <c r="M112" s="78"/>
    </row>
    <row r="113" spans="1:15" ht="36" customHeight="1" x14ac:dyDescent="0.2">
      <c r="A113" s="336"/>
      <c r="B113" s="325"/>
      <c r="C113" s="346"/>
      <c r="D113" s="277"/>
      <c r="E113" s="273"/>
      <c r="F113" s="274"/>
      <c r="G113" s="279"/>
      <c r="H113" s="279"/>
      <c r="I113" s="331"/>
      <c r="J113" s="190"/>
      <c r="K113" s="313"/>
      <c r="L113" s="313"/>
      <c r="M113" s="78"/>
    </row>
    <row r="114" spans="1:15" ht="36" customHeight="1" x14ac:dyDescent="0.2">
      <c r="A114" s="336"/>
      <c r="B114" s="323" t="s">
        <v>309</v>
      </c>
      <c r="C114" s="285">
        <v>0.9</v>
      </c>
      <c r="D114" s="277" t="s">
        <v>117</v>
      </c>
      <c r="E114" s="273" t="s">
        <v>292</v>
      </c>
      <c r="F114" s="274" t="s">
        <v>249</v>
      </c>
      <c r="G114" s="273" t="s">
        <v>23</v>
      </c>
      <c r="H114" s="273" t="s">
        <v>307</v>
      </c>
      <c r="I114" s="329" t="s">
        <v>78</v>
      </c>
      <c r="J114" s="180">
        <v>0.9</v>
      </c>
      <c r="K114" s="313"/>
      <c r="L114" s="313"/>
      <c r="M114" s="78"/>
      <c r="O114" s="13">
        <v>19</v>
      </c>
    </row>
    <row r="115" spans="1:15" ht="36" customHeight="1" x14ac:dyDescent="0.2">
      <c r="A115" s="336"/>
      <c r="B115" s="324"/>
      <c r="C115" s="346"/>
      <c r="D115" s="277"/>
      <c r="E115" s="273"/>
      <c r="F115" s="274"/>
      <c r="G115" s="279"/>
      <c r="H115" s="279"/>
      <c r="I115" s="330"/>
      <c r="J115" s="251">
        <v>1</v>
      </c>
      <c r="K115" s="313"/>
      <c r="L115" s="313"/>
      <c r="M115" s="78"/>
    </row>
    <row r="116" spans="1:15" ht="36" customHeight="1" x14ac:dyDescent="0.2">
      <c r="A116" s="336"/>
      <c r="B116" s="324"/>
      <c r="C116" s="346"/>
      <c r="D116" s="277"/>
      <c r="E116" s="273"/>
      <c r="F116" s="274"/>
      <c r="G116" s="279"/>
      <c r="H116" s="279"/>
      <c r="I116" s="330"/>
      <c r="J116" s="178"/>
      <c r="K116" s="313"/>
      <c r="L116" s="313"/>
      <c r="M116" s="78"/>
    </row>
    <row r="117" spans="1:15" ht="36" customHeight="1" x14ac:dyDescent="0.2">
      <c r="A117" s="337"/>
      <c r="B117" s="325"/>
      <c r="C117" s="346"/>
      <c r="D117" s="277"/>
      <c r="E117" s="273"/>
      <c r="F117" s="274"/>
      <c r="G117" s="279"/>
      <c r="H117" s="279"/>
      <c r="I117" s="331"/>
      <c r="J117" s="178"/>
      <c r="K117" s="313"/>
      <c r="L117" s="313"/>
      <c r="M117" s="78"/>
    </row>
    <row r="118" spans="1:15" ht="32.25" customHeight="1" x14ac:dyDescent="0.2">
      <c r="A118" s="335" t="s">
        <v>332</v>
      </c>
      <c r="B118" s="342" t="s">
        <v>293</v>
      </c>
      <c r="C118" s="338">
        <v>1</v>
      </c>
      <c r="D118" s="332">
        <v>1</v>
      </c>
      <c r="E118" s="329" t="s">
        <v>292</v>
      </c>
      <c r="F118" s="319" t="s">
        <v>249</v>
      </c>
      <c r="G118" s="279" t="s">
        <v>294</v>
      </c>
      <c r="H118" s="279" t="s">
        <v>330</v>
      </c>
      <c r="I118" s="273" t="s">
        <v>78</v>
      </c>
      <c r="J118" s="180">
        <v>1</v>
      </c>
      <c r="K118" s="366"/>
      <c r="L118" s="366"/>
      <c r="M118" s="78"/>
      <c r="O118" s="13">
        <v>20</v>
      </c>
    </row>
    <row r="119" spans="1:15" ht="32.25" customHeight="1" x14ac:dyDescent="0.2">
      <c r="A119" s="336"/>
      <c r="B119" s="343"/>
      <c r="C119" s="339"/>
      <c r="D119" s="333"/>
      <c r="E119" s="330"/>
      <c r="F119" s="320"/>
      <c r="G119" s="279"/>
      <c r="H119" s="279"/>
      <c r="I119" s="273"/>
      <c r="J119" s="253"/>
      <c r="K119" s="366"/>
      <c r="L119" s="366"/>
      <c r="M119" s="78"/>
    </row>
    <row r="120" spans="1:15" ht="32.25" customHeight="1" x14ac:dyDescent="0.2">
      <c r="A120" s="336"/>
      <c r="B120" s="343"/>
      <c r="C120" s="339"/>
      <c r="D120" s="333"/>
      <c r="E120" s="330"/>
      <c r="F120" s="320"/>
      <c r="G120" s="279"/>
      <c r="H120" s="279"/>
      <c r="I120" s="273"/>
      <c r="J120" s="178"/>
      <c r="K120" s="366"/>
      <c r="L120" s="366"/>
      <c r="M120" s="78"/>
    </row>
    <row r="121" spans="1:15" ht="32.25" customHeight="1" x14ac:dyDescent="0.2">
      <c r="A121" s="336"/>
      <c r="B121" s="344"/>
      <c r="C121" s="340"/>
      <c r="D121" s="334"/>
      <c r="E121" s="331"/>
      <c r="F121" s="321"/>
      <c r="G121" s="279"/>
      <c r="H121" s="279"/>
      <c r="I121" s="273"/>
      <c r="J121" s="178"/>
      <c r="K121" s="366"/>
      <c r="L121" s="366"/>
      <c r="M121" s="78"/>
    </row>
    <row r="122" spans="1:15" ht="33" customHeight="1" x14ac:dyDescent="0.2">
      <c r="A122" s="336"/>
      <c r="B122" s="342" t="s">
        <v>295</v>
      </c>
      <c r="C122" s="442">
        <v>1</v>
      </c>
      <c r="D122" s="326">
        <v>1</v>
      </c>
      <c r="E122" s="329" t="s">
        <v>292</v>
      </c>
      <c r="F122" s="319" t="s">
        <v>249</v>
      </c>
      <c r="G122" s="279" t="s">
        <v>296</v>
      </c>
      <c r="H122" s="279" t="s">
        <v>330</v>
      </c>
      <c r="I122" s="273" t="s">
        <v>80</v>
      </c>
      <c r="J122" s="169"/>
      <c r="K122" s="290"/>
      <c r="L122" s="313"/>
      <c r="M122" s="78"/>
    </row>
    <row r="123" spans="1:15" ht="33" customHeight="1" x14ac:dyDescent="0.2">
      <c r="A123" s="336"/>
      <c r="B123" s="343"/>
      <c r="C123" s="339"/>
      <c r="D123" s="327"/>
      <c r="E123" s="330"/>
      <c r="F123" s="320"/>
      <c r="G123" s="279"/>
      <c r="H123" s="279"/>
      <c r="I123" s="273"/>
      <c r="J123" s="169"/>
      <c r="K123" s="290"/>
      <c r="L123" s="313"/>
      <c r="M123" s="78"/>
    </row>
    <row r="124" spans="1:15" ht="33" customHeight="1" x14ac:dyDescent="0.2">
      <c r="A124" s="336"/>
      <c r="B124" s="343"/>
      <c r="C124" s="339"/>
      <c r="D124" s="327"/>
      <c r="E124" s="330"/>
      <c r="F124" s="320"/>
      <c r="G124" s="279"/>
      <c r="H124" s="279"/>
      <c r="I124" s="273"/>
      <c r="J124" s="169"/>
      <c r="K124" s="290"/>
      <c r="L124" s="313"/>
      <c r="M124" s="78"/>
    </row>
    <row r="125" spans="1:15" ht="33" customHeight="1" x14ac:dyDescent="0.2">
      <c r="A125" s="336"/>
      <c r="B125" s="344"/>
      <c r="C125" s="340"/>
      <c r="D125" s="328"/>
      <c r="E125" s="331"/>
      <c r="F125" s="321"/>
      <c r="G125" s="279"/>
      <c r="H125" s="279"/>
      <c r="I125" s="273"/>
      <c r="J125" s="169"/>
      <c r="K125" s="290"/>
      <c r="L125" s="313"/>
      <c r="M125" s="78"/>
    </row>
    <row r="126" spans="1:15" ht="28.5" customHeight="1" x14ac:dyDescent="0.2">
      <c r="A126" s="336"/>
      <c r="B126" s="342" t="s">
        <v>297</v>
      </c>
      <c r="C126" s="338">
        <v>0.9</v>
      </c>
      <c r="D126" s="332" t="s">
        <v>298</v>
      </c>
      <c r="E126" s="329" t="s">
        <v>292</v>
      </c>
      <c r="F126" s="319" t="s">
        <v>249</v>
      </c>
      <c r="G126" s="315" t="s">
        <v>299</v>
      </c>
      <c r="H126" s="315" t="s">
        <v>330</v>
      </c>
      <c r="I126" s="330" t="s">
        <v>78</v>
      </c>
      <c r="J126" s="170"/>
      <c r="K126" s="291"/>
      <c r="L126" s="375"/>
      <c r="M126" s="78"/>
    </row>
    <row r="127" spans="1:15" ht="28.5" customHeight="1" x14ac:dyDescent="0.2">
      <c r="A127" s="336"/>
      <c r="B127" s="343"/>
      <c r="C127" s="339"/>
      <c r="D127" s="333"/>
      <c r="E127" s="330"/>
      <c r="F127" s="320"/>
      <c r="G127" s="315"/>
      <c r="H127" s="315"/>
      <c r="I127" s="330"/>
      <c r="J127" s="169"/>
      <c r="K127" s="292"/>
      <c r="L127" s="375"/>
      <c r="M127" s="78"/>
    </row>
    <row r="128" spans="1:15" ht="28.5" customHeight="1" x14ac:dyDescent="0.2">
      <c r="A128" s="336"/>
      <c r="B128" s="343"/>
      <c r="C128" s="339"/>
      <c r="D128" s="333"/>
      <c r="E128" s="330"/>
      <c r="F128" s="320"/>
      <c r="G128" s="315"/>
      <c r="H128" s="315"/>
      <c r="I128" s="330"/>
      <c r="J128" s="169"/>
      <c r="K128" s="377"/>
      <c r="L128" s="375"/>
      <c r="M128" s="78"/>
    </row>
    <row r="129" spans="1:15" ht="28.5" customHeight="1" x14ac:dyDescent="0.2">
      <c r="A129" s="336"/>
      <c r="B129" s="344"/>
      <c r="C129" s="340"/>
      <c r="D129" s="334"/>
      <c r="E129" s="331"/>
      <c r="F129" s="321"/>
      <c r="G129" s="316"/>
      <c r="H129" s="316"/>
      <c r="I129" s="331"/>
      <c r="J129" s="169"/>
      <c r="K129" s="292"/>
      <c r="L129" s="376"/>
      <c r="M129" s="78"/>
    </row>
    <row r="130" spans="1:15" ht="28.5" customHeight="1" x14ac:dyDescent="0.2">
      <c r="A130" s="336"/>
      <c r="B130" s="342" t="s">
        <v>347</v>
      </c>
      <c r="C130" s="338">
        <v>0.9</v>
      </c>
      <c r="D130" s="332" t="s">
        <v>298</v>
      </c>
      <c r="E130" s="329" t="s">
        <v>292</v>
      </c>
      <c r="F130" s="319" t="s">
        <v>249</v>
      </c>
      <c r="G130" s="315" t="s">
        <v>348</v>
      </c>
      <c r="H130" s="315" t="s">
        <v>330</v>
      </c>
      <c r="I130" s="330" t="s">
        <v>78</v>
      </c>
      <c r="J130" s="150">
        <v>0.96</v>
      </c>
      <c r="K130" s="287"/>
      <c r="L130" s="370"/>
      <c r="M130" s="168"/>
      <c r="O130" s="13">
        <v>21</v>
      </c>
    </row>
    <row r="131" spans="1:15" ht="28.5" customHeight="1" x14ac:dyDescent="0.2">
      <c r="A131" s="336"/>
      <c r="B131" s="343"/>
      <c r="C131" s="339"/>
      <c r="D131" s="333"/>
      <c r="E131" s="330"/>
      <c r="F131" s="320"/>
      <c r="G131" s="315"/>
      <c r="H131" s="315"/>
      <c r="I131" s="330"/>
      <c r="J131" s="253"/>
      <c r="K131" s="288"/>
      <c r="L131" s="370"/>
      <c r="M131" s="168"/>
    </row>
    <row r="132" spans="1:15" ht="28.5" customHeight="1" x14ac:dyDescent="0.2">
      <c r="A132" s="336"/>
      <c r="B132" s="343"/>
      <c r="C132" s="339"/>
      <c r="D132" s="333"/>
      <c r="E132" s="330"/>
      <c r="F132" s="320"/>
      <c r="G132" s="315"/>
      <c r="H132" s="315"/>
      <c r="I132" s="330"/>
      <c r="J132" s="178"/>
      <c r="K132" s="289"/>
      <c r="L132" s="370"/>
      <c r="M132" s="168"/>
    </row>
    <row r="133" spans="1:15" ht="28.5" customHeight="1" x14ac:dyDescent="0.2">
      <c r="A133" s="336"/>
      <c r="B133" s="344"/>
      <c r="C133" s="340"/>
      <c r="D133" s="334"/>
      <c r="E133" s="331"/>
      <c r="F133" s="321"/>
      <c r="G133" s="316"/>
      <c r="H133" s="316"/>
      <c r="I133" s="331"/>
      <c r="J133" s="178"/>
      <c r="K133" s="288"/>
      <c r="L133" s="371"/>
      <c r="M133" s="168"/>
    </row>
    <row r="134" spans="1:15" ht="36.75" customHeight="1" x14ac:dyDescent="0.2">
      <c r="A134" s="336"/>
      <c r="B134" s="280" t="s">
        <v>329</v>
      </c>
      <c r="C134" s="285" t="s">
        <v>290</v>
      </c>
      <c r="D134" s="277" t="s">
        <v>291</v>
      </c>
      <c r="E134" s="273" t="s">
        <v>292</v>
      </c>
      <c r="F134" s="274" t="s">
        <v>249</v>
      </c>
      <c r="G134" s="440"/>
      <c r="H134" s="273" t="s">
        <v>330</v>
      </c>
      <c r="I134" s="329" t="s">
        <v>78</v>
      </c>
      <c r="J134" s="151">
        <v>0.13200000000000001</v>
      </c>
      <c r="K134" s="270"/>
      <c r="L134" s="313"/>
      <c r="M134" s="78"/>
      <c r="O134" s="13">
        <v>22</v>
      </c>
    </row>
    <row r="135" spans="1:15" ht="36.75" customHeight="1" x14ac:dyDescent="0.2">
      <c r="A135" s="336"/>
      <c r="B135" s="281"/>
      <c r="C135" s="346"/>
      <c r="D135" s="277"/>
      <c r="E135" s="273"/>
      <c r="F135" s="274"/>
      <c r="G135" s="441"/>
      <c r="H135" s="279"/>
      <c r="I135" s="330"/>
      <c r="J135" s="254">
        <v>9.8000000000000004E-2</v>
      </c>
      <c r="K135" s="270"/>
      <c r="L135" s="313"/>
      <c r="M135" s="78"/>
    </row>
    <row r="136" spans="1:15" ht="36.75" customHeight="1" x14ac:dyDescent="0.2">
      <c r="A136" s="336"/>
      <c r="B136" s="281"/>
      <c r="C136" s="346"/>
      <c r="D136" s="277"/>
      <c r="E136" s="273"/>
      <c r="F136" s="274"/>
      <c r="G136" s="441"/>
      <c r="H136" s="279"/>
      <c r="I136" s="330"/>
      <c r="J136" s="190"/>
      <c r="K136" s="271"/>
      <c r="L136" s="313"/>
      <c r="M136" s="78"/>
    </row>
    <row r="137" spans="1:15" ht="36.75" customHeight="1" x14ac:dyDescent="0.2">
      <c r="A137" s="337"/>
      <c r="B137" s="282"/>
      <c r="C137" s="346"/>
      <c r="D137" s="277"/>
      <c r="E137" s="273"/>
      <c r="F137" s="274"/>
      <c r="G137" s="441"/>
      <c r="H137" s="279"/>
      <c r="I137" s="331"/>
      <c r="J137" s="190"/>
      <c r="K137" s="272"/>
      <c r="L137" s="313"/>
      <c r="M137" s="78"/>
    </row>
    <row r="138" spans="1:15" ht="33.75" customHeight="1" x14ac:dyDescent="0.2">
      <c r="A138" s="322" t="s">
        <v>24</v>
      </c>
      <c r="B138" s="267" t="s">
        <v>390</v>
      </c>
      <c r="C138" s="285">
        <v>0.95</v>
      </c>
      <c r="D138" s="277">
        <v>0.9</v>
      </c>
      <c r="E138" s="273" t="s">
        <v>38</v>
      </c>
      <c r="F138" s="274" t="s">
        <v>248</v>
      </c>
      <c r="G138" s="358" t="s">
        <v>391</v>
      </c>
      <c r="H138" s="273" t="s">
        <v>381</v>
      </c>
      <c r="I138" s="329" t="s">
        <v>78</v>
      </c>
      <c r="J138" s="147">
        <v>0.99790000000000001</v>
      </c>
      <c r="K138" s="270"/>
      <c r="L138" s="313"/>
      <c r="M138" s="49"/>
      <c r="N138" s="13">
        <v>1</v>
      </c>
      <c r="O138" s="13">
        <v>23</v>
      </c>
    </row>
    <row r="139" spans="1:15" ht="33.75" customHeight="1" x14ac:dyDescent="0.2">
      <c r="A139" s="322"/>
      <c r="B139" s="268"/>
      <c r="C139" s="286"/>
      <c r="D139" s="277"/>
      <c r="E139" s="273"/>
      <c r="F139" s="274"/>
      <c r="G139" s="358"/>
      <c r="H139" s="279"/>
      <c r="I139" s="330"/>
      <c r="J139" s="147">
        <v>0.99670000000000003</v>
      </c>
      <c r="K139" s="270"/>
      <c r="L139" s="313"/>
      <c r="M139" s="78"/>
    </row>
    <row r="140" spans="1:15" ht="33.75" customHeight="1" x14ac:dyDescent="0.2">
      <c r="A140" s="322"/>
      <c r="B140" s="268"/>
      <c r="C140" s="286"/>
      <c r="D140" s="277"/>
      <c r="E140" s="273"/>
      <c r="F140" s="274"/>
      <c r="G140" s="358"/>
      <c r="H140" s="279"/>
      <c r="I140" s="330"/>
      <c r="J140" s="176"/>
      <c r="K140" s="271"/>
      <c r="L140" s="313"/>
      <c r="M140" s="78"/>
    </row>
    <row r="141" spans="1:15" ht="66.75" customHeight="1" x14ac:dyDescent="0.2">
      <c r="A141" s="322"/>
      <c r="B141" s="269"/>
      <c r="C141" s="286"/>
      <c r="D141" s="277"/>
      <c r="E141" s="273"/>
      <c r="F141" s="274"/>
      <c r="G141" s="358"/>
      <c r="H141" s="279"/>
      <c r="I141" s="331"/>
      <c r="J141" s="176"/>
      <c r="K141" s="272"/>
      <c r="L141" s="313"/>
      <c r="M141" s="78"/>
    </row>
    <row r="142" spans="1:15" ht="66.75" customHeight="1" x14ac:dyDescent="0.2">
      <c r="A142" s="322"/>
      <c r="B142" s="267" t="s">
        <v>392</v>
      </c>
      <c r="C142" s="285">
        <v>0.8</v>
      </c>
      <c r="D142" s="277">
        <v>0.75</v>
      </c>
      <c r="E142" s="273" t="s">
        <v>38</v>
      </c>
      <c r="F142" s="274" t="s">
        <v>248</v>
      </c>
      <c r="G142" s="358"/>
      <c r="H142" s="273" t="s">
        <v>381</v>
      </c>
      <c r="I142" s="329" t="s">
        <v>78</v>
      </c>
      <c r="J142" s="225"/>
      <c r="K142" s="237"/>
      <c r="L142" s="238"/>
      <c r="M142" s="238"/>
    </row>
    <row r="143" spans="1:15" ht="66.75" customHeight="1" x14ac:dyDescent="0.2">
      <c r="A143" s="322"/>
      <c r="B143" s="283"/>
      <c r="C143" s="286"/>
      <c r="D143" s="277"/>
      <c r="E143" s="273"/>
      <c r="F143" s="274"/>
      <c r="G143" s="358"/>
      <c r="H143" s="279"/>
      <c r="I143" s="330"/>
      <c r="J143" s="180">
        <v>0.74</v>
      </c>
      <c r="K143" s="237"/>
      <c r="L143" s="238"/>
      <c r="M143" s="238"/>
    </row>
    <row r="144" spans="1:15" ht="66.75" customHeight="1" x14ac:dyDescent="0.2">
      <c r="A144" s="322"/>
      <c r="B144" s="283"/>
      <c r="C144" s="286"/>
      <c r="D144" s="277"/>
      <c r="E144" s="273"/>
      <c r="F144" s="274"/>
      <c r="G144" s="358"/>
      <c r="H144" s="279"/>
      <c r="I144" s="330"/>
      <c r="J144" s="176"/>
      <c r="K144" s="237"/>
      <c r="L144" s="238"/>
      <c r="M144" s="238"/>
    </row>
    <row r="145" spans="1:15" ht="66.75" customHeight="1" x14ac:dyDescent="0.2">
      <c r="A145" s="322"/>
      <c r="B145" s="284"/>
      <c r="C145" s="286"/>
      <c r="D145" s="277"/>
      <c r="E145" s="273"/>
      <c r="F145" s="274"/>
      <c r="G145" s="358"/>
      <c r="H145" s="279"/>
      <c r="I145" s="331"/>
      <c r="J145" s="176"/>
      <c r="K145" s="237"/>
      <c r="L145" s="238"/>
      <c r="M145" s="238"/>
    </row>
    <row r="146" spans="1:15" ht="34.5" customHeight="1" x14ac:dyDescent="0.2">
      <c r="A146" s="278"/>
      <c r="B146" s="267" t="s">
        <v>395</v>
      </c>
      <c r="C146" s="275">
        <v>0.7</v>
      </c>
      <c r="D146" s="277">
        <v>0.65</v>
      </c>
      <c r="E146" s="273" t="s">
        <v>40</v>
      </c>
      <c r="F146" s="274" t="s">
        <v>241</v>
      </c>
      <c r="G146" s="278" t="s">
        <v>396</v>
      </c>
      <c r="H146" s="278" t="s">
        <v>381</v>
      </c>
      <c r="I146" s="309" t="s">
        <v>78</v>
      </c>
      <c r="J146" s="180">
        <v>1</v>
      </c>
      <c r="K146" s="270"/>
      <c r="L146" s="313"/>
      <c r="M146" s="49"/>
      <c r="N146" s="13">
        <v>1</v>
      </c>
      <c r="O146" s="13">
        <v>24</v>
      </c>
    </row>
    <row r="147" spans="1:15" ht="48" customHeight="1" x14ac:dyDescent="0.2">
      <c r="A147" s="278"/>
      <c r="B147" s="268"/>
      <c r="C147" s="276"/>
      <c r="D147" s="277"/>
      <c r="E147" s="273"/>
      <c r="F147" s="274"/>
      <c r="G147" s="278"/>
      <c r="H147" s="278"/>
      <c r="I147" s="304"/>
      <c r="J147" s="180">
        <v>1</v>
      </c>
      <c r="K147" s="270"/>
      <c r="L147" s="313"/>
      <c r="M147" s="49"/>
    </row>
    <row r="148" spans="1:15" ht="34.5" customHeight="1" x14ac:dyDescent="0.2">
      <c r="A148" s="278"/>
      <c r="B148" s="268"/>
      <c r="C148" s="276"/>
      <c r="D148" s="277"/>
      <c r="E148" s="273"/>
      <c r="F148" s="274"/>
      <c r="G148" s="278"/>
      <c r="H148" s="278"/>
      <c r="I148" s="304"/>
      <c r="J148" s="178"/>
      <c r="K148" s="271"/>
      <c r="L148" s="313"/>
      <c r="M148" s="49"/>
    </row>
    <row r="149" spans="1:15" ht="61.5" customHeight="1" x14ac:dyDescent="0.2">
      <c r="A149" s="278"/>
      <c r="B149" s="269"/>
      <c r="C149" s="276"/>
      <c r="D149" s="277"/>
      <c r="E149" s="273"/>
      <c r="F149" s="274"/>
      <c r="G149" s="278"/>
      <c r="H149" s="279"/>
      <c r="I149" s="305"/>
      <c r="J149" s="178"/>
      <c r="K149" s="272"/>
      <c r="L149" s="313"/>
      <c r="M149" s="78"/>
    </row>
    <row r="150" spans="1:15" ht="61.5" customHeight="1" x14ac:dyDescent="0.2">
      <c r="A150" s="278"/>
      <c r="B150" s="267" t="s">
        <v>397</v>
      </c>
      <c r="C150" s="275">
        <v>0.7</v>
      </c>
      <c r="D150" s="277">
        <v>0.65</v>
      </c>
      <c r="E150" s="273" t="s">
        <v>40</v>
      </c>
      <c r="F150" s="274" t="s">
        <v>241</v>
      </c>
      <c r="G150" s="278" t="s">
        <v>398</v>
      </c>
      <c r="H150" s="278" t="s">
        <v>381</v>
      </c>
      <c r="I150" s="309" t="s">
        <v>79</v>
      </c>
      <c r="J150" s="245"/>
      <c r="K150" s="270"/>
      <c r="L150" s="310"/>
      <c r="M150" s="244"/>
    </row>
    <row r="151" spans="1:15" ht="61.5" customHeight="1" x14ac:dyDescent="0.2">
      <c r="A151" s="278"/>
      <c r="B151" s="268"/>
      <c r="C151" s="276"/>
      <c r="D151" s="277"/>
      <c r="E151" s="273"/>
      <c r="F151" s="274"/>
      <c r="G151" s="278"/>
      <c r="H151" s="278"/>
      <c r="I151" s="304"/>
      <c r="J151" s="245"/>
      <c r="K151" s="270"/>
      <c r="L151" s="311"/>
      <c r="M151" s="244"/>
    </row>
    <row r="152" spans="1:15" ht="61.5" customHeight="1" x14ac:dyDescent="0.2">
      <c r="A152" s="278"/>
      <c r="B152" s="268"/>
      <c r="C152" s="276"/>
      <c r="D152" s="277"/>
      <c r="E152" s="273"/>
      <c r="F152" s="274"/>
      <c r="G152" s="278"/>
      <c r="H152" s="278"/>
      <c r="I152" s="304"/>
      <c r="J152" s="245"/>
      <c r="K152" s="271"/>
      <c r="L152" s="311"/>
      <c r="M152" s="244"/>
    </row>
    <row r="153" spans="1:15" ht="61.5" customHeight="1" x14ac:dyDescent="0.2">
      <c r="A153" s="278"/>
      <c r="B153" s="269"/>
      <c r="C153" s="276"/>
      <c r="D153" s="277"/>
      <c r="E153" s="273"/>
      <c r="F153" s="274"/>
      <c r="G153" s="278"/>
      <c r="H153" s="279"/>
      <c r="I153" s="305"/>
      <c r="J153" s="245"/>
      <c r="K153" s="272"/>
      <c r="L153" s="312"/>
      <c r="M153" s="244"/>
    </row>
    <row r="154" spans="1:15" ht="35.25" customHeight="1" x14ac:dyDescent="0.2">
      <c r="A154" s="278"/>
      <c r="B154" s="267" t="s">
        <v>385</v>
      </c>
      <c r="C154" s="275" t="s">
        <v>386</v>
      </c>
      <c r="D154" s="277" t="s">
        <v>387</v>
      </c>
      <c r="E154" s="273" t="s">
        <v>38</v>
      </c>
      <c r="F154" s="274" t="s">
        <v>321</v>
      </c>
      <c r="G154" s="443" t="s">
        <v>388</v>
      </c>
      <c r="H154" s="278" t="s">
        <v>381</v>
      </c>
      <c r="I154" s="309" t="s">
        <v>78</v>
      </c>
      <c r="J154" s="180"/>
      <c r="K154" s="270"/>
      <c r="L154" s="425"/>
      <c r="M154" s="49"/>
    </row>
    <row r="155" spans="1:15" ht="35.25" customHeight="1" x14ac:dyDescent="0.2">
      <c r="A155" s="278"/>
      <c r="B155" s="268"/>
      <c r="C155" s="276"/>
      <c r="D155" s="277"/>
      <c r="E155" s="273"/>
      <c r="F155" s="274"/>
      <c r="G155" s="443"/>
      <c r="H155" s="278"/>
      <c r="I155" s="304"/>
      <c r="J155" s="180" t="s">
        <v>389</v>
      </c>
      <c r="K155" s="270"/>
      <c r="L155" s="370"/>
      <c r="M155" s="49"/>
    </row>
    <row r="156" spans="1:15" ht="35.25" customHeight="1" x14ac:dyDescent="0.2">
      <c r="A156" s="278"/>
      <c r="B156" s="268"/>
      <c r="C156" s="276"/>
      <c r="D156" s="277"/>
      <c r="E156" s="273"/>
      <c r="F156" s="274"/>
      <c r="G156" s="443"/>
      <c r="H156" s="278"/>
      <c r="I156" s="304"/>
      <c r="J156" s="239"/>
      <c r="K156" s="271"/>
      <c r="L156" s="370"/>
      <c r="M156" s="49"/>
    </row>
    <row r="157" spans="1:15" ht="51" customHeight="1" thickBot="1" x14ac:dyDescent="0.25">
      <c r="A157" s="278"/>
      <c r="B157" s="269"/>
      <c r="C157" s="276"/>
      <c r="D157" s="277"/>
      <c r="E157" s="273"/>
      <c r="F157" s="274"/>
      <c r="G157" s="443"/>
      <c r="H157" s="279"/>
      <c r="I157" s="305"/>
      <c r="J157" s="239"/>
      <c r="K157" s="272"/>
      <c r="L157" s="371"/>
      <c r="M157" s="81"/>
    </row>
    <row r="158" spans="1:15" ht="29.25" customHeight="1" x14ac:dyDescent="0.2">
      <c r="A158" s="335" t="s">
        <v>242</v>
      </c>
      <c r="B158" s="342" t="s">
        <v>152</v>
      </c>
      <c r="C158" s="285" t="s">
        <v>273</v>
      </c>
      <c r="D158" s="341" t="s">
        <v>345</v>
      </c>
      <c r="E158" s="273" t="s">
        <v>38</v>
      </c>
      <c r="F158" s="274" t="s">
        <v>43</v>
      </c>
      <c r="G158" s="358" t="s">
        <v>153</v>
      </c>
      <c r="H158" s="273" t="s">
        <v>417</v>
      </c>
      <c r="I158" s="329" t="s">
        <v>79</v>
      </c>
      <c r="J158" s="294">
        <v>0.44</v>
      </c>
      <c r="K158" s="427"/>
      <c r="L158" s="427"/>
      <c r="M158" s="423"/>
      <c r="N158" s="419"/>
      <c r="O158" s="13">
        <v>25</v>
      </c>
    </row>
    <row r="159" spans="1:15" ht="29.25" customHeight="1" thickBot="1" x14ac:dyDescent="0.25">
      <c r="A159" s="336"/>
      <c r="B159" s="343"/>
      <c r="C159" s="348"/>
      <c r="D159" s="347"/>
      <c r="E159" s="273"/>
      <c r="F159" s="274"/>
      <c r="G159" s="358"/>
      <c r="H159" s="279"/>
      <c r="I159" s="330"/>
      <c r="J159" s="295"/>
      <c r="K159" s="428"/>
      <c r="L159" s="429"/>
      <c r="M159" s="422"/>
      <c r="N159" s="419"/>
    </row>
    <row r="160" spans="1:15" ht="29.25" customHeight="1" x14ac:dyDescent="0.2">
      <c r="A160" s="336"/>
      <c r="B160" s="343"/>
      <c r="C160" s="348"/>
      <c r="D160" s="347"/>
      <c r="E160" s="273"/>
      <c r="F160" s="274"/>
      <c r="G160" s="450"/>
      <c r="H160" s="279"/>
      <c r="I160" s="330"/>
      <c r="J160" s="191"/>
      <c r="K160" s="427"/>
      <c r="L160" s="429"/>
      <c r="M160" s="423"/>
      <c r="N160" s="419"/>
    </row>
    <row r="161" spans="1:15" ht="29.25" customHeight="1" thickBot="1" x14ac:dyDescent="0.25">
      <c r="A161" s="336"/>
      <c r="B161" s="344"/>
      <c r="C161" s="348"/>
      <c r="D161" s="347"/>
      <c r="E161" s="273"/>
      <c r="F161" s="274"/>
      <c r="G161" s="450"/>
      <c r="H161" s="279"/>
      <c r="I161" s="331"/>
      <c r="J161" s="192"/>
      <c r="K161" s="428"/>
      <c r="L161" s="428"/>
      <c r="M161" s="422"/>
      <c r="N161" s="419"/>
    </row>
    <row r="162" spans="1:15" ht="24" customHeight="1" x14ac:dyDescent="0.2">
      <c r="A162" s="336"/>
      <c r="B162" s="342" t="s">
        <v>310</v>
      </c>
      <c r="C162" s="296" t="s">
        <v>368</v>
      </c>
      <c r="D162" s="297"/>
      <c r="E162" s="297"/>
      <c r="F162" s="297"/>
      <c r="G162" s="297"/>
      <c r="H162" s="297"/>
      <c r="I162" s="297"/>
      <c r="J162" s="297"/>
      <c r="K162" s="297"/>
      <c r="L162" s="297"/>
      <c r="M162" s="120"/>
    </row>
    <row r="163" spans="1:15" ht="9" customHeight="1" x14ac:dyDescent="0.2">
      <c r="A163" s="336"/>
      <c r="B163" s="343"/>
      <c r="C163" s="298"/>
      <c r="D163" s="299"/>
      <c r="E163" s="299"/>
      <c r="F163" s="299"/>
      <c r="G163" s="299"/>
      <c r="H163" s="299"/>
      <c r="I163" s="299"/>
      <c r="J163" s="299"/>
      <c r="K163" s="299"/>
      <c r="L163" s="299"/>
      <c r="M163" s="120"/>
    </row>
    <row r="164" spans="1:15" ht="24" customHeight="1" x14ac:dyDescent="0.2">
      <c r="A164" s="336"/>
      <c r="B164" s="343"/>
      <c r="C164" s="298"/>
      <c r="D164" s="299"/>
      <c r="E164" s="299"/>
      <c r="F164" s="299"/>
      <c r="G164" s="299"/>
      <c r="H164" s="299"/>
      <c r="I164" s="299"/>
      <c r="J164" s="299"/>
      <c r="K164" s="299"/>
      <c r="L164" s="299"/>
      <c r="M164" s="120"/>
    </row>
    <row r="165" spans="1:15" ht="3" customHeight="1" thickBot="1" x14ac:dyDescent="0.25">
      <c r="A165" s="336"/>
      <c r="B165" s="344"/>
      <c r="C165" s="298"/>
      <c r="D165" s="299"/>
      <c r="E165" s="299"/>
      <c r="F165" s="299"/>
      <c r="G165" s="299"/>
      <c r="H165" s="299"/>
      <c r="I165" s="299"/>
      <c r="J165" s="299"/>
      <c r="K165" s="299"/>
      <c r="L165" s="299"/>
      <c r="M165" s="120"/>
    </row>
    <row r="166" spans="1:15" ht="12.75" customHeight="1" x14ac:dyDescent="0.2">
      <c r="A166" s="336"/>
      <c r="B166" s="342" t="s">
        <v>246</v>
      </c>
      <c r="C166" s="298"/>
      <c r="D166" s="299"/>
      <c r="E166" s="299"/>
      <c r="F166" s="299"/>
      <c r="G166" s="299"/>
      <c r="H166" s="299"/>
      <c r="I166" s="299"/>
      <c r="J166" s="299"/>
      <c r="K166" s="299"/>
      <c r="L166" s="299"/>
      <c r="M166" s="420"/>
    </row>
    <row r="167" spans="1:15" ht="12.75" customHeight="1" x14ac:dyDescent="0.2">
      <c r="A167" s="336"/>
      <c r="B167" s="343"/>
      <c r="C167" s="298"/>
      <c r="D167" s="299"/>
      <c r="E167" s="299"/>
      <c r="F167" s="299"/>
      <c r="G167" s="299"/>
      <c r="H167" s="299"/>
      <c r="I167" s="299"/>
      <c r="J167" s="299"/>
      <c r="K167" s="299"/>
      <c r="L167" s="299"/>
      <c r="M167" s="421"/>
    </row>
    <row r="168" spans="1:15" ht="12" customHeight="1" x14ac:dyDescent="0.2">
      <c r="A168" s="336"/>
      <c r="B168" s="343"/>
      <c r="C168" s="298"/>
      <c r="D168" s="299"/>
      <c r="E168" s="299"/>
      <c r="F168" s="299"/>
      <c r="G168" s="299"/>
      <c r="H168" s="299"/>
      <c r="I168" s="299"/>
      <c r="J168" s="299"/>
      <c r="K168" s="299"/>
      <c r="L168" s="299"/>
      <c r="M168" s="421"/>
    </row>
    <row r="169" spans="1:15" ht="29.25" customHeight="1" thickBot="1" x14ac:dyDescent="0.25">
      <c r="A169" s="337"/>
      <c r="B169" s="344"/>
      <c r="C169" s="300"/>
      <c r="D169" s="301"/>
      <c r="E169" s="301"/>
      <c r="F169" s="301"/>
      <c r="G169" s="301"/>
      <c r="H169" s="301"/>
      <c r="I169" s="301"/>
      <c r="J169" s="301"/>
      <c r="K169" s="301"/>
      <c r="L169" s="301"/>
      <c r="M169" s="422"/>
    </row>
    <row r="170" spans="1:15" ht="29.25" customHeight="1" x14ac:dyDescent="0.2">
      <c r="A170" s="322" t="s">
        <v>243</v>
      </c>
      <c r="B170" s="342" t="s">
        <v>190</v>
      </c>
      <c r="C170" s="338">
        <v>0.8</v>
      </c>
      <c r="D170" s="345" t="s">
        <v>131</v>
      </c>
      <c r="E170" s="278" t="s">
        <v>40</v>
      </c>
      <c r="F170" s="289" t="s">
        <v>208</v>
      </c>
      <c r="G170" s="430" t="s">
        <v>148</v>
      </c>
      <c r="H170" s="329" t="s">
        <v>417</v>
      </c>
      <c r="I170" s="329" t="s">
        <v>78</v>
      </c>
      <c r="J170" s="144">
        <v>0.98599999999999999</v>
      </c>
      <c r="K170" s="270"/>
      <c r="L170" s="313"/>
      <c r="M170" s="81"/>
      <c r="N170" s="13">
        <v>1</v>
      </c>
      <c r="O170" s="13">
        <v>26</v>
      </c>
    </row>
    <row r="171" spans="1:15" ht="29.25" customHeight="1" x14ac:dyDescent="0.2">
      <c r="A171" s="322"/>
      <c r="B171" s="343"/>
      <c r="C171" s="384"/>
      <c r="D171" s="317"/>
      <c r="E171" s="278"/>
      <c r="F171" s="287"/>
      <c r="G171" s="431"/>
      <c r="H171" s="330"/>
      <c r="I171" s="330"/>
      <c r="J171" s="144">
        <v>0.93799999999999994</v>
      </c>
      <c r="K171" s="270"/>
      <c r="L171" s="313"/>
      <c r="M171" s="81"/>
    </row>
    <row r="172" spans="1:15" ht="29.25" customHeight="1" x14ac:dyDescent="0.2">
      <c r="A172" s="322"/>
      <c r="B172" s="343"/>
      <c r="C172" s="384"/>
      <c r="D172" s="317"/>
      <c r="E172" s="278"/>
      <c r="F172" s="287"/>
      <c r="G172" s="431"/>
      <c r="H172" s="330"/>
      <c r="I172" s="330"/>
      <c r="J172" s="50"/>
      <c r="K172" s="271"/>
      <c r="L172" s="313"/>
      <c r="M172" s="81"/>
    </row>
    <row r="173" spans="1:15" ht="29.25" customHeight="1" x14ac:dyDescent="0.2">
      <c r="A173" s="322"/>
      <c r="B173" s="344"/>
      <c r="C173" s="349"/>
      <c r="D173" s="318"/>
      <c r="E173" s="278"/>
      <c r="F173" s="288"/>
      <c r="G173" s="432"/>
      <c r="H173" s="331"/>
      <c r="I173" s="331"/>
      <c r="J173" s="50"/>
      <c r="K173" s="272"/>
      <c r="L173" s="313"/>
      <c r="M173" s="81"/>
    </row>
    <row r="174" spans="1:15" ht="23.25" customHeight="1" x14ac:dyDescent="0.2">
      <c r="A174" s="322" t="s">
        <v>270</v>
      </c>
      <c r="B174" s="342" t="s">
        <v>68</v>
      </c>
      <c r="C174" s="285" t="s">
        <v>300</v>
      </c>
      <c r="D174" s="347" t="s">
        <v>301</v>
      </c>
      <c r="E174" s="273" t="s">
        <v>39</v>
      </c>
      <c r="F174" s="274" t="s">
        <v>209</v>
      </c>
      <c r="G174" s="413" t="s">
        <v>69</v>
      </c>
      <c r="H174" s="273" t="s">
        <v>97</v>
      </c>
      <c r="I174" s="329" t="s">
        <v>78</v>
      </c>
      <c r="J174" s="180" t="s">
        <v>375</v>
      </c>
      <c r="K174" s="270"/>
      <c r="L174" s="313"/>
      <c r="M174" s="78"/>
      <c r="N174" s="13">
        <v>1</v>
      </c>
      <c r="O174" s="13">
        <v>27</v>
      </c>
    </row>
    <row r="175" spans="1:15" ht="21.75" customHeight="1" x14ac:dyDescent="0.2">
      <c r="A175" s="322"/>
      <c r="B175" s="343"/>
      <c r="C175" s="346"/>
      <c r="D175" s="347"/>
      <c r="E175" s="273"/>
      <c r="F175" s="274"/>
      <c r="G175" s="413"/>
      <c r="H175" s="279"/>
      <c r="I175" s="330"/>
      <c r="J175" s="245" t="s">
        <v>361</v>
      </c>
      <c r="K175" s="270"/>
      <c r="L175" s="313"/>
      <c r="M175" s="78"/>
    </row>
    <row r="176" spans="1:15" ht="24.75" customHeight="1" x14ac:dyDescent="0.2">
      <c r="A176" s="322"/>
      <c r="B176" s="343"/>
      <c r="C176" s="346"/>
      <c r="D176" s="347"/>
      <c r="E176" s="273"/>
      <c r="F176" s="274"/>
      <c r="G176" s="414"/>
      <c r="H176" s="279"/>
      <c r="I176" s="330"/>
      <c r="J176" s="178"/>
      <c r="K176" s="271"/>
      <c r="L176" s="313"/>
      <c r="M176" s="78"/>
    </row>
    <row r="177" spans="1:15" ht="29.25" customHeight="1" x14ac:dyDescent="0.2">
      <c r="A177" s="322"/>
      <c r="B177" s="344"/>
      <c r="C177" s="346"/>
      <c r="D177" s="347"/>
      <c r="E177" s="273"/>
      <c r="F177" s="274"/>
      <c r="G177" s="414"/>
      <c r="H177" s="279"/>
      <c r="I177" s="331"/>
      <c r="J177" s="178"/>
      <c r="K177" s="272"/>
      <c r="L177" s="313"/>
      <c r="M177" s="78"/>
    </row>
    <row r="178" spans="1:15" ht="29.25" customHeight="1" x14ac:dyDescent="0.2">
      <c r="A178" s="322"/>
      <c r="B178" s="342" t="s">
        <v>102</v>
      </c>
      <c r="C178" s="380" t="s">
        <v>98</v>
      </c>
      <c r="D178" s="347" t="s">
        <v>99</v>
      </c>
      <c r="E178" s="273" t="s">
        <v>38</v>
      </c>
      <c r="F178" s="274" t="s">
        <v>209</v>
      </c>
      <c r="G178" s="413" t="s">
        <v>100</v>
      </c>
      <c r="H178" s="273" t="s">
        <v>97</v>
      </c>
      <c r="I178" s="329" t="s">
        <v>78</v>
      </c>
      <c r="J178" s="232" t="s">
        <v>376</v>
      </c>
      <c r="K178" s="270"/>
      <c r="L178" s="313"/>
      <c r="M178" s="78"/>
      <c r="N178" s="13">
        <v>1</v>
      </c>
      <c r="O178" s="13">
        <v>28</v>
      </c>
    </row>
    <row r="179" spans="1:15" ht="29.25" customHeight="1" x14ac:dyDescent="0.2">
      <c r="A179" s="322"/>
      <c r="B179" s="343"/>
      <c r="C179" s="348"/>
      <c r="D179" s="347"/>
      <c r="E179" s="273"/>
      <c r="F179" s="274"/>
      <c r="G179" s="413"/>
      <c r="H179" s="279"/>
      <c r="I179" s="330"/>
      <c r="J179" s="232" t="s">
        <v>404</v>
      </c>
      <c r="K179" s="270"/>
      <c r="L179" s="313"/>
      <c r="M179" s="78"/>
    </row>
    <row r="180" spans="1:15" ht="29.25" customHeight="1" x14ac:dyDescent="0.2">
      <c r="A180" s="322"/>
      <c r="B180" s="343"/>
      <c r="C180" s="348"/>
      <c r="D180" s="347"/>
      <c r="E180" s="273"/>
      <c r="F180" s="274"/>
      <c r="G180" s="414"/>
      <c r="H180" s="279"/>
      <c r="I180" s="330"/>
      <c r="J180" s="193"/>
      <c r="K180" s="271"/>
      <c r="L180" s="313"/>
      <c r="M180" s="78"/>
    </row>
    <row r="181" spans="1:15" ht="29.25" customHeight="1" x14ac:dyDescent="0.2">
      <c r="A181" s="322"/>
      <c r="B181" s="344"/>
      <c r="C181" s="348"/>
      <c r="D181" s="347"/>
      <c r="E181" s="273"/>
      <c r="F181" s="274"/>
      <c r="G181" s="414"/>
      <c r="H181" s="279"/>
      <c r="I181" s="331"/>
      <c r="J181" s="193"/>
      <c r="K181" s="272"/>
      <c r="L181" s="313"/>
      <c r="M181" s="78"/>
    </row>
    <row r="182" spans="1:15" ht="29.25" customHeight="1" x14ac:dyDescent="0.2">
      <c r="A182" s="322"/>
      <c r="B182" s="342" t="s">
        <v>101</v>
      </c>
      <c r="C182" s="285" t="s">
        <v>271</v>
      </c>
      <c r="D182" s="347">
        <v>0.85</v>
      </c>
      <c r="E182" s="273" t="s">
        <v>38</v>
      </c>
      <c r="F182" s="274" t="s">
        <v>209</v>
      </c>
      <c r="G182" s="413" t="s">
        <v>147</v>
      </c>
      <c r="H182" s="273" t="s">
        <v>97</v>
      </c>
      <c r="I182" s="329" t="s">
        <v>78</v>
      </c>
      <c r="J182" s="233">
        <v>1</v>
      </c>
      <c r="K182" s="270"/>
      <c r="L182" s="313"/>
      <c r="M182" s="81"/>
      <c r="O182" s="13">
        <v>29</v>
      </c>
    </row>
    <row r="183" spans="1:15" ht="29.25" customHeight="1" x14ac:dyDescent="0.2">
      <c r="A183" s="322"/>
      <c r="B183" s="343"/>
      <c r="C183" s="348"/>
      <c r="D183" s="347"/>
      <c r="E183" s="273"/>
      <c r="F183" s="274"/>
      <c r="G183" s="413"/>
      <c r="H183" s="279"/>
      <c r="I183" s="330"/>
      <c r="J183" s="226" t="s">
        <v>361</v>
      </c>
      <c r="K183" s="270"/>
      <c r="L183" s="313"/>
      <c r="M183" s="81"/>
    </row>
    <row r="184" spans="1:15" ht="29.25" customHeight="1" x14ac:dyDescent="0.2">
      <c r="A184" s="322"/>
      <c r="B184" s="343"/>
      <c r="C184" s="348"/>
      <c r="D184" s="347"/>
      <c r="E184" s="273"/>
      <c r="F184" s="274"/>
      <c r="G184" s="414"/>
      <c r="H184" s="279"/>
      <c r="I184" s="330"/>
      <c r="J184" s="177"/>
      <c r="K184" s="271"/>
      <c r="L184" s="313"/>
      <c r="M184" s="81"/>
    </row>
    <row r="185" spans="1:15" ht="29.25" customHeight="1" x14ac:dyDescent="0.2">
      <c r="A185" s="322"/>
      <c r="B185" s="344"/>
      <c r="C185" s="348"/>
      <c r="D185" s="347"/>
      <c r="E185" s="273"/>
      <c r="F185" s="274"/>
      <c r="G185" s="414"/>
      <c r="H185" s="279"/>
      <c r="I185" s="331"/>
      <c r="J185" s="177"/>
      <c r="K185" s="272"/>
      <c r="L185" s="313"/>
      <c r="M185" s="81"/>
    </row>
    <row r="186" spans="1:15" ht="29.25" customHeight="1" x14ac:dyDescent="0.2">
      <c r="A186" s="322"/>
      <c r="B186" s="342" t="s">
        <v>377</v>
      </c>
      <c r="C186" s="285" t="s">
        <v>271</v>
      </c>
      <c r="D186" s="347">
        <v>0.85</v>
      </c>
      <c r="E186" s="273" t="s">
        <v>38</v>
      </c>
      <c r="F186" s="274" t="s">
        <v>209</v>
      </c>
      <c r="G186" s="413" t="s">
        <v>378</v>
      </c>
      <c r="H186" s="273" t="s">
        <v>97</v>
      </c>
      <c r="I186" s="329" t="s">
        <v>78</v>
      </c>
      <c r="J186" s="233">
        <v>0.93</v>
      </c>
      <c r="K186" s="270"/>
      <c r="L186" s="313"/>
      <c r="M186" s="81"/>
      <c r="O186" s="13">
        <v>30</v>
      </c>
    </row>
    <row r="187" spans="1:15" ht="29.25" customHeight="1" x14ac:dyDescent="0.2">
      <c r="A187" s="322"/>
      <c r="B187" s="343"/>
      <c r="C187" s="348"/>
      <c r="D187" s="347"/>
      <c r="E187" s="273"/>
      <c r="F187" s="274"/>
      <c r="G187" s="413"/>
      <c r="H187" s="279"/>
      <c r="I187" s="330"/>
      <c r="J187" s="258">
        <v>0.68</v>
      </c>
      <c r="K187" s="270"/>
      <c r="L187" s="313"/>
      <c r="M187" s="81"/>
    </row>
    <row r="188" spans="1:15" ht="29.25" customHeight="1" x14ac:dyDescent="0.2">
      <c r="A188" s="322"/>
      <c r="B188" s="343"/>
      <c r="C188" s="348"/>
      <c r="D188" s="347"/>
      <c r="E188" s="273"/>
      <c r="F188" s="274"/>
      <c r="G188" s="414"/>
      <c r="H188" s="279"/>
      <c r="I188" s="330"/>
      <c r="J188" s="177"/>
      <c r="K188" s="271"/>
      <c r="L188" s="313"/>
      <c r="M188" s="81"/>
    </row>
    <row r="189" spans="1:15" ht="29.25" customHeight="1" x14ac:dyDescent="0.2">
      <c r="A189" s="322"/>
      <c r="B189" s="344"/>
      <c r="C189" s="348"/>
      <c r="D189" s="347"/>
      <c r="E189" s="273"/>
      <c r="F189" s="274"/>
      <c r="G189" s="414"/>
      <c r="H189" s="279"/>
      <c r="I189" s="331"/>
      <c r="J189" s="177"/>
      <c r="K189" s="272"/>
      <c r="L189" s="313"/>
      <c r="M189" s="81"/>
    </row>
    <row r="190" spans="1:15" ht="29.25" customHeight="1" x14ac:dyDescent="0.2">
      <c r="A190" s="322"/>
      <c r="B190" s="342" t="s">
        <v>319</v>
      </c>
      <c r="C190" s="285" t="s">
        <v>278</v>
      </c>
      <c r="D190" s="347" t="s">
        <v>279</v>
      </c>
      <c r="E190" s="273"/>
      <c r="F190" s="274" t="s">
        <v>209</v>
      </c>
      <c r="G190" s="413" t="s">
        <v>277</v>
      </c>
      <c r="H190" s="273" t="s">
        <v>97</v>
      </c>
      <c r="I190" s="329" t="s">
        <v>78</v>
      </c>
      <c r="J190" s="144" t="s">
        <v>379</v>
      </c>
      <c r="K190" s="270"/>
      <c r="L190" s="313"/>
      <c r="M190" s="81"/>
      <c r="N190" s="13">
        <v>1</v>
      </c>
      <c r="O190" s="13">
        <v>31</v>
      </c>
    </row>
    <row r="191" spans="1:15" ht="29.25" customHeight="1" x14ac:dyDescent="0.2">
      <c r="A191" s="322"/>
      <c r="B191" s="343"/>
      <c r="C191" s="348"/>
      <c r="D191" s="347"/>
      <c r="E191" s="273"/>
      <c r="F191" s="274"/>
      <c r="G191" s="413"/>
      <c r="H191" s="279"/>
      <c r="I191" s="330"/>
      <c r="J191" s="259" t="s">
        <v>361</v>
      </c>
      <c r="K191" s="270"/>
      <c r="L191" s="313"/>
      <c r="M191" s="81"/>
    </row>
    <row r="192" spans="1:15" ht="29.25" customHeight="1" x14ac:dyDescent="0.2">
      <c r="A192" s="322"/>
      <c r="B192" s="343"/>
      <c r="C192" s="348"/>
      <c r="D192" s="347"/>
      <c r="E192" s="273"/>
      <c r="F192" s="274"/>
      <c r="G192" s="414"/>
      <c r="H192" s="279"/>
      <c r="I192" s="330"/>
      <c r="J192" s="50"/>
      <c r="K192" s="271"/>
      <c r="L192" s="313"/>
      <c r="M192" s="81"/>
    </row>
    <row r="193" spans="1:15" ht="29.25" customHeight="1" x14ac:dyDescent="0.2">
      <c r="A193" s="322"/>
      <c r="B193" s="344"/>
      <c r="C193" s="348"/>
      <c r="D193" s="347"/>
      <c r="E193" s="273"/>
      <c r="F193" s="274"/>
      <c r="G193" s="414"/>
      <c r="H193" s="279"/>
      <c r="I193" s="331"/>
      <c r="J193" s="50"/>
      <c r="K193" s="272"/>
      <c r="L193" s="313"/>
      <c r="M193" s="81"/>
    </row>
    <row r="194" spans="1:15" ht="29.25" customHeight="1" x14ac:dyDescent="0.2">
      <c r="A194" s="335" t="s">
        <v>25</v>
      </c>
      <c r="B194" s="403" t="s">
        <v>195</v>
      </c>
      <c r="C194" s="380">
        <v>0.9</v>
      </c>
      <c r="D194" s="347" t="s">
        <v>115</v>
      </c>
      <c r="E194" s="273" t="s">
        <v>38</v>
      </c>
      <c r="F194" s="274" t="s">
        <v>210</v>
      </c>
      <c r="G194" s="413" t="s">
        <v>116</v>
      </c>
      <c r="H194" s="273" t="s">
        <v>30</v>
      </c>
      <c r="I194" s="329" t="s">
        <v>79</v>
      </c>
      <c r="J194" s="226"/>
      <c r="K194" s="451">
        <v>0.85</v>
      </c>
      <c r="L194" s="433"/>
      <c r="M194" s="81"/>
      <c r="N194" s="13">
        <v>1</v>
      </c>
    </row>
    <row r="195" spans="1:15" ht="29.25" customHeight="1" x14ac:dyDescent="0.2">
      <c r="A195" s="336"/>
      <c r="B195" s="404"/>
      <c r="C195" s="348"/>
      <c r="D195" s="347"/>
      <c r="E195" s="273"/>
      <c r="F195" s="274"/>
      <c r="G195" s="413"/>
      <c r="H195" s="279"/>
      <c r="I195" s="330"/>
      <c r="J195" s="226"/>
      <c r="K195" s="451"/>
      <c r="L195" s="433"/>
      <c r="M195" s="81"/>
    </row>
    <row r="196" spans="1:15" ht="29.25" customHeight="1" x14ac:dyDescent="0.2">
      <c r="A196" s="336"/>
      <c r="B196" s="404"/>
      <c r="C196" s="348"/>
      <c r="D196" s="347"/>
      <c r="E196" s="273"/>
      <c r="F196" s="274"/>
      <c r="G196" s="414"/>
      <c r="H196" s="279"/>
      <c r="I196" s="330"/>
      <c r="J196" s="226"/>
      <c r="K196" s="270"/>
      <c r="L196" s="433"/>
      <c r="M196" s="81"/>
    </row>
    <row r="197" spans="1:15" ht="29.25" customHeight="1" x14ac:dyDescent="0.2">
      <c r="A197" s="336"/>
      <c r="B197" s="405"/>
      <c r="C197" s="348"/>
      <c r="D197" s="347"/>
      <c r="E197" s="273"/>
      <c r="F197" s="274"/>
      <c r="G197" s="414"/>
      <c r="H197" s="279"/>
      <c r="I197" s="331"/>
      <c r="J197" s="226"/>
      <c r="K197" s="270"/>
      <c r="L197" s="433"/>
      <c r="M197" s="81"/>
    </row>
    <row r="198" spans="1:15" ht="32.25" customHeight="1" x14ac:dyDescent="0.2">
      <c r="A198" s="336"/>
      <c r="B198" s="403" t="s">
        <v>198</v>
      </c>
      <c r="C198" s="380">
        <v>0.9</v>
      </c>
      <c r="D198" s="347" t="s">
        <v>115</v>
      </c>
      <c r="E198" s="273" t="s">
        <v>38</v>
      </c>
      <c r="F198" s="274" t="s">
        <v>211</v>
      </c>
      <c r="G198" s="413" t="s">
        <v>199</v>
      </c>
      <c r="H198" s="273" t="s">
        <v>240</v>
      </c>
      <c r="I198" s="329" t="s">
        <v>78</v>
      </c>
      <c r="J198" s="233">
        <v>0.95</v>
      </c>
      <c r="K198" s="270"/>
      <c r="L198" s="313"/>
      <c r="M198" s="81"/>
      <c r="N198" s="13">
        <v>1</v>
      </c>
      <c r="O198" s="13">
        <v>32</v>
      </c>
    </row>
    <row r="199" spans="1:15" ht="32.25" customHeight="1" x14ac:dyDescent="0.2">
      <c r="A199" s="336"/>
      <c r="B199" s="404"/>
      <c r="C199" s="348"/>
      <c r="D199" s="347"/>
      <c r="E199" s="273"/>
      <c r="F199" s="274"/>
      <c r="G199" s="413"/>
      <c r="H199" s="279"/>
      <c r="I199" s="330"/>
      <c r="J199" s="242">
        <v>0.93</v>
      </c>
      <c r="K199" s="270"/>
      <c r="L199" s="313"/>
      <c r="M199" s="81"/>
    </row>
    <row r="200" spans="1:15" ht="32.25" customHeight="1" x14ac:dyDescent="0.2">
      <c r="A200" s="336"/>
      <c r="B200" s="404"/>
      <c r="C200" s="348"/>
      <c r="D200" s="347"/>
      <c r="E200" s="273"/>
      <c r="F200" s="274"/>
      <c r="G200" s="414"/>
      <c r="H200" s="279"/>
      <c r="I200" s="330"/>
      <c r="J200" s="177"/>
      <c r="K200" s="271"/>
      <c r="L200" s="313"/>
      <c r="M200" s="81"/>
    </row>
    <row r="201" spans="1:15" ht="32.25" customHeight="1" x14ac:dyDescent="0.2">
      <c r="A201" s="336"/>
      <c r="B201" s="405"/>
      <c r="C201" s="348"/>
      <c r="D201" s="347"/>
      <c r="E201" s="273"/>
      <c r="F201" s="274"/>
      <c r="G201" s="414"/>
      <c r="H201" s="279"/>
      <c r="I201" s="331"/>
      <c r="J201" s="194"/>
      <c r="K201" s="272"/>
      <c r="L201" s="313"/>
      <c r="M201" s="81"/>
    </row>
    <row r="202" spans="1:15" ht="32.25" customHeight="1" x14ac:dyDescent="0.2">
      <c r="A202" s="336"/>
      <c r="B202" s="403" t="s">
        <v>196</v>
      </c>
      <c r="C202" s="380">
        <v>0.9</v>
      </c>
      <c r="D202" s="347" t="s">
        <v>115</v>
      </c>
      <c r="E202" s="273" t="s">
        <v>38</v>
      </c>
      <c r="F202" s="274" t="s">
        <v>211</v>
      </c>
      <c r="G202" s="413" t="s">
        <v>197</v>
      </c>
      <c r="H202" s="273" t="s">
        <v>240</v>
      </c>
      <c r="I202" s="329" t="s">
        <v>78</v>
      </c>
      <c r="J202" s="233">
        <v>1</v>
      </c>
      <c r="K202" s="270"/>
      <c r="L202" s="313"/>
      <c r="M202" s="81"/>
      <c r="N202" s="13">
        <v>1</v>
      </c>
      <c r="O202" s="13">
        <v>33</v>
      </c>
    </row>
    <row r="203" spans="1:15" ht="32.25" customHeight="1" x14ac:dyDescent="0.2">
      <c r="A203" s="336"/>
      <c r="B203" s="404"/>
      <c r="C203" s="348"/>
      <c r="D203" s="347"/>
      <c r="E203" s="273"/>
      <c r="F203" s="274"/>
      <c r="G203" s="413"/>
      <c r="H203" s="279"/>
      <c r="I203" s="330"/>
      <c r="J203" s="242">
        <v>1</v>
      </c>
      <c r="K203" s="270"/>
      <c r="L203" s="313"/>
      <c r="M203" s="81"/>
    </row>
    <row r="204" spans="1:15" ht="32.25" customHeight="1" x14ac:dyDescent="0.2">
      <c r="A204" s="336"/>
      <c r="B204" s="404"/>
      <c r="C204" s="348"/>
      <c r="D204" s="347"/>
      <c r="E204" s="273"/>
      <c r="F204" s="274"/>
      <c r="G204" s="414"/>
      <c r="H204" s="279"/>
      <c r="I204" s="330"/>
      <c r="J204" s="177"/>
      <c r="K204" s="271"/>
      <c r="L204" s="313"/>
      <c r="M204" s="81"/>
    </row>
    <row r="205" spans="1:15" ht="32.25" customHeight="1" x14ac:dyDescent="0.2">
      <c r="A205" s="336"/>
      <c r="B205" s="405"/>
      <c r="C205" s="348"/>
      <c r="D205" s="347"/>
      <c r="E205" s="273"/>
      <c r="F205" s="274"/>
      <c r="G205" s="414"/>
      <c r="H205" s="279"/>
      <c r="I205" s="331"/>
      <c r="J205" s="177"/>
      <c r="K205" s="272"/>
      <c r="L205" s="313"/>
      <c r="M205" s="81"/>
    </row>
    <row r="206" spans="1:15" ht="29.25" customHeight="1" x14ac:dyDescent="0.2">
      <c r="A206" s="336"/>
      <c r="B206" s="342" t="s">
        <v>252</v>
      </c>
      <c r="C206" s="417" t="s">
        <v>253</v>
      </c>
      <c r="D206" s="406" t="s">
        <v>254</v>
      </c>
      <c r="E206" s="329" t="s">
        <v>226</v>
      </c>
      <c r="F206" s="274" t="s">
        <v>211</v>
      </c>
      <c r="G206" s="444" t="s">
        <v>356</v>
      </c>
      <c r="H206" s="447" t="s">
        <v>240</v>
      </c>
      <c r="I206" s="329" t="s">
        <v>80</v>
      </c>
      <c r="J206" s="226"/>
      <c r="K206" s="379"/>
      <c r="L206" s="313"/>
      <c r="M206" s="81"/>
    </row>
    <row r="207" spans="1:15" ht="29.25" customHeight="1" x14ac:dyDescent="0.2">
      <c r="A207" s="336"/>
      <c r="B207" s="343"/>
      <c r="C207" s="397"/>
      <c r="D207" s="407"/>
      <c r="E207" s="330"/>
      <c r="F207" s="274"/>
      <c r="G207" s="445"/>
      <c r="H207" s="448"/>
      <c r="I207" s="330"/>
      <c r="J207" s="226"/>
      <c r="K207" s="379"/>
      <c r="L207" s="313"/>
      <c r="M207" s="81"/>
    </row>
    <row r="208" spans="1:15" ht="29.25" customHeight="1" x14ac:dyDescent="0.2">
      <c r="A208" s="336"/>
      <c r="B208" s="343"/>
      <c r="C208" s="397"/>
      <c r="D208" s="407"/>
      <c r="E208" s="330"/>
      <c r="F208" s="274"/>
      <c r="G208" s="445"/>
      <c r="H208" s="448"/>
      <c r="I208" s="330"/>
      <c r="J208" s="226"/>
      <c r="K208" s="369"/>
      <c r="L208" s="313"/>
      <c r="M208" s="81"/>
    </row>
    <row r="209" spans="1:18" ht="29.25" customHeight="1" x14ac:dyDescent="0.2">
      <c r="A209" s="337"/>
      <c r="B209" s="344"/>
      <c r="C209" s="398"/>
      <c r="D209" s="408"/>
      <c r="E209" s="331"/>
      <c r="F209" s="274"/>
      <c r="G209" s="446"/>
      <c r="H209" s="449"/>
      <c r="I209" s="331"/>
      <c r="J209" s="226"/>
      <c r="K209" s="381"/>
      <c r="L209" s="313"/>
      <c r="M209" s="81"/>
    </row>
    <row r="210" spans="1:18" ht="26.25" customHeight="1" x14ac:dyDescent="0.2">
      <c r="A210" s="322" t="s">
        <v>37</v>
      </c>
      <c r="B210" s="342" t="s">
        <v>383</v>
      </c>
      <c r="C210" s="285">
        <v>0.9</v>
      </c>
      <c r="D210" s="409" t="s">
        <v>164</v>
      </c>
      <c r="E210" s="273" t="s">
        <v>39</v>
      </c>
      <c r="F210" s="272" t="s">
        <v>212</v>
      </c>
      <c r="G210" s="358" t="s">
        <v>205</v>
      </c>
      <c r="H210" s="358" t="s">
        <v>35</v>
      </c>
      <c r="I210" s="278" t="s">
        <v>79</v>
      </c>
      <c r="J210" s="226"/>
      <c r="K210" s="416">
        <v>0.9</v>
      </c>
      <c r="L210" s="415"/>
      <c r="M210" s="425"/>
      <c r="N210" s="426"/>
    </row>
    <row r="211" spans="1:18" ht="26.25" customHeight="1" x14ac:dyDescent="0.2">
      <c r="A211" s="322"/>
      <c r="B211" s="343"/>
      <c r="C211" s="346"/>
      <c r="D211" s="409"/>
      <c r="E211" s="273"/>
      <c r="F211" s="272"/>
      <c r="G211" s="358"/>
      <c r="H211" s="359"/>
      <c r="I211" s="278"/>
      <c r="J211" s="226"/>
      <c r="K211" s="416"/>
      <c r="L211" s="415"/>
      <c r="M211" s="371"/>
      <c r="N211" s="426"/>
    </row>
    <row r="212" spans="1:18" ht="26.25" customHeight="1" x14ac:dyDescent="0.2">
      <c r="A212" s="322"/>
      <c r="B212" s="343"/>
      <c r="C212" s="346"/>
      <c r="D212" s="409"/>
      <c r="E212" s="273"/>
      <c r="F212" s="272"/>
      <c r="G212" s="358"/>
      <c r="H212" s="359"/>
      <c r="I212" s="278"/>
      <c r="J212" s="226"/>
      <c r="K212" s="270"/>
      <c r="L212" s="415"/>
      <c r="M212" s="425"/>
    </row>
    <row r="213" spans="1:18" ht="26.25" customHeight="1" x14ac:dyDescent="0.2">
      <c r="A213" s="322"/>
      <c r="B213" s="344"/>
      <c r="C213" s="346"/>
      <c r="D213" s="409"/>
      <c r="E213" s="273"/>
      <c r="F213" s="272"/>
      <c r="G213" s="358"/>
      <c r="H213" s="359"/>
      <c r="I213" s="278"/>
      <c r="J213" s="200"/>
      <c r="K213" s="270"/>
      <c r="L213" s="415"/>
      <c r="M213" s="371"/>
    </row>
    <row r="214" spans="1:18" ht="15.75" x14ac:dyDescent="0.2">
      <c r="A214" s="13"/>
      <c r="B214" s="17"/>
      <c r="C214" s="13"/>
      <c r="D214" s="13"/>
      <c r="E214" s="59"/>
      <c r="F214" s="13"/>
      <c r="G214" s="58"/>
      <c r="H214" s="58"/>
      <c r="I214" s="58"/>
      <c r="J214" s="60"/>
      <c r="K214" s="60"/>
      <c r="L214" s="21"/>
    </row>
    <row r="215" spans="1:18" ht="15.75" x14ac:dyDescent="0.2">
      <c r="A215" s="13"/>
      <c r="B215" s="17"/>
      <c r="C215" s="13"/>
      <c r="D215" s="13"/>
      <c r="E215" s="59"/>
      <c r="F215" s="13"/>
      <c r="G215" s="58"/>
      <c r="H215" s="58"/>
      <c r="I215" s="58"/>
      <c r="J215" s="60"/>
      <c r="K215" s="60"/>
      <c r="L215" s="21"/>
    </row>
    <row r="216" spans="1:18" ht="47.25" customHeight="1" thickBot="1" x14ac:dyDescent="0.25">
      <c r="A216" s="13"/>
      <c r="B216" s="17"/>
      <c r="C216" s="394" t="s">
        <v>112</v>
      </c>
      <c r="D216" s="394"/>
      <c r="E216" s="59"/>
      <c r="F216" s="13"/>
      <c r="G216" s="58"/>
      <c r="H216" s="58"/>
      <c r="I216" s="58"/>
      <c r="J216" s="105"/>
      <c r="K216" s="21"/>
      <c r="L216" s="116"/>
      <c r="Q216" s="117"/>
      <c r="R216" s="34"/>
    </row>
    <row r="217" spans="1:18" ht="24" customHeight="1" thickBot="1" x14ac:dyDescent="0.25">
      <c r="A217" s="13"/>
      <c r="B217" s="17"/>
      <c r="C217" s="13"/>
      <c r="D217" s="13"/>
      <c r="E217" s="59"/>
      <c r="F217" s="410" t="s">
        <v>415</v>
      </c>
      <c r="G217" s="23" t="s">
        <v>7</v>
      </c>
      <c r="H217" s="23"/>
      <c r="I217" s="41">
        <v>31</v>
      </c>
      <c r="J217" s="70"/>
      <c r="K217" s="166"/>
      <c r="L217" s="21"/>
      <c r="M217" s="22"/>
    </row>
    <row r="218" spans="1:18" ht="24" customHeight="1" thickBot="1" x14ac:dyDescent="0.25">
      <c r="A218" s="13"/>
      <c r="B218" s="17"/>
      <c r="C218" s="15" t="s">
        <v>62</v>
      </c>
      <c r="D218" s="29" t="s">
        <v>65</v>
      </c>
      <c r="E218" s="59"/>
      <c r="F218" s="411"/>
      <c r="G218" s="19" t="s">
        <v>8</v>
      </c>
      <c r="H218" s="19"/>
      <c r="I218" s="42">
        <v>30</v>
      </c>
      <c r="J218" s="70"/>
      <c r="K218" s="122">
        <f>I219+I222+I225</f>
        <v>296.77419354838707</v>
      </c>
      <c r="L218" s="13"/>
    </row>
    <row r="219" spans="1:18" ht="24" customHeight="1" thickBot="1" x14ac:dyDescent="0.25">
      <c r="A219" s="13"/>
      <c r="B219" s="17"/>
      <c r="C219" s="15" t="s">
        <v>63</v>
      </c>
      <c r="D219" s="29" t="s">
        <v>66</v>
      </c>
      <c r="E219" s="59"/>
      <c r="F219" s="412"/>
      <c r="G219" s="24" t="s">
        <v>9</v>
      </c>
      <c r="H219" s="24"/>
      <c r="I219" s="44">
        <f>I218/I217*100</f>
        <v>96.774193548387103</v>
      </c>
      <c r="J219" s="171"/>
      <c r="K219" s="122">
        <f>K218/3</f>
        <v>98.924731182795696</v>
      </c>
      <c r="L219" s="13"/>
    </row>
    <row r="220" spans="1:18" ht="16.5" customHeight="1" thickBot="1" x14ac:dyDescent="0.25">
      <c r="A220" s="13"/>
      <c r="B220" s="17"/>
      <c r="C220" s="15" t="s">
        <v>64</v>
      </c>
      <c r="D220" s="29" t="s">
        <v>66</v>
      </c>
      <c r="E220" s="59"/>
      <c r="F220" s="410" t="s">
        <v>414</v>
      </c>
      <c r="G220" s="23" t="s">
        <v>7</v>
      </c>
      <c r="H220" s="23"/>
      <c r="I220" s="41">
        <v>21</v>
      </c>
      <c r="J220" s="70"/>
      <c r="K220" s="21"/>
      <c r="L220" s="61"/>
      <c r="M220" s="20"/>
      <c r="P220" s="35"/>
    </row>
    <row r="221" spans="1:18" ht="15.75" customHeight="1" x14ac:dyDescent="0.2">
      <c r="A221" s="13"/>
      <c r="B221" s="17"/>
      <c r="C221" s="13"/>
      <c r="D221" s="13"/>
      <c r="E221" s="59"/>
      <c r="F221" s="411"/>
      <c r="G221" s="19" t="s">
        <v>8</v>
      </c>
      <c r="H221" s="19"/>
      <c r="I221" s="42">
        <v>21</v>
      </c>
      <c r="J221" s="70"/>
      <c r="K221" s="21"/>
      <c r="L221" s="13"/>
    </row>
    <row r="222" spans="1:18" ht="16.5" thickBot="1" x14ac:dyDescent="0.25">
      <c r="A222" s="13"/>
      <c r="B222" s="17"/>
      <c r="C222" s="13"/>
      <c r="D222" s="13"/>
      <c r="E222" s="59"/>
      <c r="F222" s="412"/>
      <c r="G222" s="24" t="s">
        <v>9</v>
      </c>
      <c r="H222" s="24"/>
      <c r="I222" s="124">
        <f>I221/I220*100</f>
        <v>100</v>
      </c>
      <c r="J222" s="123"/>
      <c r="K222" s="21"/>
      <c r="L222" s="13"/>
    </row>
    <row r="223" spans="1:18" ht="15.75" customHeight="1" x14ac:dyDescent="0.2">
      <c r="A223" s="13"/>
      <c r="B223" s="17"/>
      <c r="C223" s="13"/>
      <c r="D223" s="13"/>
      <c r="E223" s="59"/>
      <c r="F223" s="410" t="s">
        <v>416</v>
      </c>
      <c r="G223" s="25" t="s">
        <v>7</v>
      </c>
      <c r="H223" s="25"/>
      <c r="I223" s="41">
        <v>14</v>
      </c>
      <c r="J223" s="70"/>
      <c r="K223" s="21"/>
      <c r="L223" s="55"/>
      <c r="M223" s="40"/>
    </row>
    <row r="224" spans="1:18" ht="15.75" customHeight="1" x14ac:dyDescent="0.2">
      <c r="A224" s="13"/>
      <c r="B224" s="17"/>
      <c r="C224" s="13"/>
      <c r="D224" s="13"/>
      <c r="E224" s="59"/>
      <c r="F224" s="411"/>
      <c r="G224" s="21" t="s">
        <v>8</v>
      </c>
      <c r="H224" s="21"/>
      <c r="I224" s="42">
        <v>14</v>
      </c>
      <c r="J224" s="70"/>
      <c r="K224" s="21"/>
      <c r="L224" s="13"/>
    </row>
    <row r="225" spans="1:14" ht="16.5" thickBot="1" x14ac:dyDescent="0.25">
      <c r="A225" s="13"/>
      <c r="B225" s="17"/>
      <c r="C225" s="13"/>
      <c r="D225" s="13"/>
      <c r="E225" s="59"/>
      <c r="F225" s="412"/>
      <c r="G225" s="26" t="s">
        <v>9</v>
      </c>
      <c r="H225" s="26"/>
      <c r="I225" s="44">
        <f>I224/I223*100</f>
        <v>100</v>
      </c>
      <c r="J225" s="121"/>
      <c r="K225" s="21"/>
      <c r="L225" s="13"/>
    </row>
    <row r="226" spans="1:14" ht="15.75" x14ac:dyDescent="0.2">
      <c r="A226" s="13"/>
      <c r="B226" s="17"/>
      <c r="C226" s="13"/>
      <c r="D226" s="13"/>
      <c r="E226" s="59"/>
      <c r="F226" s="118"/>
      <c r="G226" s="119"/>
      <c r="H226" s="119"/>
      <c r="I226" s="119"/>
      <c r="J226" s="69"/>
      <c r="K226" s="21"/>
      <c r="L226" s="55"/>
      <c r="M226" s="20"/>
    </row>
    <row r="227" spans="1:14" ht="15.75" x14ac:dyDescent="0.2">
      <c r="A227" s="13"/>
      <c r="B227" s="17"/>
      <c r="J227" s="34"/>
      <c r="K227" s="17"/>
      <c r="L227" s="17"/>
      <c r="M227" s="15"/>
      <c r="N227" s="15"/>
    </row>
    <row r="228" spans="1:14" x14ac:dyDescent="0.2">
      <c r="A228" s="17"/>
      <c r="C228" s="17"/>
      <c r="D228" s="17"/>
      <c r="E228" s="28"/>
      <c r="G228" s="17"/>
      <c r="H228" s="17"/>
      <c r="I228" s="17"/>
      <c r="J228" s="17"/>
      <c r="M228" s="18"/>
    </row>
    <row r="229" spans="1:14" x14ac:dyDescent="0.2">
      <c r="A229" s="17"/>
      <c r="C229" s="17"/>
      <c r="D229" s="17"/>
      <c r="E229" s="28"/>
      <c r="G229" s="17"/>
      <c r="H229" s="17"/>
      <c r="I229" s="17"/>
      <c r="J229" s="17"/>
      <c r="M229" s="18"/>
    </row>
    <row r="230" spans="1:14" x14ac:dyDescent="0.2">
      <c r="A230" s="17"/>
      <c r="C230" s="17"/>
      <c r="D230" s="17"/>
      <c r="E230" s="28"/>
      <c r="G230" s="17"/>
      <c r="H230" s="17"/>
      <c r="I230" s="17"/>
      <c r="J230" s="17"/>
      <c r="M230" s="18"/>
    </row>
    <row r="231" spans="1:14" x14ac:dyDescent="0.2">
      <c r="A231" s="17"/>
      <c r="C231" s="17"/>
      <c r="D231" s="17"/>
      <c r="E231" s="28"/>
      <c r="G231" s="17"/>
      <c r="H231" s="17"/>
      <c r="I231" s="17"/>
      <c r="J231" s="17"/>
      <c r="M231" s="18"/>
    </row>
    <row r="232" spans="1:14" x14ac:dyDescent="0.2">
      <c r="A232" s="17"/>
      <c r="C232" s="17"/>
      <c r="D232" s="17"/>
      <c r="E232" s="28"/>
      <c r="G232" s="17"/>
      <c r="H232" s="17"/>
      <c r="I232" s="17"/>
      <c r="J232" s="17"/>
      <c r="M232" s="18"/>
    </row>
    <row r="233" spans="1:14" x14ac:dyDescent="0.2">
      <c r="A233" s="17"/>
      <c r="C233" s="17"/>
      <c r="D233" s="17"/>
      <c r="E233" s="28"/>
      <c r="G233" s="17"/>
      <c r="H233" s="17"/>
      <c r="I233" s="17"/>
      <c r="J233" s="17"/>
      <c r="K233" s="17"/>
      <c r="L233" s="17"/>
    </row>
    <row r="234" spans="1:14" x14ac:dyDescent="0.2">
      <c r="A234" s="17"/>
      <c r="C234" s="17"/>
      <c r="D234" s="17"/>
      <c r="E234" s="28"/>
      <c r="G234" s="17"/>
      <c r="H234" s="17"/>
      <c r="I234" s="17"/>
      <c r="J234" s="17"/>
      <c r="K234" s="17"/>
      <c r="L234" s="17"/>
    </row>
    <row r="235" spans="1:14" x14ac:dyDescent="0.2">
      <c r="A235" s="17"/>
      <c r="C235" s="17"/>
      <c r="D235" s="17"/>
      <c r="E235" s="28"/>
      <c r="G235" s="17"/>
      <c r="H235" s="17"/>
      <c r="I235" s="17"/>
      <c r="J235" s="17"/>
      <c r="K235" s="17"/>
      <c r="L235" s="17"/>
    </row>
    <row r="236" spans="1:14" x14ac:dyDescent="0.2">
      <c r="A236" s="17"/>
      <c r="C236" s="17"/>
      <c r="D236" s="17"/>
      <c r="E236" s="28"/>
      <c r="G236" s="17"/>
      <c r="H236" s="17"/>
      <c r="I236" s="17"/>
      <c r="J236" s="17"/>
      <c r="K236" s="17"/>
      <c r="L236" s="17"/>
    </row>
    <row r="237" spans="1:14" x14ac:dyDescent="0.2">
      <c r="A237" s="17"/>
      <c r="C237" s="17"/>
      <c r="D237" s="17"/>
      <c r="E237" s="28"/>
      <c r="G237" s="17"/>
      <c r="H237" s="17"/>
      <c r="I237" s="17"/>
      <c r="J237" s="17"/>
      <c r="K237" s="17"/>
      <c r="L237" s="17"/>
    </row>
    <row r="238" spans="1:14" x14ac:dyDescent="0.2">
      <c r="A238" s="17"/>
      <c r="C238" s="17"/>
      <c r="D238" s="17"/>
      <c r="E238" s="28"/>
      <c r="G238" s="17"/>
      <c r="H238" s="17"/>
      <c r="I238" s="17"/>
      <c r="J238" s="17"/>
      <c r="K238" s="17"/>
      <c r="L238" s="17"/>
    </row>
    <row r="239" spans="1:14" x14ac:dyDescent="0.2">
      <c r="A239" s="17"/>
      <c r="C239" s="17"/>
      <c r="D239" s="17"/>
      <c r="E239" s="28"/>
      <c r="G239" s="17"/>
      <c r="H239" s="17"/>
      <c r="I239" s="17"/>
      <c r="J239" s="17"/>
      <c r="K239" s="17"/>
      <c r="L239" s="17"/>
    </row>
    <row r="240" spans="1:14" x14ac:dyDescent="0.2">
      <c r="A240" s="17"/>
      <c r="C240" s="17"/>
      <c r="D240" s="17"/>
      <c r="E240" s="28"/>
      <c r="G240" s="17"/>
      <c r="H240" s="17"/>
      <c r="I240" s="17"/>
      <c r="J240" s="17"/>
      <c r="K240" s="17"/>
      <c r="L240" s="17"/>
    </row>
    <row r="241" spans="1:12" x14ac:dyDescent="0.2">
      <c r="A241" s="17"/>
      <c r="C241" s="17"/>
      <c r="D241" s="17"/>
      <c r="E241" s="28"/>
      <c r="G241" s="17"/>
      <c r="H241" s="17"/>
      <c r="I241" s="17"/>
      <c r="J241" s="17"/>
      <c r="K241" s="17"/>
      <c r="L241" s="17"/>
    </row>
    <row r="242" spans="1:12" x14ac:dyDescent="0.2">
      <c r="A242" s="17"/>
      <c r="C242" s="17"/>
      <c r="D242" s="17"/>
      <c r="E242" s="28"/>
      <c r="G242" s="17"/>
      <c r="H242" s="17"/>
      <c r="I242" s="17"/>
      <c r="J242" s="17"/>
      <c r="K242" s="17"/>
      <c r="L242" s="17"/>
    </row>
    <row r="243" spans="1:12" x14ac:dyDescent="0.2">
      <c r="A243" s="17"/>
      <c r="C243" s="17"/>
      <c r="D243" s="17"/>
      <c r="E243" s="28"/>
      <c r="G243" s="17"/>
      <c r="H243" s="17"/>
      <c r="I243" s="17"/>
      <c r="J243" s="17"/>
      <c r="K243" s="17"/>
      <c r="L243" s="17"/>
    </row>
    <row r="244" spans="1:12" x14ac:dyDescent="0.2">
      <c r="A244" s="17"/>
      <c r="C244" s="17"/>
      <c r="D244" s="17"/>
      <c r="E244" s="28"/>
      <c r="G244" s="17"/>
      <c r="H244" s="17"/>
      <c r="I244" s="17"/>
      <c r="J244" s="17"/>
      <c r="K244" s="17"/>
      <c r="L244" s="17"/>
    </row>
    <row r="245" spans="1:12" x14ac:dyDescent="0.2">
      <c r="A245" s="17"/>
      <c r="C245" s="17"/>
      <c r="D245" s="17"/>
      <c r="E245" s="28"/>
      <c r="G245" s="17"/>
      <c r="H245" s="17"/>
      <c r="I245" s="17"/>
      <c r="J245" s="17"/>
      <c r="K245" s="17"/>
      <c r="L245" s="17"/>
    </row>
    <row r="246" spans="1:12" x14ac:dyDescent="0.2">
      <c r="A246" s="17"/>
      <c r="C246" s="17"/>
      <c r="D246" s="17"/>
      <c r="E246" s="28"/>
      <c r="G246" s="17"/>
      <c r="H246" s="17"/>
      <c r="I246" s="17"/>
      <c r="J246" s="17"/>
      <c r="K246" s="17"/>
      <c r="L246" s="17"/>
    </row>
    <row r="247" spans="1:12" x14ac:dyDescent="0.2">
      <c r="A247" s="17"/>
      <c r="C247" s="17"/>
      <c r="D247" s="17"/>
      <c r="E247" s="28"/>
      <c r="G247" s="17"/>
      <c r="H247" s="17"/>
      <c r="I247" s="17"/>
      <c r="J247" s="17"/>
      <c r="K247" s="17"/>
      <c r="L247" s="17"/>
    </row>
    <row r="248" spans="1:12" x14ac:dyDescent="0.2">
      <c r="A248" s="17"/>
      <c r="C248" s="17"/>
      <c r="D248" s="17"/>
      <c r="E248" s="28"/>
      <c r="G248" s="17"/>
      <c r="H248" s="17"/>
      <c r="I248" s="17"/>
      <c r="J248" s="17"/>
      <c r="K248" s="17"/>
      <c r="L248" s="17"/>
    </row>
    <row r="249" spans="1:12" x14ac:dyDescent="0.2">
      <c r="A249" s="17"/>
      <c r="C249" s="17"/>
      <c r="D249" s="17"/>
      <c r="E249" s="28"/>
      <c r="G249" s="17"/>
      <c r="H249" s="17"/>
      <c r="I249" s="17"/>
      <c r="J249" s="17"/>
      <c r="K249" s="17"/>
      <c r="L249" s="17"/>
    </row>
    <row r="250" spans="1:12" x14ac:dyDescent="0.2">
      <c r="A250" s="17"/>
      <c r="C250" s="17"/>
      <c r="D250" s="17"/>
      <c r="E250" s="28"/>
      <c r="G250" s="17"/>
      <c r="H250" s="17"/>
      <c r="I250" s="17"/>
      <c r="J250" s="17"/>
      <c r="K250" s="17"/>
      <c r="L250" s="17"/>
    </row>
    <row r="251" spans="1:12" x14ac:dyDescent="0.2">
      <c r="A251" s="17"/>
      <c r="C251" s="17"/>
      <c r="D251" s="17"/>
      <c r="E251" s="28"/>
      <c r="G251" s="17"/>
      <c r="H251" s="17"/>
      <c r="I251" s="17"/>
      <c r="J251" s="17"/>
      <c r="K251" s="17"/>
      <c r="L251" s="17"/>
    </row>
    <row r="252" spans="1:12" x14ac:dyDescent="0.2">
      <c r="A252" s="17"/>
      <c r="C252" s="17"/>
      <c r="D252" s="17"/>
      <c r="E252" s="28"/>
      <c r="G252" s="17"/>
      <c r="H252" s="17"/>
      <c r="I252" s="17"/>
      <c r="J252" s="17"/>
      <c r="K252" s="17"/>
      <c r="L252" s="17"/>
    </row>
    <row r="253" spans="1:12" x14ac:dyDescent="0.2">
      <c r="A253" s="17"/>
      <c r="C253" s="17"/>
      <c r="D253" s="17"/>
      <c r="E253" s="28"/>
      <c r="G253" s="17"/>
      <c r="H253" s="17"/>
      <c r="I253" s="17"/>
      <c r="J253" s="17"/>
      <c r="K253" s="17"/>
      <c r="L253" s="17"/>
    </row>
    <row r="254" spans="1:12" x14ac:dyDescent="0.2">
      <c r="A254" s="17"/>
      <c r="C254" s="17"/>
      <c r="D254" s="17"/>
      <c r="E254" s="28"/>
      <c r="G254" s="17"/>
      <c r="H254" s="17"/>
      <c r="I254" s="17"/>
      <c r="J254" s="17"/>
      <c r="K254" s="17"/>
      <c r="L254" s="17"/>
    </row>
    <row r="255" spans="1:12" x14ac:dyDescent="0.2">
      <c r="A255" s="17"/>
      <c r="C255" s="17"/>
      <c r="D255" s="17"/>
      <c r="E255" s="28"/>
      <c r="G255" s="17"/>
      <c r="H255" s="17"/>
      <c r="I255" s="17"/>
      <c r="J255" s="17"/>
      <c r="K255" s="17"/>
      <c r="L255" s="17"/>
    </row>
    <row r="256" spans="1:12" x14ac:dyDescent="0.2">
      <c r="A256" s="17"/>
      <c r="C256" s="17"/>
      <c r="D256" s="17"/>
      <c r="E256" s="28"/>
      <c r="G256" s="17"/>
      <c r="H256" s="17"/>
      <c r="I256" s="17"/>
      <c r="J256" s="17"/>
      <c r="K256" s="17"/>
      <c r="L256" s="17"/>
    </row>
    <row r="257" spans="1:12" x14ac:dyDescent="0.2">
      <c r="A257" s="17"/>
      <c r="C257" s="17"/>
      <c r="D257" s="17"/>
      <c r="E257" s="28"/>
      <c r="G257" s="17"/>
      <c r="H257" s="17"/>
      <c r="I257" s="17"/>
      <c r="J257" s="17"/>
      <c r="K257" s="17"/>
      <c r="L257" s="17"/>
    </row>
    <row r="258" spans="1:12" x14ac:dyDescent="0.2">
      <c r="A258" s="17"/>
      <c r="C258" s="17"/>
      <c r="D258" s="17"/>
      <c r="E258" s="28"/>
      <c r="G258" s="17"/>
      <c r="H258" s="17"/>
      <c r="I258" s="17"/>
      <c r="J258" s="17"/>
      <c r="K258" s="17"/>
      <c r="L258" s="17"/>
    </row>
    <row r="259" spans="1:12" x14ac:dyDescent="0.2">
      <c r="A259" s="17"/>
      <c r="C259" s="17"/>
      <c r="D259" s="17"/>
      <c r="E259" s="28"/>
      <c r="G259" s="17"/>
      <c r="H259" s="17"/>
      <c r="I259" s="17"/>
      <c r="J259" s="17"/>
      <c r="K259" s="17"/>
      <c r="L259" s="17"/>
    </row>
    <row r="260" spans="1:12" x14ac:dyDescent="0.2">
      <c r="A260" s="17"/>
      <c r="C260" s="17"/>
      <c r="D260" s="17"/>
      <c r="E260" s="28"/>
      <c r="G260" s="17"/>
      <c r="H260" s="17"/>
      <c r="I260" s="17"/>
      <c r="J260" s="17"/>
      <c r="K260" s="17"/>
      <c r="L260" s="17"/>
    </row>
    <row r="261" spans="1:12" x14ac:dyDescent="0.2">
      <c r="A261" s="17"/>
      <c r="C261" s="17"/>
      <c r="D261" s="17"/>
      <c r="E261" s="28"/>
      <c r="G261" s="17"/>
      <c r="H261" s="17"/>
      <c r="I261" s="17"/>
      <c r="J261" s="17"/>
      <c r="K261" s="17"/>
      <c r="L261" s="17"/>
    </row>
    <row r="262" spans="1:12" x14ac:dyDescent="0.2">
      <c r="A262" s="17"/>
      <c r="C262" s="17"/>
      <c r="D262" s="17"/>
      <c r="E262" s="28"/>
      <c r="G262" s="17"/>
      <c r="H262" s="17"/>
      <c r="I262" s="17"/>
      <c r="J262" s="17"/>
      <c r="K262" s="17"/>
      <c r="L262" s="17"/>
    </row>
    <row r="263" spans="1:12" x14ac:dyDescent="0.2">
      <c r="A263" s="17"/>
      <c r="C263" s="17"/>
      <c r="D263" s="17"/>
      <c r="E263" s="28"/>
      <c r="G263" s="17"/>
      <c r="H263" s="17"/>
      <c r="I263" s="17"/>
      <c r="J263" s="17"/>
      <c r="K263" s="17"/>
      <c r="L263" s="17"/>
    </row>
    <row r="264" spans="1:12" x14ac:dyDescent="0.2">
      <c r="A264" s="17"/>
      <c r="C264" s="17"/>
      <c r="D264" s="17"/>
      <c r="E264" s="28"/>
      <c r="G264" s="17"/>
      <c r="H264" s="17"/>
      <c r="I264" s="17"/>
      <c r="J264" s="17"/>
      <c r="K264" s="17"/>
      <c r="L264" s="17"/>
    </row>
    <row r="265" spans="1:12" x14ac:dyDescent="0.2">
      <c r="A265" s="17"/>
      <c r="C265" s="17"/>
      <c r="D265" s="17"/>
      <c r="E265" s="28"/>
      <c r="G265" s="17"/>
      <c r="H265" s="17"/>
      <c r="I265" s="17"/>
      <c r="J265" s="17"/>
      <c r="K265" s="17"/>
      <c r="L265" s="17"/>
    </row>
    <row r="266" spans="1:12" x14ac:dyDescent="0.2">
      <c r="A266" s="17"/>
      <c r="C266" s="17"/>
      <c r="D266" s="17"/>
      <c r="E266" s="28"/>
      <c r="G266" s="17"/>
      <c r="H266" s="17"/>
      <c r="I266" s="17"/>
      <c r="J266" s="17"/>
      <c r="K266" s="17"/>
      <c r="L266" s="17"/>
    </row>
    <row r="267" spans="1:12" x14ac:dyDescent="0.2">
      <c r="A267" s="17"/>
      <c r="C267" s="17"/>
      <c r="D267" s="17"/>
      <c r="E267" s="28"/>
      <c r="G267" s="17"/>
      <c r="H267" s="17"/>
      <c r="I267" s="17"/>
      <c r="J267" s="17"/>
      <c r="K267" s="17"/>
      <c r="L267" s="17"/>
    </row>
    <row r="268" spans="1:12" x14ac:dyDescent="0.2">
      <c r="A268" s="17"/>
      <c r="C268" s="17"/>
      <c r="D268" s="17"/>
      <c r="E268" s="28"/>
      <c r="G268" s="17"/>
      <c r="H268" s="17"/>
      <c r="I268" s="17"/>
      <c r="J268" s="17"/>
      <c r="K268" s="17"/>
      <c r="L268" s="17"/>
    </row>
    <row r="269" spans="1:12" x14ac:dyDescent="0.2">
      <c r="A269" s="17"/>
      <c r="C269" s="17"/>
      <c r="D269" s="17"/>
      <c r="E269" s="28"/>
      <c r="G269" s="17"/>
      <c r="H269" s="17"/>
      <c r="I269" s="17"/>
      <c r="J269" s="17"/>
      <c r="K269" s="17"/>
      <c r="L269" s="17"/>
    </row>
    <row r="270" spans="1:12" x14ac:dyDescent="0.2">
      <c r="A270" s="17"/>
      <c r="C270" s="17"/>
      <c r="D270" s="17"/>
      <c r="E270" s="28"/>
      <c r="G270" s="17"/>
      <c r="H270" s="17"/>
      <c r="I270" s="17"/>
      <c r="J270" s="17"/>
      <c r="K270" s="17"/>
      <c r="L270" s="17"/>
    </row>
    <row r="271" spans="1:12" x14ac:dyDescent="0.2">
      <c r="A271" s="17"/>
      <c r="C271" s="17"/>
      <c r="D271" s="17"/>
      <c r="E271" s="28"/>
      <c r="G271" s="17"/>
      <c r="H271" s="17"/>
      <c r="I271" s="17"/>
      <c r="J271" s="17"/>
      <c r="K271" s="17"/>
      <c r="L271" s="17"/>
    </row>
    <row r="272" spans="1:12" x14ac:dyDescent="0.2">
      <c r="A272" s="17"/>
      <c r="C272" s="17"/>
      <c r="D272" s="17"/>
      <c r="E272" s="28"/>
      <c r="G272" s="17"/>
      <c r="H272" s="17"/>
      <c r="I272" s="17"/>
      <c r="J272" s="17"/>
      <c r="K272" s="17"/>
      <c r="L272" s="17"/>
    </row>
    <row r="273" spans="1:12" x14ac:dyDescent="0.2">
      <c r="A273" s="17"/>
      <c r="C273" s="17"/>
      <c r="D273" s="17"/>
      <c r="E273" s="28"/>
      <c r="G273" s="17"/>
      <c r="H273" s="17"/>
      <c r="I273" s="17"/>
      <c r="J273" s="17"/>
      <c r="K273" s="17"/>
      <c r="L273" s="17"/>
    </row>
    <row r="274" spans="1:12" x14ac:dyDescent="0.2">
      <c r="A274" s="17"/>
      <c r="C274" s="17"/>
      <c r="D274" s="17"/>
      <c r="E274" s="28"/>
      <c r="G274" s="17"/>
      <c r="H274" s="17"/>
      <c r="I274" s="17"/>
      <c r="J274" s="17"/>
      <c r="K274" s="17"/>
      <c r="L274" s="17"/>
    </row>
    <row r="275" spans="1:12" x14ac:dyDescent="0.2">
      <c r="A275" s="17"/>
      <c r="C275" s="17"/>
      <c r="D275" s="17"/>
      <c r="E275" s="28"/>
      <c r="G275" s="17"/>
      <c r="H275" s="17"/>
      <c r="I275" s="17"/>
      <c r="J275" s="17"/>
      <c r="K275" s="17"/>
      <c r="L275" s="17"/>
    </row>
    <row r="276" spans="1:12" x14ac:dyDescent="0.2">
      <c r="A276" s="17"/>
      <c r="C276" s="17"/>
      <c r="D276" s="17"/>
      <c r="E276" s="28"/>
      <c r="G276" s="17"/>
      <c r="H276" s="17"/>
      <c r="I276" s="17"/>
      <c r="J276" s="17"/>
      <c r="K276" s="17"/>
      <c r="L276" s="17"/>
    </row>
    <row r="277" spans="1:12" x14ac:dyDescent="0.2">
      <c r="A277" s="17"/>
      <c r="C277" s="17"/>
      <c r="D277" s="17"/>
      <c r="E277" s="28"/>
      <c r="G277" s="17"/>
      <c r="H277" s="17"/>
      <c r="I277" s="17"/>
      <c r="J277" s="17"/>
      <c r="K277" s="17"/>
      <c r="L277" s="17"/>
    </row>
    <row r="278" spans="1:12" x14ac:dyDescent="0.2">
      <c r="A278" s="17"/>
      <c r="C278" s="17"/>
      <c r="D278" s="17"/>
      <c r="E278" s="28"/>
      <c r="G278" s="17"/>
      <c r="H278" s="17"/>
      <c r="I278" s="17"/>
      <c r="J278" s="17"/>
      <c r="K278" s="17"/>
      <c r="L278" s="17"/>
    </row>
    <row r="279" spans="1:12" x14ac:dyDescent="0.2">
      <c r="A279" s="17"/>
      <c r="C279" s="17"/>
      <c r="D279" s="17"/>
      <c r="E279" s="28"/>
      <c r="G279" s="17"/>
      <c r="H279" s="17"/>
      <c r="I279" s="17"/>
      <c r="J279" s="17"/>
      <c r="K279" s="17"/>
      <c r="L279" s="17"/>
    </row>
    <row r="280" spans="1:12" x14ac:dyDescent="0.2">
      <c r="A280" s="17"/>
      <c r="C280" s="17"/>
      <c r="D280" s="17"/>
      <c r="E280" s="28"/>
      <c r="G280" s="17"/>
      <c r="H280" s="17"/>
      <c r="I280" s="17"/>
      <c r="J280" s="17"/>
      <c r="K280" s="17"/>
      <c r="L280" s="17"/>
    </row>
    <row r="281" spans="1:12" x14ac:dyDescent="0.2">
      <c r="A281" s="17"/>
      <c r="C281" s="17"/>
      <c r="D281" s="17"/>
      <c r="E281" s="28"/>
      <c r="G281" s="17"/>
      <c r="H281" s="17"/>
      <c r="I281" s="17"/>
      <c r="J281" s="17"/>
      <c r="K281" s="17"/>
      <c r="L281" s="17"/>
    </row>
    <row r="282" spans="1:12" x14ac:dyDescent="0.2">
      <c r="A282" s="17"/>
      <c r="C282" s="17"/>
      <c r="D282" s="17"/>
      <c r="E282" s="28"/>
      <c r="G282" s="17"/>
      <c r="H282" s="17"/>
      <c r="I282" s="17"/>
      <c r="J282" s="17"/>
      <c r="K282" s="17"/>
      <c r="L282" s="17"/>
    </row>
    <row r="283" spans="1:12" x14ac:dyDescent="0.2">
      <c r="A283" s="17"/>
      <c r="C283" s="17"/>
      <c r="D283" s="17"/>
      <c r="E283" s="28"/>
      <c r="G283" s="17"/>
      <c r="H283" s="17"/>
      <c r="I283" s="17"/>
      <c r="J283" s="17"/>
      <c r="K283" s="17"/>
      <c r="L283" s="17"/>
    </row>
    <row r="284" spans="1:12" x14ac:dyDescent="0.2">
      <c r="A284" s="17"/>
      <c r="C284" s="17"/>
      <c r="D284" s="17"/>
      <c r="E284" s="28"/>
      <c r="G284" s="17"/>
      <c r="H284" s="17"/>
      <c r="I284" s="17"/>
      <c r="J284" s="17"/>
      <c r="K284" s="17"/>
      <c r="L284" s="17"/>
    </row>
    <row r="285" spans="1:12" x14ac:dyDescent="0.2">
      <c r="A285" s="17"/>
      <c r="C285" s="17"/>
      <c r="D285" s="17"/>
      <c r="E285" s="28"/>
      <c r="G285" s="17"/>
      <c r="H285" s="17"/>
      <c r="I285" s="17"/>
      <c r="J285" s="17"/>
      <c r="K285" s="17"/>
      <c r="L285" s="17"/>
    </row>
  </sheetData>
  <mergeCells count="580">
    <mergeCell ref="A86:A89"/>
    <mergeCell ref="B86:B89"/>
    <mergeCell ref="C86:C89"/>
    <mergeCell ref="D86:D89"/>
    <mergeCell ref="E86:E89"/>
    <mergeCell ref="F86:F89"/>
    <mergeCell ref="G86:G89"/>
    <mergeCell ref="H86:H89"/>
    <mergeCell ref="I86:I89"/>
    <mergeCell ref="A82:A85"/>
    <mergeCell ref="B82:B85"/>
    <mergeCell ref="C82:C85"/>
    <mergeCell ref="D82:D85"/>
    <mergeCell ref="E82:E85"/>
    <mergeCell ref="F82:F85"/>
    <mergeCell ref="G82:G85"/>
    <mergeCell ref="H82:H85"/>
    <mergeCell ref="I82:I85"/>
    <mergeCell ref="E142:E145"/>
    <mergeCell ref="F142:F145"/>
    <mergeCell ref="G142:G145"/>
    <mergeCell ref="H142:H145"/>
    <mergeCell ref="I142:I145"/>
    <mergeCell ref="I206:I209"/>
    <mergeCell ref="I178:I181"/>
    <mergeCell ref="K174:K175"/>
    <mergeCell ref="K176:K177"/>
    <mergeCell ref="G178:G181"/>
    <mergeCell ref="H194:H197"/>
    <mergeCell ref="I198:I201"/>
    <mergeCell ref="I194:I197"/>
    <mergeCell ref="I186:I189"/>
    <mergeCell ref="H182:H185"/>
    <mergeCell ref="I182:I185"/>
    <mergeCell ref="I146:I149"/>
    <mergeCell ref="I154:I157"/>
    <mergeCell ref="G182:G185"/>
    <mergeCell ref="E206:E209"/>
    <mergeCell ref="F170:F173"/>
    <mergeCell ref="E178:E181"/>
    <mergeCell ref="F194:F197"/>
    <mergeCell ref="E182:E185"/>
    <mergeCell ref="L170:L173"/>
    <mergeCell ref="K172:K173"/>
    <mergeCell ref="K196:K197"/>
    <mergeCell ref="K190:K191"/>
    <mergeCell ref="K192:K193"/>
    <mergeCell ref="K178:K179"/>
    <mergeCell ref="L182:L185"/>
    <mergeCell ref="K194:K195"/>
    <mergeCell ref="K182:K183"/>
    <mergeCell ref="K184:K185"/>
    <mergeCell ref="G154:G157"/>
    <mergeCell ref="F138:F141"/>
    <mergeCell ref="K156:K157"/>
    <mergeCell ref="G206:G209"/>
    <mergeCell ref="H206:H209"/>
    <mergeCell ref="I170:I173"/>
    <mergeCell ref="K206:K207"/>
    <mergeCell ref="K208:K209"/>
    <mergeCell ref="K186:K187"/>
    <mergeCell ref="H170:H173"/>
    <mergeCell ref="G174:G177"/>
    <mergeCell ref="H174:H177"/>
    <mergeCell ref="G194:G197"/>
    <mergeCell ref="H178:H181"/>
    <mergeCell ref="K200:K201"/>
    <mergeCell ref="H202:H205"/>
    <mergeCell ref="I202:I205"/>
    <mergeCell ref="K202:K203"/>
    <mergeCell ref="I190:I193"/>
    <mergeCell ref="F206:F209"/>
    <mergeCell ref="F182:F185"/>
    <mergeCell ref="G158:G161"/>
    <mergeCell ref="K188:K189"/>
    <mergeCell ref="C134:C137"/>
    <mergeCell ref="G118:G121"/>
    <mergeCell ref="G114:G117"/>
    <mergeCell ref="I122:I125"/>
    <mergeCell ref="I126:I129"/>
    <mergeCell ref="B118:B121"/>
    <mergeCell ref="B126:B129"/>
    <mergeCell ref="B122:B125"/>
    <mergeCell ref="G138:G141"/>
    <mergeCell ref="H114:H117"/>
    <mergeCell ref="I114:I117"/>
    <mergeCell ref="B130:B133"/>
    <mergeCell ref="C130:C133"/>
    <mergeCell ref="D130:D133"/>
    <mergeCell ref="E130:E133"/>
    <mergeCell ref="F130:F133"/>
    <mergeCell ref="G130:G133"/>
    <mergeCell ref="H130:H133"/>
    <mergeCell ref="I130:I133"/>
    <mergeCell ref="H118:H121"/>
    <mergeCell ref="H122:H125"/>
    <mergeCell ref="H126:H129"/>
    <mergeCell ref="B6:B9"/>
    <mergeCell ref="C6:C9"/>
    <mergeCell ref="D6:D9"/>
    <mergeCell ref="F134:F137"/>
    <mergeCell ref="G134:G137"/>
    <mergeCell ref="H134:H137"/>
    <mergeCell ref="I134:I137"/>
    <mergeCell ref="D70:D73"/>
    <mergeCell ref="D74:D77"/>
    <mergeCell ref="E46:E49"/>
    <mergeCell ref="E38:E41"/>
    <mergeCell ref="E54:E57"/>
    <mergeCell ref="E42:E45"/>
    <mergeCell ref="E50:E53"/>
    <mergeCell ref="F54:F57"/>
    <mergeCell ref="F42:F45"/>
    <mergeCell ref="F50:F53"/>
    <mergeCell ref="F46:F49"/>
    <mergeCell ref="F38:F41"/>
    <mergeCell ref="D46:D49"/>
    <mergeCell ref="D42:D45"/>
    <mergeCell ref="B30:B33"/>
    <mergeCell ref="C30:C33"/>
    <mergeCell ref="D30:D33"/>
    <mergeCell ref="M210:M211"/>
    <mergeCell ref="L202:L205"/>
    <mergeCell ref="A38:A77"/>
    <mergeCell ref="B70:B73"/>
    <mergeCell ref="C70:C73"/>
    <mergeCell ref="B74:B77"/>
    <mergeCell ref="C54:C57"/>
    <mergeCell ref="B50:B53"/>
    <mergeCell ref="B58:B61"/>
    <mergeCell ref="C38:C41"/>
    <mergeCell ref="C58:C61"/>
    <mergeCell ref="C74:C77"/>
    <mergeCell ref="B38:B41"/>
    <mergeCell ref="C50:C53"/>
    <mergeCell ref="B46:B49"/>
    <mergeCell ref="B54:B57"/>
    <mergeCell ref="C46:C49"/>
    <mergeCell ref="B42:B45"/>
    <mergeCell ref="C42:C45"/>
    <mergeCell ref="B66:B69"/>
    <mergeCell ref="C66:C69"/>
    <mergeCell ref="B62:B65"/>
    <mergeCell ref="C62:C65"/>
    <mergeCell ref="D58:D61"/>
    <mergeCell ref="L90:L93"/>
    <mergeCell ref="L146:L149"/>
    <mergeCell ref="L154:L157"/>
    <mergeCell ref="K154:K155"/>
    <mergeCell ref="N210:N211"/>
    <mergeCell ref="M160:M161"/>
    <mergeCell ref="G202:G205"/>
    <mergeCell ref="M58:M59"/>
    <mergeCell ref="M60:M61"/>
    <mergeCell ref="K160:K161"/>
    <mergeCell ref="K158:K159"/>
    <mergeCell ref="L158:L161"/>
    <mergeCell ref="I158:I161"/>
    <mergeCell ref="K148:K149"/>
    <mergeCell ref="K146:K147"/>
    <mergeCell ref="H158:H161"/>
    <mergeCell ref="H154:H157"/>
    <mergeCell ref="G170:G173"/>
    <mergeCell ref="H198:H201"/>
    <mergeCell ref="I210:I213"/>
    <mergeCell ref="K180:K181"/>
    <mergeCell ref="L194:L197"/>
    <mergeCell ref="M212:M213"/>
    <mergeCell ref="K170:K171"/>
    <mergeCell ref="C206:C209"/>
    <mergeCell ref="N54:N55"/>
    <mergeCell ref="N58:N59"/>
    <mergeCell ref="N160:N161"/>
    <mergeCell ref="M166:M169"/>
    <mergeCell ref="G146:G149"/>
    <mergeCell ref="H146:H149"/>
    <mergeCell ref="H138:H141"/>
    <mergeCell ref="H102:H105"/>
    <mergeCell ref="H98:H101"/>
    <mergeCell ref="G102:G105"/>
    <mergeCell ref="N158:N159"/>
    <mergeCell ref="M158:M159"/>
    <mergeCell ref="I78:I81"/>
    <mergeCell ref="K76:K77"/>
    <mergeCell ref="G54:G57"/>
    <mergeCell ref="H58:H61"/>
    <mergeCell ref="K140:K141"/>
    <mergeCell ref="I138:I141"/>
    <mergeCell ref="K74:K75"/>
    <mergeCell ref="G74:G77"/>
    <mergeCell ref="L62:L65"/>
    <mergeCell ref="K118:K119"/>
    <mergeCell ref="L98:L101"/>
    <mergeCell ref="F223:F225"/>
    <mergeCell ref="L174:L177"/>
    <mergeCell ref="G210:G213"/>
    <mergeCell ref="F217:F219"/>
    <mergeCell ref="F210:F213"/>
    <mergeCell ref="F220:F222"/>
    <mergeCell ref="G190:G193"/>
    <mergeCell ref="H190:H193"/>
    <mergeCell ref="K204:K205"/>
    <mergeCell ref="H210:H213"/>
    <mergeCell ref="L210:L213"/>
    <mergeCell ref="K210:K211"/>
    <mergeCell ref="K212:K213"/>
    <mergeCell ref="L178:L181"/>
    <mergeCell ref="L190:L193"/>
    <mergeCell ref="I174:I177"/>
    <mergeCell ref="G198:G201"/>
    <mergeCell ref="K198:K199"/>
    <mergeCell ref="F186:F189"/>
    <mergeCell ref="G186:G189"/>
    <mergeCell ref="H186:H189"/>
    <mergeCell ref="L186:L189"/>
    <mergeCell ref="L206:L209"/>
    <mergeCell ref="L198:L201"/>
    <mergeCell ref="D206:D209"/>
    <mergeCell ref="B186:B189"/>
    <mergeCell ref="C186:C189"/>
    <mergeCell ref="D186:D189"/>
    <mergeCell ref="C216:D216"/>
    <mergeCell ref="E146:E149"/>
    <mergeCell ref="E154:E157"/>
    <mergeCell ref="E138:E141"/>
    <mergeCell ref="E210:E213"/>
    <mergeCell ref="C210:C213"/>
    <mergeCell ref="D210:D213"/>
    <mergeCell ref="B170:B173"/>
    <mergeCell ref="B166:B169"/>
    <mergeCell ref="E158:E161"/>
    <mergeCell ref="C158:C161"/>
    <mergeCell ref="D158:D161"/>
    <mergeCell ref="E190:E193"/>
    <mergeCell ref="C198:C201"/>
    <mergeCell ref="D198:D201"/>
    <mergeCell ref="C170:C173"/>
    <mergeCell ref="B154:B157"/>
    <mergeCell ref="C154:C157"/>
    <mergeCell ref="D154:D157"/>
    <mergeCell ref="E194:E197"/>
    <mergeCell ref="B10:B13"/>
    <mergeCell ref="C10:C13"/>
    <mergeCell ref="D10:D13"/>
    <mergeCell ref="L14:L17"/>
    <mergeCell ref="F34:F37"/>
    <mergeCell ref="H26:H29"/>
    <mergeCell ref="I26:I29"/>
    <mergeCell ref="A210:A213"/>
    <mergeCell ref="B190:B193"/>
    <mergeCell ref="B178:B181"/>
    <mergeCell ref="B202:B205"/>
    <mergeCell ref="D190:D193"/>
    <mergeCell ref="D178:D181"/>
    <mergeCell ref="C202:C205"/>
    <mergeCell ref="D202:D205"/>
    <mergeCell ref="B210:B213"/>
    <mergeCell ref="C190:C193"/>
    <mergeCell ref="B194:B197"/>
    <mergeCell ref="C194:C197"/>
    <mergeCell ref="D194:D197"/>
    <mergeCell ref="B198:B201"/>
    <mergeCell ref="C178:C181"/>
    <mergeCell ref="A194:A209"/>
    <mergeCell ref="B206:B209"/>
    <mergeCell ref="L34:L37"/>
    <mergeCell ref="K36:K37"/>
    <mergeCell ref="K24:K25"/>
    <mergeCell ref="L22:L25"/>
    <mergeCell ref="F26:F29"/>
    <mergeCell ref="H34:H37"/>
    <mergeCell ref="G34:G37"/>
    <mergeCell ref="A1:A4"/>
    <mergeCell ref="B1:L4"/>
    <mergeCell ref="H22:H25"/>
    <mergeCell ref="G14:G17"/>
    <mergeCell ref="B22:B25"/>
    <mergeCell ref="F14:F17"/>
    <mergeCell ref="H14:H17"/>
    <mergeCell ref="D14:D17"/>
    <mergeCell ref="E22:E25"/>
    <mergeCell ref="G22:G25"/>
    <mergeCell ref="A14:A37"/>
    <mergeCell ref="B14:B17"/>
    <mergeCell ref="B26:B29"/>
    <mergeCell ref="C26:C29"/>
    <mergeCell ref="D26:D29"/>
    <mergeCell ref="K10:K13"/>
    <mergeCell ref="A6:A13"/>
    <mergeCell ref="D38:D41"/>
    <mergeCell ref="D50:D53"/>
    <mergeCell ref="K42:K43"/>
    <mergeCell ref="K44:K45"/>
    <mergeCell ref="I14:I17"/>
    <mergeCell ref="I22:I25"/>
    <mergeCell ref="E30:E33"/>
    <mergeCell ref="F30:F33"/>
    <mergeCell ref="G30:G33"/>
    <mergeCell ref="H30:H33"/>
    <mergeCell ref="I30:I33"/>
    <mergeCell ref="D18:D21"/>
    <mergeCell ref="E18:E21"/>
    <mergeCell ref="F18:F21"/>
    <mergeCell ref="G18:G21"/>
    <mergeCell ref="H18:H21"/>
    <mergeCell ref="I18:I21"/>
    <mergeCell ref="K26:K27"/>
    <mergeCell ref="K28:K29"/>
    <mergeCell ref="K40:K41"/>
    <mergeCell ref="K6:K7"/>
    <mergeCell ref="K8:K9"/>
    <mergeCell ref="C22:C25"/>
    <mergeCell ref="D22:D25"/>
    <mergeCell ref="E14:E17"/>
    <mergeCell ref="F6:F9"/>
    <mergeCell ref="E6:E9"/>
    <mergeCell ref="E10:E13"/>
    <mergeCell ref="F10:F13"/>
    <mergeCell ref="G10:G13"/>
    <mergeCell ref="I10:I13"/>
    <mergeCell ref="C18:C21"/>
    <mergeCell ref="H10:H13"/>
    <mergeCell ref="B34:B37"/>
    <mergeCell ref="C34:C37"/>
    <mergeCell ref="F22:F25"/>
    <mergeCell ref="C14:C17"/>
    <mergeCell ref="E34:E37"/>
    <mergeCell ref="K16:K17"/>
    <mergeCell ref="K22:K23"/>
    <mergeCell ref="K14:K15"/>
    <mergeCell ref="E26:E29"/>
    <mergeCell ref="D34:D37"/>
    <mergeCell ref="K32:K33"/>
    <mergeCell ref="B18:B21"/>
    <mergeCell ref="G38:G41"/>
    <mergeCell ref="G42:G45"/>
    <mergeCell ref="I46:I49"/>
    <mergeCell ref="K64:K65"/>
    <mergeCell ref="K48:K49"/>
    <mergeCell ref="H46:H49"/>
    <mergeCell ref="F66:F69"/>
    <mergeCell ref="G66:G69"/>
    <mergeCell ref="I62:I65"/>
    <mergeCell ref="K54:K55"/>
    <mergeCell ref="K56:K57"/>
    <mergeCell ref="K52:K53"/>
    <mergeCell ref="I42:I45"/>
    <mergeCell ref="F58:F61"/>
    <mergeCell ref="G58:G61"/>
    <mergeCell ref="G46:G49"/>
    <mergeCell ref="G50:G53"/>
    <mergeCell ref="I54:I57"/>
    <mergeCell ref="H38:H41"/>
    <mergeCell ref="I50:I53"/>
    <mergeCell ref="L138:L141"/>
    <mergeCell ref="K104:K105"/>
    <mergeCell ref="K60:K61"/>
    <mergeCell ref="K134:K135"/>
    <mergeCell ref="K138:K139"/>
    <mergeCell ref="K102:K103"/>
    <mergeCell ref="L78:L81"/>
    <mergeCell ref="K92:K93"/>
    <mergeCell ref="K94:K95"/>
    <mergeCell ref="K66:K67"/>
    <mergeCell ref="K68:K69"/>
    <mergeCell ref="L94:L97"/>
    <mergeCell ref="K96:K97"/>
    <mergeCell ref="L134:L137"/>
    <mergeCell ref="K136:K137"/>
    <mergeCell ref="L130:L133"/>
    <mergeCell ref="K90:K91"/>
    <mergeCell ref="K120:K121"/>
    <mergeCell ref="K82:K85"/>
    <mergeCell ref="L82:L85"/>
    <mergeCell ref="K86:K89"/>
    <mergeCell ref="L86:L89"/>
    <mergeCell ref="L126:L129"/>
    <mergeCell ref="K128:K129"/>
    <mergeCell ref="I94:I97"/>
    <mergeCell ref="L114:L117"/>
    <mergeCell ref="L102:L105"/>
    <mergeCell ref="I110:I113"/>
    <mergeCell ref="I106:I109"/>
    <mergeCell ref="K106:K107"/>
    <mergeCell ref="K108:K109"/>
    <mergeCell ref="I118:I121"/>
    <mergeCell ref="L118:L121"/>
    <mergeCell ref="I102:I105"/>
    <mergeCell ref="K98:K99"/>
    <mergeCell ref="L106:L109"/>
    <mergeCell ref="K114:K115"/>
    <mergeCell ref="K116:K117"/>
    <mergeCell ref="K100:K101"/>
    <mergeCell ref="K110:K111"/>
    <mergeCell ref="L110:L113"/>
    <mergeCell ref="K112:K113"/>
    <mergeCell ref="I98:I101"/>
    <mergeCell ref="N6:N9"/>
    <mergeCell ref="G6:G9"/>
    <mergeCell ref="H6:H9"/>
    <mergeCell ref="M54:M55"/>
    <mergeCell ref="M56:M57"/>
    <mergeCell ref="H74:H77"/>
    <mergeCell ref="L6:L9"/>
    <mergeCell ref="L26:L29"/>
    <mergeCell ref="K70:K71"/>
    <mergeCell ref="K34:K35"/>
    <mergeCell ref="I34:I37"/>
    <mergeCell ref="I38:I41"/>
    <mergeCell ref="H50:H53"/>
    <mergeCell ref="H54:H57"/>
    <mergeCell ref="H42:H45"/>
    <mergeCell ref="I6:I9"/>
    <mergeCell ref="K50:K51"/>
    <mergeCell ref="G26:G29"/>
    <mergeCell ref="L70:L73"/>
    <mergeCell ref="I74:I77"/>
    <mergeCell ref="K30:K31"/>
    <mergeCell ref="L30:L33"/>
    <mergeCell ref="K38:K39"/>
    <mergeCell ref="I70:I73"/>
    <mergeCell ref="L38:L41"/>
    <mergeCell ref="A78:A81"/>
    <mergeCell ref="B78:B81"/>
    <mergeCell ref="C78:C81"/>
    <mergeCell ref="B94:B97"/>
    <mergeCell ref="C94:C97"/>
    <mergeCell ref="A90:A101"/>
    <mergeCell ref="B90:B93"/>
    <mergeCell ref="C90:C93"/>
    <mergeCell ref="E98:E101"/>
    <mergeCell ref="D98:D101"/>
    <mergeCell ref="C98:C101"/>
    <mergeCell ref="B98:B101"/>
    <mergeCell ref="D94:D97"/>
    <mergeCell ref="E94:E97"/>
    <mergeCell ref="F94:F97"/>
    <mergeCell ref="G94:G97"/>
    <mergeCell ref="E90:E93"/>
    <mergeCell ref="K62:K63"/>
    <mergeCell ref="L42:L45"/>
    <mergeCell ref="H90:H93"/>
    <mergeCell ref="K78:K79"/>
    <mergeCell ref="F70:F73"/>
    <mergeCell ref="F74:F77"/>
    <mergeCell ref="E174:E177"/>
    <mergeCell ref="A102:A117"/>
    <mergeCell ref="B114:B117"/>
    <mergeCell ref="B106:B109"/>
    <mergeCell ref="B110:B113"/>
    <mergeCell ref="C106:C109"/>
    <mergeCell ref="C110:C113"/>
    <mergeCell ref="C114:C117"/>
    <mergeCell ref="F114:F117"/>
    <mergeCell ref="E114:E117"/>
    <mergeCell ref="D114:D117"/>
    <mergeCell ref="D110:D113"/>
    <mergeCell ref="D106:D109"/>
    <mergeCell ref="C102:C105"/>
    <mergeCell ref="D102:D105"/>
    <mergeCell ref="E106:E109"/>
    <mergeCell ref="F106:F109"/>
    <mergeCell ref="E110:E113"/>
    <mergeCell ref="F110:F113"/>
    <mergeCell ref="C146:C149"/>
    <mergeCell ref="D138:D141"/>
    <mergeCell ref="D134:D137"/>
    <mergeCell ref="E134:E137"/>
    <mergeCell ref="C122:C125"/>
    <mergeCell ref="D78:D81"/>
    <mergeCell ref="E202:E205"/>
    <mergeCell ref="F202:F205"/>
    <mergeCell ref="F198:F201"/>
    <mergeCell ref="E186:E189"/>
    <mergeCell ref="F154:F157"/>
    <mergeCell ref="A158:A169"/>
    <mergeCell ref="A170:A173"/>
    <mergeCell ref="A174:A193"/>
    <mergeCell ref="B158:B161"/>
    <mergeCell ref="F190:F193"/>
    <mergeCell ref="D170:D173"/>
    <mergeCell ref="B174:B177"/>
    <mergeCell ref="C174:C177"/>
    <mergeCell ref="D174:D177"/>
    <mergeCell ref="F174:F177"/>
    <mergeCell ref="F178:F181"/>
    <mergeCell ref="B182:B185"/>
    <mergeCell ref="C182:C185"/>
    <mergeCell ref="D182:D185"/>
    <mergeCell ref="B162:B165"/>
    <mergeCell ref="F158:F161"/>
    <mergeCell ref="E170:E173"/>
    <mergeCell ref="E198:E201"/>
    <mergeCell ref="F98:F101"/>
    <mergeCell ref="L54:L57"/>
    <mergeCell ref="A138:A157"/>
    <mergeCell ref="F102:F105"/>
    <mergeCell ref="E102:E105"/>
    <mergeCell ref="B102:B105"/>
    <mergeCell ref="B146:B149"/>
    <mergeCell ref="F118:F121"/>
    <mergeCell ref="D122:D125"/>
    <mergeCell ref="E122:E125"/>
    <mergeCell ref="F122:F125"/>
    <mergeCell ref="D126:D129"/>
    <mergeCell ref="E126:E129"/>
    <mergeCell ref="F126:F129"/>
    <mergeCell ref="A118:A137"/>
    <mergeCell ref="C138:C141"/>
    <mergeCell ref="D146:D149"/>
    <mergeCell ref="B138:B141"/>
    <mergeCell ref="C118:C121"/>
    <mergeCell ref="D118:D121"/>
    <mergeCell ref="E118:E121"/>
    <mergeCell ref="C126:C129"/>
    <mergeCell ref="G122:G125"/>
    <mergeCell ref="G126:G129"/>
    <mergeCell ref="H110:H113"/>
    <mergeCell ref="E58:E61"/>
    <mergeCell ref="I58:I61"/>
    <mergeCell ref="D54:D57"/>
    <mergeCell ref="J158:J159"/>
    <mergeCell ref="C162:L169"/>
    <mergeCell ref="E66:E69"/>
    <mergeCell ref="F90:F93"/>
    <mergeCell ref="G90:G93"/>
    <mergeCell ref="I90:I93"/>
    <mergeCell ref="E70:E73"/>
    <mergeCell ref="F146:F149"/>
    <mergeCell ref="E78:E81"/>
    <mergeCell ref="I150:I153"/>
    <mergeCell ref="L150:L153"/>
    <mergeCell ref="L122:L125"/>
    <mergeCell ref="H94:H97"/>
    <mergeCell ref="D66:D69"/>
    <mergeCell ref="H66:H69"/>
    <mergeCell ref="I66:I69"/>
    <mergeCell ref="D62:D65"/>
    <mergeCell ref="E62:E65"/>
    <mergeCell ref="D90:D93"/>
    <mergeCell ref="G98:G101"/>
    <mergeCell ref="L46:L49"/>
    <mergeCell ref="L58:L61"/>
    <mergeCell ref="K72:K73"/>
    <mergeCell ref="L50:L53"/>
    <mergeCell ref="L66:L69"/>
    <mergeCell ref="F62:F65"/>
    <mergeCell ref="G62:G65"/>
    <mergeCell ref="K80:K81"/>
    <mergeCell ref="K46:K47"/>
    <mergeCell ref="L74:L77"/>
    <mergeCell ref="H78:H81"/>
    <mergeCell ref="H62:H65"/>
    <mergeCell ref="K58:K59"/>
    <mergeCell ref="H70:H73"/>
    <mergeCell ref="G70:G73"/>
    <mergeCell ref="B150:B153"/>
    <mergeCell ref="K150:K151"/>
    <mergeCell ref="K152:K153"/>
    <mergeCell ref="E74:E77"/>
    <mergeCell ref="G78:G81"/>
    <mergeCell ref="F78:F81"/>
    <mergeCell ref="C150:C153"/>
    <mergeCell ref="D150:D153"/>
    <mergeCell ref="E150:E153"/>
    <mergeCell ref="F150:F153"/>
    <mergeCell ref="G150:G153"/>
    <mergeCell ref="H150:H153"/>
    <mergeCell ref="B134:B137"/>
    <mergeCell ref="B142:B145"/>
    <mergeCell ref="C142:C145"/>
    <mergeCell ref="D142:D145"/>
    <mergeCell ref="K130:K131"/>
    <mergeCell ref="K132:K133"/>
    <mergeCell ref="K122:K123"/>
    <mergeCell ref="K124:K125"/>
    <mergeCell ref="K126:K127"/>
    <mergeCell ref="G106:G109"/>
    <mergeCell ref="G110:G113"/>
    <mergeCell ref="H106:H109"/>
  </mergeCells>
  <phoneticPr fontId="4" type="noConversion"/>
  <conditionalFormatting sqref="M58 M14 M70 M138:M145 M72 M40:M45 M158 M174:M209 M47:M53 M90:M103">
    <cfRule type="cellIs" dxfId="91" priority="143" stopIfTrue="1" operator="equal">
      <formula>#REF!</formula>
    </cfRule>
    <cfRule type="cellIs" dxfId="90" priority="144" stopIfTrue="1" operator="equal">
      <formula>#REF!</formula>
    </cfRule>
  </conditionalFormatting>
  <conditionalFormatting sqref="M22:M25">
    <cfRule type="cellIs" dxfId="89" priority="141" stopIfTrue="1" operator="equal">
      <formula>#REF!</formula>
    </cfRule>
    <cfRule type="cellIs" dxfId="88" priority="142" stopIfTrue="1" operator="equal">
      <formula>#REF!</formula>
    </cfRule>
  </conditionalFormatting>
  <conditionalFormatting sqref="M170:M173 M78:M89">
    <cfRule type="cellIs" dxfId="87" priority="133" stopIfTrue="1" operator="equal">
      <formula>#REF!</formula>
    </cfRule>
    <cfRule type="cellIs" dxfId="86" priority="134" stopIfTrue="1" operator="equal">
      <formula>#REF!</formula>
    </cfRule>
  </conditionalFormatting>
  <conditionalFormatting sqref="M54">
    <cfRule type="cellIs" dxfId="85" priority="93" stopIfTrue="1" operator="equal">
      <formula>#REF!</formula>
    </cfRule>
    <cfRule type="cellIs" dxfId="84" priority="94" stopIfTrue="1" operator="equal">
      <formula>#REF!</formula>
    </cfRule>
  </conditionalFormatting>
  <conditionalFormatting sqref="M104">
    <cfRule type="cellIs" dxfId="83" priority="83" stopIfTrue="1" operator="equal">
      <formula>#REF!</formula>
    </cfRule>
    <cfRule type="cellIs" dxfId="82" priority="84" stopIfTrue="1" operator="equal">
      <formula>#REF!</formula>
    </cfRule>
  </conditionalFormatting>
  <conditionalFormatting sqref="M210">
    <cfRule type="cellIs" dxfId="81" priority="77" stopIfTrue="1" operator="equal">
      <formula>#REF!</formula>
    </cfRule>
    <cfRule type="cellIs" dxfId="80" priority="78" stopIfTrue="1" operator="equal">
      <formula>#REF!</formula>
    </cfRule>
  </conditionalFormatting>
  <conditionalFormatting sqref="M37">
    <cfRule type="cellIs" dxfId="79" priority="71" stopIfTrue="1" operator="equal">
      <formula>#REF!</formula>
    </cfRule>
    <cfRule type="cellIs" dxfId="78" priority="72" stopIfTrue="1" operator="equal">
      <formula>#REF!</formula>
    </cfRule>
  </conditionalFormatting>
  <conditionalFormatting sqref="M105:M137">
    <cfRule type="cellIs" dxfId="77" priority="61" stopIfTrue="1" operator="equal">
      <formula>#REF!</formula>
    </cfRule>
    <cfRule type="cellIs" dxfId="76" priority="62" stopIfTrue="1" operator="equal">
      <formula>#REF!</formula>
    </cfRule>
  </conditionalFormatting>
  <conditionalFormatting sqref="M149:M153">
    <cfRule type="cellIs" dxfId="75" priority="59" stopIfTrue="1" operator="equal">
      <formula>#REF!</formula>
    </cfRule>
    <cfRule type="cellIs" dxfId="74" priority="60" stopIfTrue="1" operator="equal">
      <formula>#REF!</formula>
    </cfRule>
  </conditionalFormatting>
  <conditionalFormatting sqref="M157">
    <cfRule type="cellIs" dxfId="73" priority="41" stopIfTrue="1" operator="equal">
      <formula>#REF!</formula>
    </cfRule>
    <cfRule type="cellIs" dxfId="72" priority="42" stopIfTrue="1" operator="equal">
      <formula>#REF!</formula>
    </cfRule>
  </conditionalFormatting>
  <conditionalFormatting sqref="M34">
    <cfRule type="cellIs" dxfId="71" priority="39" stopIfTrue="1" operator="equal">
      <formula>#REF!</formula>
    </cfRule>
    <cfRule type="cellIs" dxfId="70" priority="40" stopIfTrue="1" operator="equal">
      <formula>#REF!</formula>
    </cfRule>
  </conditionalFormatting>
  <conditionalFormatting sqref="M212">
    <cfRule type="cellIs" dxfId="69" priority="37" stopIfTrue="1" operator="equal">
      <formula>#REF!</formula>
    </cfRule>
    <cfRule type="cellIs" dxfId="68" priority="38" stopIfTrue="1" operator="equal">
      <formula>#REF!</formula>
    </cfRule>
  </conditionalFormatting>
  <conditionalFormatting sqref="M35">
    <cfRule type="cellIs" dxfId="67" priority="33" stopIfTrue="1" operator="equal">
      <formula>#REF!</formula>
    </cfRule>
    <cfRule type="cellIs" dxfId="66" priority="34" stopIfTrue="1" operator="equal">
      <formula>#REF!</formula>
    </cfRule>
  </conditionalFormatting>
  <conditionalFormatting sqref="M36">
    <cfRule type="cellIs" dxfId="65" priority="21" stopIfTrue="1" operator="equal">
      <formula>#REF!</formula>
    </cfRule>
    <cfRule type="cellIs" dxfId="64" priority="22" stopIfTrue="1" operator="equal">
      <formula>#REF!</formula>
    </cfRule>
  </conditionalFormatting>
  <conditionalFormatting sqref="M160">
    <cfRule type="cellIs" dxfId="63" priority="7" stopIfTrue="1" operator="equal">
      <formula>#REF!</formula>
    </cfRule>
    <cfRule type="cellIs" dxfId="62" priority="8" stopIfTrue="1" operator="equal">
      <formula>#REF!</formula>
    </cfRule>
  </conditionalFormatting>
  <conditionalFormatting sqref="M26">
    <cfRule type="cellIs" dxfId="61" priority="1" stopIfTrue="1" operator="equal">
      <formula>#REF!</formula>
    </cfRule>
    <cfRule type="cellIs" dxfId="60" priority="2" stopIfTrue="1" operator="equal">
      <formula>#REF!</formula>
    </cfRule>
  </conditionalFormatting>
  <printOptions horizontalCentered="1"/>
  <pageMargins left="0.78740157480314965" right="0.78740157480314965" top="0.98425196850393704" bottom="0.82677165354330717" header="0" footer="0.23622047244094491"/>
  <pageSetup paperSize="5" scale="30" orientation="portrait" r:id="rId1"/>
  <headerFooter alignWithMargins="0">
    <oddFooter>&amp;L&amp;"Pegasus,Normal"&amp;8Seguimiento cumplimiento Metas Procesos del SIG
Yamile Mateus
&amp;6Revisión No. 3&amp;C&amp;"Pegasus,Normal"&amp;8
&amp;6Aprobado por:
Director Ejecutivo&amp;R&amp;"Pegasus,Normal"&amp;8Página &amp;P de &amp;N
22/07/2020
&amp;6Fecha de vigencia:
22/08/2017</oddFooter>
  </headerFooter>
  <rowBreaks count="1" manualBreakCount="1">
    <brk id="173"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4"/>
  <sheetViews>
    <sheetView view="pageBreakPreview" zoomScale="55" zoomScaleNormal="70" zoomScaleSheetLayoutView="55" workbookViewId="0">
      <pane xSplit="1" topLeftCell="B1" activePane="topRight" state="frozen"/>
      <selection activeCell="A8" sqref="A8:A15"/>
      <selection pane="topRight" activeCell="E16" sqref="E16:E19"/>
    </sheetView>
  </sheetViews>
  <sheetFormatPr baseColWidth="10" defaultColWidth="11.42578125" defaultRowHeight="15" x14ac:dyDescent="0.2"/>
  <cols>
    <col min="1" max="1" width="26.42578125" style="109" customWidth="1"/>
    <col min="2" max="2" width="24.28515625" style="113" customWidth="1"/>
    <col min="3" max="3" width="16" style="109" customWidth="1"/>
    <col min="4" max="4" width="18.42578125" style="109" customWidth="1"/>
    <col min="5" max="5" width="17.140625" style="114" customWidth="1"/>
    <col min="6" max="6" width="34.42578125" style="113" customWidth="1"/>
    <col min="7" max="7" width="29.140625" style="109" customWidth="1"/>
    <col min="8" max="9" width="19.28515625" style="109" customWidth="1"/>
    <col min="10" max="12" width="22" style="109" customWidth="1"/>
    <col min="13" max="13" width="17.28515625" style="109" hidden="1" customWidth="1"/>
    <col min="14" max="14" width="28.5703125" style="107" hidden="1" customWidth="1"/>
    <col min="15" max="15" width="17.85546875" style="108" hidden="1" customWidth="1"/>
    <col min="16" max="16" width="7.5703125" style="108" customWidth="1"/>
    <col min="17" max="18" width="11.42578125" style="107"/>
    <col min="19" max="19" width="28.28515625" style="107" customWidth="1"/>
    <col min="20" max="21" width="11.42578125" style="107"/>
    <col min="22" max="16384" width="11.42578125" style="109"/>
  </cols>
  <sheetData>
    <row r="1" spans="1:17" ht="12.75" customHeight="1" x14ac:dyDescent="0.2">
      <c r="A1" s="467"/>
      <c r="B1" s="471" t="s">
        <v>359</v>
      </c>
      <c r="C1" s="472"/>
      <c r="D1" s="472"/>
      <c r="E1" s="472"/>
      <c r="F1" s="472"/>
      <c r="G1" s="472"/>
      <c r="H1" s="472"/>
      <c r="I1" s="472"/>
      <c r="J1" s="472"/>
      <c r="K1" s="472"/>
      <c r="L1" s="473"/>
      <c r="M1" s="106" t="s">
        <v>6</v>
      </c>
    </row>
    <row r="2" spans="1:17" ht="12.75" customHeight="1" x14ac:dyDescent="0.2">
      <c r="A2" s="468"/>
      <c r="B2" s="474"/>
      <c r="C2" s="475"/>
      <c r="D2" s="475"/>
      <c r="E2" s="475"/>
      <c r="F2" s="475"/>
      <c r="G2" s="475"/>
      <c r="H2" s="475"/>
      <c r="I2" s="475"/>
      <c r="J2" s="475"/>
      <c r="K2" s="475"/>
      <c r="L2" s="476"/>
      <c r="M2" s="106"/>
    </row>
    <row r="3" spans="1:17" ht="12.75" customHeight="1" x14ac:dyDescent="0.2">
      <c r="A3" s="468"/>
      <c r="B3" s="474"/>
      <c r="C3" s="475"/>
      <c r="D3" s="475"/>
      <c r="E3" s="475"/>
      <c r="F3" s="475"/>
      <c r="G3" s="475"/>
      <c r="H3" s="475"/>
      <c r="I3" s="475"/>
      <c r="J3" s="475"/>
      <c r="K3" s="475"/>
      <c r="L3" s="476"/>
      <c r="M3" s="83"/>
    </row>
    <row r="4" spans="1:17" ht="39.75" customHeight="1" x14ac:dyDescent="0.2">
      <c r="A4" s="469"/>
      <c r="B4" s="477"/>
      <c r="C4" s="478"/>
      <c r="D4" s="478"/>
      <c r="E4" s="478"/>
      <c r="F4" s="478"/>
      <c r="G4" s="478"/>
      <c r="H4" s="478"/>
      <c r="I4" s="478"/>
      <c r="J4" s="478"/>
      <c r="K4" s="478"/>
      <c r="L4" s="479"/>
      <c r="M4" s="83"/>
    </row>
    <row r="5" spans="1:17" ht="23.25" customHeight="1" thickBot="1" x14ac:dyDescent="0.25">
      <c r="A5" s="8"/>
      <c r="B5" s="33"/>
      <c r="C5" s="1"/>
      <c r="D5" s="1"/>
      <c r="E5" s="85"/>
      <c r="F5" s="33"/>
      <c r="G5" s="1"/>
      <c r="H5" s="1"/>
      <c r="I5" s="1"/>
      <c r="J5" s="5"/>
      <c r="K5" s="10" t="s">
        <v>6</v>
      </c>
      <c r="L5" s="1"/>
      <c r="M5" s="83"/>
    </row>
    <row r="6" spans="1:17" ht="16.5" hidden="1" thickBot="1" x14ac:dyDescent="0.3">
      <c r="A6" s="8"/>
      <c r="B6" s="33"/>
      <c r="C6" s="1"/>
      <c r="D6" s="1"/>
      <c r="E6" s="85"/>
      <c r="F6" s="33"/>
      <c r="G6" s="1"/>
      <c r="H6" s="1"/>
      <c r="I6" s="1"/>
      <c r="J6" s="1"/>
      <c r="K6" s="11" t="s">
        <v>5</v>
      </c>
      <c r="L6" s="1"/>
      <c r="M6" s="9"/>
    </row>
    <row r="7" spans="1:17" ht="79.5" customHeight="1" thickBot="1" x14ac:dyDescent="0.3">
      <c r="A7" s="88" t="s">
        <v>3</v>
      </c>
      <c r="B7" s="89" t="s">
        <v>2</v>
      </c>
      <c r="C7" s="38" t="s">
        <v>358</v>
      </c>
      <c r="D7" s="39" t="s">
        <v>48</v>
      </c>
      <c r="E7" s="90" t="s">
        <v>42</v>
      </c>
      <c r="F7" s="91" t="s">
        <v>200</v>
      </c>
      <c r="G7" s="92" t="s">
        <v>11</v>
      </c>
      <c r="H7" s="92" t="s">
        <v>27</v>
      </c>
      <c r="I7" s="93" t="s">
        <v>77</v>
      </c>
      <c r="J7" s="4" t="s">
        <v>4</v>
      </c>
      <c r="K7" s="4" t="s">
        <v>0</v>
      </c>
      <c r="L7" s="94" t="s">
        <v>1</v>
      </c>
      <c r="M7" s="95" t="s">
        <v>229</v>
      </c>
    </row>
    <row r="8" spans="1:17" ht="27.75" customHeight="1" x14ac:dyDescent="0.2">
      <c r="A8" s="514" t="s">
        <v>232</v>
      </c>
      <c r="B8" s="470" t="s">
        <v>55</v>
      </c>
      <c r="C8" s="484">
        <v>0.9</v>
      </c>
      <c r="D8" s="482" t="s">
        <v>50</v>
      </c>
      <c r="E8" s="483" t="s">
        <v>40</v>
      </c>
      <c r="F8" s="515" t="s">
        <v>287</v>
      </c>
      <c r="G8" s="480" t="s">
        <v>21</v>
      </c>
      <c r="H8" s="480" t="s">
        <v>29</v>
      </c>
      <c r="I8" s="481" t="s">
        <v>78</v>
      </c>
      <c r="J8" s="235">
        <v>0.95399999999999996</v>
      </c>
      <c r="K8" s="454"/>
      <c r="L8" s="461"/>
      <c r="M8" s="84"/>
      <c r="N8" s="113"/>
      <c r="O8" s="138"/>
      <c r="P8" s="138"/>
      <c r="Q8" s="107">
        <v>1</v>
      </c>
    </row>
    <row r="9" spans="1:17" ht="27.75" customHeight="1" x14ac:dyDescent="0.2">
      <c r="A9" s="512"/>
      <c r="B9" s="466"/>
      <c r="C9" s="380"/>
      <c r="D9" s="277"/>
      <c r="E9" s="304"/>
      <c r="F9" s="287"/>
      <c r="G9" s="273"/>
      <c r="H9" s="273"/>
      <c r="I9" s="330"/>
      <c r="J9" s="265">
        <v>1</v>
      </c>
      <c r="K9" s="454"/>
      <c r="L9" s="461"/>
      <c r="M9" s="84"/>
      <c r="N9" s="113"/>
      <c r="O9" s="138"/>
      <c r="P9" s="138"/>
    </row>
    <row r="10" spans="1:17" ht="27.75" customHeight="1" x14ac:dyDescent="0.2">
      <c r="A10" s="512"/>
      <c r="B10" s="466"/>
      <c r="C10" s="380"/>
      <c r="D10" s="277"/>
      <c r="E10" s="304"/>
      <c r="F10" s="287"/>
      <c r="G10" s="273"/>
      <c r="H10" s="273"/>
      <c r="I10" s="330"/>
      <c r="J10" s="182"/>
      <c r="K10" s="454"/>
      <c r="L10" s="461"/>
      <c r="M10" s="84"/>
      <c r="N10" s="113"/>
      <c r="O10" s="138"/>
      <c r="P10" s="138"/>
    </row>
    <row r="11" spans="1:17" ht="27.75" customHeight="1" thickBot="1" x14ac:dyDescent="0.25">
      <c r="A11" s="512"/>
      <c r="B11" s="466"/>
      <c r="C11" s="380"/>
      <c r="D11" s="277"/>
      <c r="E11" s="305"/>
      <c r="F11" s="287"/>
      <c r="G11" s="273"/>
      <c r="H11" s="273"/>
      <c r="I11" s="331"/>
      <c r="J11" s="182"/>
      <c r="K11" s="454"/>
      <c r="L11" s="461"/>
      <c r="M11" s="84"/>
      <c r="N11" s="113"/>
      <c r="O11" s="138"/>
      <c r="P11" s="138"/>
    </row>
    <row r="12" spans="1:17" ht="27.75" customHeight="1" x14ac:dyDescent="0.2">
      <c r="A12" s="512"/>
      <c r="B12" s="470" t="s">
        <v>326</v>
      </c>
      <c r="C12" s="349" t="s">
        <v>353</v>
      </c>
      <c r="D12" s="318" t="s">
        <v>167</v>
      </c>
      <c r="E12" s="305" t="s">
        <v>40</v>
      </c>
      <c r="F12" s="287"/>
      <c r="G12" s="305" t="s">
        <v>255</v>
      </c>
      <c r="H12" s="305" t="s">
        <v>28</v>
      </c>
      <c r="I12" s="309" t="s">
        <v>78</v>
      </c>
      <c r="J12" s="167">
        <v>0</v>
      </c>
      <c r="K12" s="454"/>
      <c r="L12" s="461"/>
      <c r="M12" s="133"/>
      <c r="N12" s="113"/>
      <c r="O12" s="138"/>
      <c r="P12" s="138"/>
      <c r="Q12" s="107">
        <v>2</v>
      </c>
    </row>
    <row r="13" spans="1:17" ht="27.75" customHeight="1" x14ac:dyDescent="0.2">
      <c r="A13" s="512"/>
      <c r="B13" s="466"/>
      <c r="C13" s="285"/>
      <c r="D13" s="277"/>
      <c r="E13" s="278"/>
      <c r="F13" s="287"/>
      <c r="G13" s="278"/>
      <c r="H13" s="278"/>
      <c r="I13" s="304"/>
      <c r="J13" s="167">
        <v>0</v>
      </c>
      <c r="K13" s="454"/>
      <c r="L13" s="461"/>
      <c r="M13" s="133"/>
      <c r="N13" s="113"/>
      <c r="O13" s="138"/>
      <c r="P13" s="138"/>
    </row>
    <row r="14" spans="1:17" ht="27.75" customHeight="1" x14ac:dyDescent="0.2">
      <c r="A14" s="512"/>
      <c r="B14" s="466"/>
      <c r="C14" s="285"/>
      <c r="D14" s="277"/>
      <c r="E14" s="278"/>
      <c r="F14" s="287"/>
      <c r="G14" s="278"/>
      <c r="H14" s="278"/>
      <c r="I14" s="304"/>
      <c r="J14" s="201"/>
      <c r="K14" s="454"/>
      <c r="L14" s="461"/>
      <c r="M14" s="133"/>
      <c r="N14" s="113"/>
      <c r="O14" s="138"/>
      <c r="P14" s="138"/>
    </row>
    <row r="15" spans="1:17" ht="27.75" customHeight="1" thickBot="1" x14ac:dyDescent="0.25">
      <c r="A15" s="512"/>
      <c r="B15" s="466"/>
      <c r="C15" s="285"/>
      <c r="D15" s="277"/>
      <c r="E15" s="278"/>
      <c r="F15" s="287"/>
      <c r="G15" s="278"/>
      <c r="H15" s="278"/>
      <c r="I15" s="305"/>
      <c r="J15" s="202"/>
      <c r="K15" s="454"/>
      <c r="L15" s="461"/>
      <c r="M15" s="132"/>
      <c r="N15" s="113"/>
      <c r="O15" s="138"/>
      <c r="P15" s="138"/>
    </row>
    <row r="16" spans="1:17" ht="27.75" customHeight="1" x14ac:dyDescent="0.2">
      <c r="A16" s="512"/>
      <c r="B16" s="470" t="s">
        <v>138</v>
      </c>
      <c r="C16" s="285" t="s">
        <v>12</v>
      </c>
      <c r="D16" s="277" t="s">
        <v>111</v>
      </c>
      <c r="E16" s="278" t="s">
        <v>39</v>
      </c>
      <c r="F16" s="287"/>
      <c r="G16" s="273" t="s">
        <v>33</v>
      </c>
      <c r="H16" s="273" t="s">
        <v>28</v>
      </c>
      <c r="I16" s="329" t="s">
        <v>78</v>
      </c>
      <c r="J16" s="149" t="s">
        <v>380</v>
      </c>
      <c r="K16" s="454"/>
      <c r="L16" s="461"/>
      <c r="M16" s="132"/>
      <c r="N16" s="113"/>
      <c r="O16" s="138"/>
      <c r="P16" s="138"/>
      <c r="Q16" s="107">
        <v>3</v>
      </c>
    </row>
    <row r="17" spans="1:17" ht="27.75" customHeight="1" x14ac:dyDescent="0.2">
      <c r="A17" s="512"/>
      <c r="B17" s="466"/>
      <c r="C17" s="285"/>
      <c r="D17" s="277"/>
      <c r="E17" s="278"/>
      <c r="F17" s="287"/>
      <c r="G17" s="273"/>
      <c r="H17" s="273"/>
      <c r="I17" s="330"/>
      <c r="J17" s="149" t="s">
        <v>411</v>
      </c>
      <c r="K17" s="454"/>
      <c r="L17" s="461"/>
      <c r="M17" s="132"/>
      <c r="N17" s="113"/>
      <c r="O17" s="138"/>
      <c r="P17" s="138"/>
    </row>
    <row r="18" spans="1:17" ht="27.75" customHeight="1" x14ac:dyDescent="0.2">
      <c r="A18" s="512"/>
      <c r="B18" s="466"/>
      <c r="C18" s="285"/>
      <c r="D18" s="277"/>
      <c r="E18" s="278"/>
      <c r="F18" s="287"/>
      <c r="G18" s="273"/>
      <c r="H18" s="273"/>
      <c r="I18" s="330"/>
      <c r="J18" s="65"/>
      <c r="K18" s="454"/>
      <c r="L18" s="461"/>
      <c r="M18" s="132"/>
      <c r="N18" s="113"/>
      <c r="O18" s="138"/>
      <c r="P18" s="138"/>
    </row>
    <row r="19" spans="1:17" ht="27.75" customHeight="1" x14ac:dyDescent="0.2">
      <c r="A19" s="513"/>
      <c r="B19" s="466"/>
      <c r="C19" s="285"/>
      <c r="D19" s="277"/>
      <c r="E19" s="278"/>
      <c r="F19" s="288"/>
      <c r="G19" s="273"/>
      <c r="H19" s="273"/>
      <c r="I19" s="331"/>
      <c r="J19" s="65"/>
      <c r="K19" s="454"/>
      <c r="L19" s="461"/>
      <c r="M19" s="132"/>
      <c r="N19" s="113"/>
      <c r="O19" s="138"/>
      <c r="P19" s="138"/>
    </row>
    <row r="20" spans="1:17" ht="27.75" customHeight="1" x14ac:dyDescent="0.2">
      <c r="A20" s="511" t="s">
        <v>10</v>
      </c>
      <c r="B20" s="466" t="s">
        <v>317</v>
      </c>
      <c r="C20" s="285" t="s">
        <v>73</v>
      </c>
      <c r="D20" s="277" t="s">
        <v>318</v>
      </c>
      <c r="E20" s="278"/>
      <c r="F20" s="272" t="s">
        <v>288</v>
      </c>
      <c r="G20" s="273" t="s">
        <v>289</v>
      </c>
      <c r="H20" s="273" t="s">
        <v>285</v>
      </c>
      <c r="I20" s="329" t="s">
        <v>78</v>
      </c>
      <c r="J20" s="148">
        <v>0.92</v>
      </c>
      <c r="K20" s="454"/>
      <c r="L20" s="461"/>
      <c r="M20" s="132"/>
      <c r="N20" s="113"/>
      <c r="O20" s="138"/>
      <c r="P20" s="138"/>
      <c r="Q20" s="107">
        <v>4</v>
      </c>
    </row>
    <row r="21" spans="1:17" ht="27.75" customHeight="1" x14ac:dyDescent="0.2">
      <c r="A21" s="512"/>
      <c r="B21" s="466"/>
      <c r="C21" s="285"/>
      <c r="D21" s="277"/>
      <c r="E21" s="278"/>
      <c r="F21" s="272"/>
      <c r="G21" s="273"/>
      <c r="H21" s="273"/>
      <c r="I21" s="330"/>
      <c r="J21" s="148">
        <v>1.01</v>
      </c>
      <c r="K21" s="454"/>
      <c r="L21" s="461"/>
      <c r="M21" s="132"/>
      <c r="N21" s="113"/>
      <c r="O21" s="138"/>
      <c r="P21" s="138"/>
    </row>
    <row r="22" spans="1:17" ht="27.75" customHeight="1" x14ac:dyDescent="0.2">
      <c r="A22" s="512"/>
      <c r="B22" s="466"/>
      <c r="C22" s="285"/>
      <c r="D22" s="277"/>
      <c r="E22" s="278"/>
      <c r="F22" s="272"/>
      <c r="G22" s="273"/>
      <c r="H22" s="273"/>
      <c r="I22" s="330"/>
      <c r="J22" s="203"/>
      <c r="K22" s="454"/>
      <c r="L22" s="461"/>
      <c r="M22" s="132"/>
      <c r="N22" s="113"/>
      <c r="O22" s="138"/>
      <c r="P22" s="138"/>
    </row>
    <row r="23" spans="1:17" ht="27.75" customHeight="1" x14ac:dyDescent="0.2">
      <c r="A23" s="513"/>
      <c r="B23" s="466"/>
      <c r="C23" s="285"/>
      <c r="D23" s="277"/>
      <c r="E23" s="278"/>
      <c r="F23" s="272"/>
      <c r="G23" s="273"/>
      <c r="H23" s="273"/>
      <c r="I23" s="331"/>
      <c r="J23" s="203"/>
      <c r="K23" s="454"/>
      <c r="L23" s="461"/>
      <c r="M23" s="132"/>
      <c r="N23" s="113"/>
      <c r="O23" s="138"/>
      <c r="P23" s="138"/>
    </row>
    <row r="24" spans="1:17" ht="27.75" customHeight="1" x14ac:dyDescent="0.2">
      <c r="A24" s="516" t="s">
        <v>234</v>
      </c>
      <c r="B24" s="466" t="s">
        <v>20</v>
      </c>
      <c r="C24" s="285" t="s">
        <v>73</v>
      </c>
      <c r="D24" s="277" t="s">
        <v>74</v>
      </c>
      <c r="E24" s="309" t="s">
        <v>39</v>
      </c>
      <c r="F24" s="272" t="s">
        <v>212</v>
      </c>
      <c r="G24" s="358" t="s">
        <v>22</v>
      </c>
      <c r="H24" s="273" t="s">
        <v>29</v>
      </c>
      <c r="I24" s="329" t="s">
        <v>80</v>
      </c>
      <c r="J24" s="214"/>
      <c r="K24" s="489"/>
      <c r="L24" s="270"/>
      <c r="M24" s="487"/>
      <c r="N24" s="485"/>
      <c r="O24" s="138"/>
      <c r="P24" s="138"/>
    </row>
    <row r="25" spans="1:17" ht="27.75" customHeight="1" x14ac:dyDescent="0.2">
      <c r="A25" s="517"/>
      <c r="B25" s="466"/>
      <c r="C25" s="285"/>
      <c r="D25" s="277"/>
      <c r="E25" s="304"/>
      <c r="F25" s="272"/>
      <c r="G25" s="358"/>
      <c r="H25" s="273"/>
      <c r="I25" s="330"/>
      <c r="J25" s="214"/>
      <c r="K25" s="490"/>
      <c r="L25" s="270"/>
      <c r="M25" s="488"/>
      <c r="N25" s="485"/>
      <c r="O25" s="138"/>
      <c r="P25" s="138"/>
    </row>
    <row r="26" spans="1:17" ht="27.75" customHeight="1" x14ac:dyDescent="0.2">
      <c r="A26" s="517"/>
      <c r="B26" s="466"/>
      <c r="C26" s="285"/>
      <c r="D26" s="277"/>
      <c r="E26" s="304"/>
      <c r="F26" s="272"/>
      <c r="G26" s="358"/>
      <c r="H26" s="273"/>
      <c r="I26" s="330"/>
      <c r="J26" s="215"/>
      <c r="K26" s="489"/>
      <c r="L26" s="270"/>
      <c r="M26" s="486"/>
      <c r="N26" s="113"/>
      <c r="O26" s="138"/>
      <c r="P26" s="138"/>
    </row>
    <row r="27" spans="1:17" ht="27.75" customHeight="1" x14ac:dyDescent="0.2">
      <c r="A27" s="517"/>
      <c r="B27" s="466"/>
      <c r="C27" s="285"/>
      <c r="D27" s="277"/>
      <c r="E27" s="305"/>
      <c r="F27" s="272"/>
      <c r="G27" s="358"/>
      <c r="H27" s="273"/>
      <c r="I27" s="331"/>
      <c r="J27" s="215"/>
      <c r="K27" s="490"/>
      <c r="L27" s="270"/>
      <c r="M27" s="487"/>
      <c r="N27" s="113"/>
      <c r="O27" s="138"/>
      <c r="P27" s="138"/>
    </row>
    <row r="28" spans="1:17" ht="27.75" customHeight="1" x14ac:dyDescent="0.2">
      <c r="A28" s="517"/>
      <c r="B28" s="463" t="s">
        <v>349</v>
      </c>
      <c r="C28" s="338" t="s">
        <v>107</v>
      </c>
      <c r="D28" s="345" t="s">
        <v>121</v>
      </c>
      <c r="E28" s="309" t="s">
        <v>39</v>
      </c>
      <c r="F28" s="289" t="s">
        <v>213</v>
      </c>
      <c r="G28" s="309" t="s">
        <v>120</v>
      </c>
      <c r="H28" s="329" t="s">
        <v>29</v>
      </c>
      <c r="I28" s="329" t="s">
        <v>78</v>
      </c>
      <c r="J28" s="205" t="s">
        <v>361</v>
      </c>
      <c r="K28" s="454"/>
      <c r="L28" s="461"/>
      <c r="M28" s="96"/>
      <c r="N28" s="139"/>
      <c r="O28" s="138"/>
      <c r="P28" s="138"/>
    </row>
    <row r="29" spans="1:17" ht="27.75" customHeight="1" x14ac:dyDescent="0.2">
      <c r="A29" s="517"/>
      <c r="B29" s="464"/>
      <c r="C29" s="384"/>
      <c r="D29" s="317"/>
      <c r="E29" s="304"/>
      <c r="F29" s="287"/>
      <c r="G29" s="304"/>
      <c r="H29" s="330"/>
      <c r="I29" s="330"/>
      <c r="J29" s="205" t="s">
        <v>361</v>
      </c>
      <c r="K29" s="454"/>
      <c r="L29" s="461"/>
      <c r="M29" s="97"/>
      <c r="N29" s="139"/>
      <c r="O29" s="138"/>
      <c r="P29" s="138"/>
    </row>
    <row r="30" spans="1:17" ht="27.75" customHeight="1" x14ac:dyDescent="0.2">
      <c r="A30" s="517"/>
      <c r="B30" s="464"/>
      <c r="C30" s="384"/>
      <c r="D30" s="317"/>
      <c r="E30" s="304"/>
      <c r="F30" s="287"/>
      <c r="G30" s="304"/>
      <c r="H30" s="330"/>
      <c r="I30" s="330"/>
      <c r="J30" s="204"/>
      <c r="K30" s="454"/>
      <c r="L30" s="461"/>
      <c r="M30" s="96"/>
      <c r="N30" s="113"/>
      <c r="O30" s="138"/>
      <c r="P30" s="138"/>
    </row>
    <row r="31" spans="1:17" ht="27.75" customHeight="1" x14ac:dyDescent="0.2">
      <c r="A31" s="518"/>
      <c r="B31" s="465"/>
      <c r="C31" s="349"/>
      <c r="D31" s="318"/>
      <c r="E31" s="305"/>
      <c r="F31" s="288"/>
      <c r="G31" s="305"/>
      <c r="H31" s="331"/>
      <c r="I31" s="331"/>
      <c r="J31" s="204"/>
      <c r="K31" s="454"/>
      <c r="L31" s="461"/>
      <c r="M31" s="97"/>
      <c r="N31" s="113"/>
      <c r="O31" s="138"/>
      <c r="P31" s="138"/>
    </row>
    <row r="32" spans="1:17" ht="27.75" customHeight="1" x14ac:dyDescent="0.2">
      <c r="A32" s="509" t="s">
        <v>235</v>
      </c>
      <c r="B32" s="504" t="s">
        <v>123</v>
      </c>
      <c r="C32" s="338" t="s">
        <v>280</v>
      </c>
      <c r="D32" s="494" t="s">
        <v>281</v>
      </c>
      <c r="E32" s="273" t="s">
        <v>38</v>
      </c>
      <c r="F32" s="289" t="s">
        <v>213</v>
      </c>
      <c r="G32" s="500" t="s">
        <v>124</v>
      </c>
      <c r="H32" s="329" t="s">
        <v>67</v>
      </c>
      <c r="I32" s="329" t="s">
        <v>78</v>
      </c>
      <c r="J32" s="154">
        <v>1936108699</v>
      </c>
      <c r="K32" s="454"/>
      <c r="L32" s="461"/>
      <c r="M32" s="98"/>
      <c r="N32" s="113"/>
      <c r="O32" s="138"/>
      <c r="P32" s="138"/>
      <c r="Q32" s="107">
        <v>5</v>
      </c>
    </row>
    <row r="33" spans="1:17" ht="27.75" customHeight="1" x14ac:dyDescent="0.2">
      <c r="A33" s="510"/>
      <c r="B33" s="505"/>
      <c r="C33" s="384"/>
      <c r="D33" s="495"/>
      <c r="E33" s="273"/>
      <c r="F33" s="287"/>
      <c r="G33" s="501"/>
      <c r="H33" s="330"/>
      <c r="I33" s="330"/>
      <c r="J33" s="260">
        <v>4463985101</v>
      </c>
      <c r="K33" s="454"/>
      <c r="L33" s="461"/>
      <c r="M33" s="98"/>
      <c r="N33" s="113"/>
      <c r="O33" s="138"/>
      <c r="P33" s="138"/>
    </row>
    <row r="34" spans="1:17" ht="27.75" customHeight="1" x14ac:dyDescent="0.2">
      <c r="A34" s="510"/>
      <c r="B34" s="505"/>
      <c r="C34" s="384"/>
      <c r="D34" s="495"/>
      <c r="E34" s="273"/>
      <c r="F34" s="287"/>
      <c r="G34" s="501"/>
      <c r="H34" s="330"/>
      <c r="I34" s="330"/>
      <c r="J34" s="206"/>
      <c r="K34" s="454"/>
      <c r="L34" s="461"/>
      <c r="M34" s="98"/>
      <c r="N34" s="113"/>
      <c r="O34" s="138"/>
      <c r="P34" s="138"/>
    </row>
    <row r="35" spans="1:17" ht="27.75" customHeight="1" x14ac:dyDescent="0.2">
      <c r="A35" s="510"/>
      <c r="B35" s="506"/>
      <c r="C35" s="349"/>
      <c r="D35" s="496"/>
      <c r="E35" s="273"/>
      <c r="F35" s="288"/>
      <c r="G35" s="502"/>
      <c r="H35" s="331"/>
      <c r="I35" s="331"/>
      <c r="J35" s="206"/>
      <c r="K35" s="454"/>
      <c r="L35" s="461"/>
      <c r="M35" s="98"/>
      <c r="N35" s="113"/>
      <c r="O35" s="138"/>
      <c r="P35" s="138"/>
    </row>
    <row r="36" spans="1:17" ht="27.75" customHeight="1" x14ac:dyDescent="0.2">
      <c r="A36" s="510"/>
      <c r="B36" s="452" t="s">
        <v>168</v>
      </c>
      <c r="C36" s="453" t="s">
        <v>250</v>
      </c>
      <c r="D36" s="341" t="s">
        <v>251</v>
      </c>
      <c r="E36" s="272" t="s">
        <v>40</v>
      </c>
      <c r="F36" s="289" t="s">
        <v>214</v>
      </c>
      <c r="G36" s="491" t="s">
        <v>169</v>
      </c>
      <c r="H36" s="273" t="s">
        <v>139</v>
      </c>
      <c r="I36" s="329" t="s">
        <v>78</v>
      </c>
      <c r="J36" s="156">
        <v>2.06</v>
      </c>
      <c r="K36" s="454"/>
      <c r="L36" s="461"/>
      <c r="M36" s="99"/>
      <c r="N36" s="113"/>
      <c r="O36" s="138"/>
      <c r="P36" s="138"/>
      <c r="Q36" s="107">
        <v>6</v>
      </c>
    </row>
    <row r="37" spans="1:17" ht="27.75" customHeight="1" x14ac:dyDescent="0.2">
      <c r="A37" s="510"/>
      <c r="B37" s="452"/>
      <c r="C37" s="453"/>
      <c r="D37" s="341"/>
      <c r="E37" s="272"/>
      <c r="F37" s="287"/>
      <c r="G37" s="492"/>
      <c r="H37" s="273"/>
      <c r="I37" s="330"/>
      <c r="J37" s="156">
        <v>1.41</v>
      </c>
      <c r="K37" s="454"/>
      <c r="L37" s="461"/>
      <c r="M37" s="51"/>
      <c r="N37" s="113"/>
      <c r="O37" s="138"/>
      <c r="P37" s="138"/>
    </row>
    <row r="38" spans="1:17" ht="27.75" customHeight="1" x14ac:dyDescent="0.2">
      <c r="A38" s="510"/>
      <c r="B38" s="452"/>
      <c r="C38" s="453"/>
      <c r="D38" s="341"/>
      <c r="E38" s="272"/>
      <c r="F38" s="287"/>
      <c r="G38" s="492"/>
      <c r="H38" s="273"/>
      <c r="I38" s="330"/>
      <c r="J38" s="207"/>
      <c r="K38" s="454"/>
      <c r="L38" s="461"/>
      <c r="M38" s="51"/>
      <c r="N38" s="113"/>
      <c r="O38" s="138"/>
      <c r="P38" s="138"/>
    </row>
    <row r="39" spans="1:17" ht="27.75" customHeight="1" x14ac:dyDescent="0.2">
      <c r="A39" s="510"/>
      <c r="B39" s="452"/>
      <c r="C39" s="453"/>
      <c r="D39" s="341"/>
      <c r="E39" s="272"/>
      <c r="F39" s="287"/>
      <c r="G39" s="493"/>
      <c r="H39" s="273"/>
      <c r="I39" s="331"/>
      <c r="J39" s="207"/>
      <c r="K39" s="454"/>
      <c r="L39" s="461"/>
      <c r="M39" s="51"/>
      <c r="N39" s="113"/>
      <c r="O39" s="138"/>
      <c r="P39" s="138"/>
    </row>
    <row r="40" spans="1:17" ht="27.75" customHeight="1" x14ac:dyDescent="0.2">
      <c r="A40" s="510"/>
      <c r="B40" s="452" t="s">
        <v>170</v>
      </c>
      <c r="C40" s="455" t="s">
        <v>171</v>
      </c>
      <c r="D40" s="341" t="s">
        <v>172</v>
      </c>
      <c r="E40" s="272" t="s">
        <v>40</v>
      </c>
      <c r="F40" s="287"/>
      <c r="G40" s="309" t="s">
        <v>173</v>
      </c>
      <c r="H40" s="329" t="s">
        <v>139</v>
      </c>
      <c r="I40" s="329" t="s">
        <v>78</v>
      </c>
      <c r="J40" s="181" t="s">
        <v>361</v>
      </c>
      <c r="K40" s="454"/>
      <c r="L40" s="461"/>
      <c r="M40" s="99"/>
      <c r="N40" s="113"/>
      <c r="O40" s="138"/>
      <c r="P40" s="138"/>
    </row>
    <row r="41" spans="1:17" ht="27.75" customHeight="1" x14ac:dyDescent="0.2">
      <c r="A41" s="510"/>
      <c r="B41" s="452"/>
      <c r="C41" s="456"/>
      <c r="D41" s="341"/>
      <c r="E41" s="272"/>
      <c r="F41" s="287"/>
      <c r="G41" s="304"/>
      <c r="H41" s="330"/>
      <c r="I41" s="330"/>
      <c r="J41" s="208" t="s">
        <v>361</v>
      </c>
      <c r="K41" s="454"/>
      <c r="L41" s="461"/>
      <c r="M41" s="99"/>
      <c r="N41" s="113"/>
      <c r="O41" s="138"/>
      <c r="P41" s="138"/>
    </row>
    <row r="42" spans="1:17" ht="27.75" customHeight="1" x14ac:dyDescent="0.2">
      <c r="A42" s="510"/>
      <c r="B42" s="452"/>
      <c r="C42" s="456"/>
      <c r="D42" s="341"/>
      <c r="E42" s="272"/>
      <c r="F42" s="287"/>
      <c r="G42" s="304"/>
      <c r="H42" s="330"/>
      <c r="I42" s="330"/>
      <c r="J42" s="208"/>
      <c r="K42" s="454"/>
      <c r="L42" s="461"/>
      <c r="M42" s="99"/>
      <c r="N42" s="113"/>
      <c r="O42" s="138"/>
      <c r="P42" s="138"/>
    </row>
    <row r="43" spans="1:17" ht="27.75" customHeight="1" x14ac:dyDescent="0.2">
      <c r="A43" s="510"/>
      <c r="B43" s="452"/>
      <c r="C43" s="457"/>
      <c r="D43" s="341"/>
      <c r="E43" s="272"/>
      <c r="F43" s="287"/>
      <c r="G43" s="305"/>
      <c r="H43" s="331"/>
      <c r="I43" s="331"/>
      <c r="J43" s="204"/>
      <c r="K43" s="454"/>
      <c r="L43" s="461"/>
      <c r="M43" s="99"/>
      <c r="N43" s="113"/>
      <c r="O43" s="138"/>
      <c r="P43" s="138"/>
    </row>
    <row r="44" spans="1:17" ht="27.75" customHeight="1" x14ac:dyDescent="0.2">
      <c r="A44" s="510"/>
      <c r="B44" s="452" t="s">
        <v>174</v>
      </c>
      <c r="C44" s="455" t="s">
        <v>175</v>
      </c>
      <c r="D44" s="341" t="s">
        <v>176</v>
      </c>
      <c r="E44" s="274" t="s">
        <v>40</v>
      </c>
      <c r="F44" s="287"/>
      <c r="G44" s="309" t="s">
        <v>173</v>
      </c>
      <c r="H44" s="329" t="s">
        <v>139</v>
      </c>
      <c r="I44" s="329" t="s">
        <v>78</v>
      </c>
      <c r="J44" s="146">
        <v>6.55</v>
      </c>
      <c r="K44" s="454"/>
      <c r="L44" s="461"/>
      <c r="M44" s="99"/>
      <c r="N44" s="113"/>
      <c r="O44" s="138"/>
      <c r="P44" s="138"/>
      <c r="Q44" s="107">
        <v>7</v>
      </c>
    </row>
    <row r="45" spans="1:17" ht="27.75" customHeight="1" x14ac:dyDescent="0.2">
      <c r="A45" s="510"/>
      <c r="B45" s="452"/>
      <c r="C45" s="456"/>
      <c r="D45" s="341"/>
      <c r="E45" s="274"/>
      <c r="F45" s="287"/>
      <c r="G45" s="304"/>
      <c r="H45" s="330"/>
      <c r="I45" s="330"/>
      <c r="J45" s="146">
        <v>5.27</v>
      </c>
      <c r="K45" s="454"/>
      <c r="L45" s="461"/>
      <c r="M45" s="99"/>
      <c r="N45" s="113"/>
      <c r="O45" s="138"/>
      <c r="P45" s="138"/>
    </row>
    <row r="46" spans="1:17" ht="27.75" customHeight="1" x14ac:dyDescent="0.2">
      <c r="A46" s="510"/>
      <c r="B46" s="452"/>
      <c r="C46" s="456"/>
      <c r="D46" s="341"/>
      <c r="E46" s="274"/>
      <c r="F46" s="287"/>
      <c r="G46" s="304"/>
      <c r="H46" s="330"/>
      <c r="I46" s="330"/>
      <c r="J46" s="181"/>
      <c r="K46" s="454"/>
      <c r="L46" s="461"/>
      <c r="M46" s="99"/>
      <c r="N46" s="113"/>
      <c r="O46" s="138"/>
      <c r="P46" s="138"/>
    </row>
    <row r="47" spans="1:17" ht="27.75" customHeight="1" x14ac:dyDescent="0.2">
      <c r="A47" s="510"/>
      <c r="B47" s="452"/>
      <c r="C47" s="457"/>
      <c r="D47" s="341"/>
      <c r="E47" s="274"/>
      <c r="F47" s="287"/>
      <c r="G47" s="305"/>
      <c r="H47" s="331"/>
      <c r="I47" s="331"/>
      <c r="J47" s="204"/>
      <c r="K47" s="454"/>
      <c r="L47" s="461"/>
      <c r="M47" s="99"/>
      <c r="N47" s="113"/>
      <c r="O47" s="138"/>
      <c r="P47" s="138"/>
    </row>
    <row r="48" spans="1:17" ht="27.75" customHeight="1" x14ac:dyDescent="0.2">
      <c r="A48" s="510"/>
      <c r="B48" s="452" t="s">
        <v>177</v>
      </c>
      <c r="C48" s="455" t="s">
        <v>178</v>
      </c>
      <c r="D48" s="341" t="s">
        <v>179</v>
      </c>
      <c r="E48" s="274" t="s">
        <v>40</v>
      </c>
      <c r="F48" s="287"/>
      <c r="G48" s="309" t="s">
        <v>180</v>
      </c>
      <c r="H48" s="329" t="s">
        <v>139</v>
      </c>
      <c r="I48" s="329" t="s">
        <v>78</v>
      </c>
      <c r="J48" s="146">
        <v>3.41</v>
      </c>
      <c r="K48" s="454"/>
      <c r="L48" s="461"/>
      <c r="M48" s="99"/>
      <c r="N48" s="113"/>
      <c r="O48" s="138"/>
      <c r="P48" s="138"/>
      <c r="Q48" s="107">
        <v>8</v>
      </c>
    </row>
    <row r="49" spans="1:17" ht="27.75" customHeight="1" x14ac:dyDescent="0.2">
      <c r="A49" s="510"/>
      <c r="B49" s="452"/>
      <c r="C49" s="456"/>
      <c r="D49" s="341"/>
      <c r="E49" s="274"/>
      <c r="F49" s="287"/>
      <c r="G49" s="304"/>
      <c r="H49" s="330"/>
      <c r="I49" s="330"/>
      <c r="J49" s="146">
        <v>3.76</v>
      </c>
      <c r="K49" s="454"/>
      <c r="L49" s="461"/>
      <c r="M49" s="99"/>
      <c r="N49" s="113"/>
      <c r="O49" s="138"/>
      <c r="P49" s="138"/>
    </row>
    <row r="50" spans="1:17" ht="27.75" customHeight="1" x14ac:dyDescent="0.2">
      <c r="A50" s="510"/>
      <c r="B50" s="452"/>
      <c r="C50" s="456"/>
      <c r="D50" s="341"/>
      <c r="E50" s="274"/>
      <c r="F50" s="287"/>
      <c r="G50" s="304"/>
      <c r="H50" s="330"/>
      <c r="I50" s="330"/>
      <c r="J50" s="181"/>
      <c r="K50" s="454"/>
      <c r="L50" s="461"/>
      <c r="M50" s="99"/>
      <c r="N50" s="113"/>
      <c r="O50" s="138"/>
      <c r="P50" s="138"/>
    </row>
    <row r="51" spans="1:17" ht="27.75" customHeight="1" x14ac:dyDescent="0.2">
      <c r="A51" s="510"/>
      <c r="B51" s="452"/>
      <c r="C51" s="457"/>
      <c r="D51" s="341"/>
      <c r="E51" s="274"/>
      <c r="F51" s="287"/>
      <c r="G51" s="305"/>
      <c r="H51" s="331"/>
      <c r="I51" s="331"/>
      <c r="J51" s="181"/>
      <c r="K51" s="454"/>
      <c r="L51" s="461"/>
      <c r="M51" s="99"/>
      <c r="N51" s="113"/>
      <c r="O51" s="138"/>
      <c r="P51" s="138"/>
    </row>
    <row r="52" spans="1:17" ht="27.75" customHeight="1" x14ac:dyDescent="0.2">
      <c r="A52" s="510"/>
      <c r="B52" s="342" t="s">
        <v>181</v>
      </c>
      <c r="C52" s="455" t="s">
        <v>183</v>
      </c>
      <c r="D52" s="341" t="s">
        <v>184</v>
      </c>
      <c r="E52" s="274" t="s">
        <v>40</v>
      </c>
      <c r="F52" s="287"/>
      <c r="G52" s="309" t="s">
        <v>182</v>
      </c>
      <c r="H52" s="329" t="s">
        <v>139</v>
      </c>
      <c r="I52" s="329" t="s">
        <v>78</v>
      </c>
      <c r="J52" s="155">
        <v>2.0499999999999998</v>
      </c>
      <c r="K52" s="454"/>
      <c r="L52" s="461"/>
      <c r="M52" s="99"/>
      <c r="N52" s="113"/>
      <c r="O52" s="138"/>
      <c r="P52" s="138"/>
      <c r="Q52" s="107">
        <v>9</v>
      </c>
    </row>
    <row r="53" spans="1:17" ht="27.75" customHeight="1" x14ac:dyDescent="0.2">
      <c r="A53" s="510"/>
      <c r="B53" s="343"/>
      <c r="C53" s="456"/>
      <c r="D53" s="341"/>
      <c r="E53" s="274"/>
      <c r="F53" s="287"/>
      <c r="G53" s="304"/>
      <c r="H53" s="330"/>
      <c r="I53" s="330"/>
      <c r="J53" s="146">
        <v>1.74</v>
      </c>
      <c r="K53" s="454"/>
      <c r="L53" s="461"/>
      <c r="M53" s="99"/>
      <c r="N53" s="113"/>
      <c r="O53" s="138"/>
      <c r="P53" s="138"/>
    </row>
    <row r="54" spans="1:17" ht="27.75" customHeight="1" x14ac:dyDescent="0.2">
      <c r="A54" s="510"/>
      <c r="B54" s="343"/>
      <c r="C54" s="456"/>
      <c r="D54" s="341"/>
      <c r="E54" s="274"/>
      <c r="F54" s="287"/>
      <c r="G54" s="304"/>
      <c r="H54" s="330"/>
      <c r="I54" s="330"/>
      <c r="J54" s="181"/>
      <c r="K54" s="454"/>
      <c r="L54" s="461"/>
      <c r="M54" s="99"/>
      <c r="N54" s="113"/>
      <c r="O54" s="138"/>
      <c r="P54" s="138"/>
    </row>
    <row r="55" spans="1:17" ht="27.75" customHeight="1" x14ac:dyDescent="0.2">
      <c r="A55" s="510"/>
      <c r="B55" s="344"/>
      <c r="C55" s="457"/>
      <c r="D55" s="341"/>
      <c r="E55" s="274"/>
      <c r="F55" s="287"/>
      <c r="G55" s="305"/>
      <c r="H55" s="331"/>
      <c r="I55" s="331"/>
      <c r="J55" s="181"/>
      <c r="K55" s="454"/>
      <c r="L55" s="461"/>
      <c r="M55" s="99"/>
      <c r="N55" s="113"/>
      <c r="O55" s="138"/>
      <c r="P55" s="138"/>
    </row>
    <row r="56" spans="1:17" ht="27.75" customHeight="1" x14ac:dyDescent="0.2">
      <c r="A56" s="510"/>
      <c r="B56" s="452" t="s">
        <v>185</v>
      </c>
      <c r="C56" s="453" t="s">
        <v>186</v>
      </c>
      <c r="D56" s="347" t="s">
        <v>187</v>
      </c>
      <c r="E56" s="274" t="s">
        <v>38</v>
      </c>
      <c r="F56" s="287"/>
      <c r="G56" s="309" t="s">
        <v>188</v>
      </c>
      <c r="H56" s="273" t="s">
        <v>139</v>
      </c>
      <c r="I56" s="329" t="s">
        <v>78</v>
      </c>
      <c r="J56" s="179">
        <v>4.5199999999999996</v>
      </c>
      <c r="K56" s="246"/>
      <c r="L56" s="248"/>
      <c r="M56" s="99"/>
      <c r="N56" s="113"/>
      <c r="O56" s="138"/>
      <c r="P56" s="138"/>
    </row>
    <row r="57" spans="1:17" ht="27.75" customHeight="1" x14ac:dyDescent="0.2">
      <c r="A57" s="510"/>
      <c r="B57" s="452"/>
      <c r="C57" s="453"/>
      <c r="D57" s="347"/>
      <c r="E57" s="274"/>
      <c r="F57" s="287"/>
      <c r="G57" s="304"/>
      <c r="H57" s="273"/>
      <c r="I57" s="330"/>
      <c r="J57" s="179">
        <v>4.01</v>
      </c>
      <c r="K57" s="246"/>
      <c r="L57" s="248"/>
      <c r="M57" s="99"/>
      <c r="N57" s="113"/>
      <c r="O57" s="138"/>
      <c r="P57" s="138"/>
    </row>
    <row r="58" spans="1:17" ht="27.75" customHeight="1" x14ac:dyDescent="0.2">
      <c r="A58" s="510"/>
      <c r="B58" s="452"/>
      <c r="C58" s="453"/>
      <c r="D58" s="347"/>
      <c r="E58" s="274"/>
      <c r="F58" s="287"/>
      <c r="G58" s="304"/>
      <c r="H58" s="273"/>
      <c r="I58" s="330"/>
      <c r="J58" s="247"/>
      <c r="K58" s="246"/>
      <c r="L58" s="248"/>
      <c r="M58" s="99"/>
      <c r="N58" s="113"/>
      <c r="O58" s="138"/>
      <c r="P58" s="138"/>
    </row>
    <row r="59" spans="1:17" ht="27.75" customHeight="1" x14ac:dyDescent="0.2">
      <c r="A59" s="510"/>
      <c r="B59" s="452"/>
      <c r="C59" s="453"/>
      <c r="D59" s="347"/>
      <c r="E59" s="274"/>
      <c r="F59" s="287"/>
      <c r="G59" s="305"/>
      <c r="H59" s="273"/>
      <c r="I59" s="331"/>
      <c r="J59" s="247"/>
      <c r="K59" s="246"/>
      <c r="L59" s="248"/>
      <c r="M59" s="99"/>
      <c r="N59" s="113"/>
      <c r="O59" s="138"/>
      <c r="P59" s="138"/>
    </row>
    <row r="60" spans="1:17" ht="27.75" customHeight="1" x14ac:dyDescent="0.2">
      <c r="A60" s="510"/>
      <c r="B60" s="452" t="s">
        <v>406</v>
      </c>
      <c r="C60" s="453" t="s">
        <v>178</v>
      </c>
      <c r="D60" s="341" t="s">
        <v>408</v>
      </c>
      <c r="E60" s="274" t="s">
        <v>38</v>
      </c>
      <c r="F60" s="287"/>
      <c r="G60" s="309" t="s">
        <v>424</v>
      </c>
      <c r="H60" s="273" t="s">
        <v>139</v>
      </c>
      <c r="I60" s="329" t="s">
        <v>78</v>
      </c>
      <c r="J60" s="179">
        <v>2.0499999999999998</v>
      </c>
      <c r="K60" s="246"/>
      <c r="L60" s="248"/>
      <c r="M60" s="99"/>
      <c r="N60" s="113"/>
      <c r="O60" s="138"/>
      <c r="P60" s="138"/>
    </row>
    <row r="61" spans="1:17" ht="27.75" customHeight="1" x14ac:dyDescent="0.2">
      <c r="A61" s="510"/>
      <c r="B61" s="452"/>
      <c r="C61" s="453"/>
      <c r="D61" s="347"/>
      <c r="E61" s="274"/>
      <c r="F61" s="287"/>
      <c r="G61" s="304"/>
      <c r="H61" s="273"/>
      <c r="I61" s="330"/>
      <c r="J61" s="179">
        <v>0.8</v>
      </c>
      <c r="K61" s="246"/>
      <c r="L61" s="248"/>
      <c r="M61" s="99"/>
      <c r="N61" s="113"/>
      <c r="O61" s="138"/>
      <c r="P61" s="138"/>
    </row>
    <row r="62" spans="1:17" ht="27.75" customHeight="1" x14ac:dyDescent="0.2">
      <c r="A62" s="510"/>
      <c r="B62" s="452"/>
      <c r="C62" s="453"/>
      <c r="D62" s="347"/>
      <c r="E62" s="274"/>
      <c r="F62" s="287"/>
      <c r="G62" s="304"/>
      <c r="H62" s="273"/>
      <c r="I62" s="330"/>
      <c r="J62" s="247"/>
      <c r="K62" s="246"/>
      <c r="L62" s="248"/>
      <c r="M62" s="99"/>
      <c r="N62" s="113"/>
      <c r="O62" s="138"/>
      <c r="P62" s="138"/>
    </row>
    <row r="63" spans="1:17" ht="27.75" customHeight="1" x14ac:dyDescent="0.2">
      <c r="A63" s="510"/>
      <c r="B63" s="452"/>
      <c r="C63" s="453"/>
      <c r="D63" s="347"/>
      <c r="E63" s="274"/>
      <c r="F63" s="287"/>
      <c r="G63" s="305"/>
      <c r="H63" s="273"/>
      <c r="I63" s="331"/>
      <c r="J63" s="247"/>
      <c r="K63" s="246"/>
      <c r="L63" s="248"/>
      <c r="M63" s="99"/>
      <c r="N63" s="113"/>
      <c r="O63" s="138"/>
      <c r="P63" s="138"/>
    </row>
    <row r="64" spans="1:17" ht="27.75" customHeight="1" x14ac:dyDescent="0.2">
      <c r="A64" s="510"/>
      <c r="B64" s="452" t="s">
        <v>407</v>
      </c>
      <c r="C64" s="453" t="s">
        <v>178</v>
      </c>
      <c r="D64" s="341" t="s">
        <v>409</v>
      </c>
      <c r="E64" s="274" t="s">
        <v>38</v>
      </c>
      <c r="F64" s="287"/>
      <c r="G64" s="273" t="s">
        <v>424</v>
      </c>
      <c r="H64" s="273" t="s">
        <v>139</v>
      </c>
      <c r="I64" s="329" t="s">
        <v>78</v>
      </c>
      <c r="J64" s="179">
        <v>3.08</v>
      </c>
      <c r="K64" s="454"/>
      <c r="L64" s="461"/>
      <c r="M64" s="100"/>
      <c r="N64" s="113"/>
      <c r="O64" s="138"/>
      <c r="P64" s="138"/>
      <c r="Q64" s="107">
        <v>10</v>
      </c>
    </row>
    <row r="65" spans="1:17" ht="27.75" customHeight="1" x14ac:dyDescent="0.2">
      <c r="A65" s="510"/>
      <c r="B65" s="452"/>
      <c r="C65" s="453"/>
      <c r="D65" s="347"/>
      <c r="E65" s="274"/>
      <c r="F65" s="287"/>
      <c r="G65" s="279"/>
      <c r="H65" s="273"/>
      <c r="I65" s="330"/>
      <c r="J65" s="179">
        <v>1.33</v>
      </c>
      <c r="K65" s="454"/>
      <c r="L65" s="461"/>
      <c r="M65" s="100"/>
      <c r="N65" s="113"/>
      <c r="O65" s="138"/>
      <c r="P65" s="138"/>
    </row>
    <row r="66" spans="1:17" ht="27.75" customHeight="1" x14ac:dyDescent="0.2">
      <c r="A66" s="510"/>
      <c r="B66" s="452"/>
      <c r="C66" s="453"/>
      <c r="D66" s="347"/>
      <c r="E66" s="274"/>
      <c r="F66" s="287"/>
      <c r="G66" s="279"/>
      <c r="H66" s="273"/>
      <c r="I66" s="330"/>
      <c r="J66" s="209"/>
      <c r="K66" s="454"/>
      <c r="L66" s="461"/>
      <c r="M66" s="132"/>
      <c r="N66" s="113"/>
      <c r="O66" s="138"/>
      <c r="P66" s="138"/>
    </row>
    <row r="67" spans="1:17" ht="27.75" customHeight="1" x14ac:dyDescent="0.2">
      <c r="A67" s="510"/>
      <c r="B67" s="452"/>
      <c r="C67" s="453"/>
      <c r="D67" s="347"/>
      <c r="E67" s="274"/>
      <c r="F67" s="287"/>
      <c r="G67" s="279"/>
      <c r="H67" s="273"/>
      <c r="I67" s="331"/>
      <c r="J67" s="209"/>
      <c r="K67" s="454"/>
      <c r="L67" s="461"/>
      <c r="M67" s="132"/>
      <c r="N67" s="113"/>
      <c r="O67" s="138"/>
      <c r="P67" s="138"/>
    </row>
    <row r="68" spans="1:17" ht="27.75" customHeight="1" x14ac:dyDescent="0.2">
      <c r="A68" s="503" t="s">
        <v>333</v>
      </c>
      <c r="B68" s="507" t="s">
        <v>334</v>
      </c>
      <c r="C68" s="285" t="s">
        <v>335</v>
      </c>
      <c r="D68" s="277" t="s">
        <v>344</v>
      </c>
      <c r="E68" s="273" t="s">
        <v>40</v>
      </c>
      <c r="F68" s="272" t="s">
        <v>215</v>
      </c>
      <c r="G68" s="278" t="s">
        <v>47</v>
      </c>
      <c r="H68" s="273" t="s">
        <v>31</v>
      </c>
      <c r="I68" s="329" t="s">
        <v>78</v>
      </c>
      <c r="J68" s="145" t="s">
        <v>364</v>
      </c>
      <c r="K68" s="454"/>
      <c r="L68" s="458"/>
      <c r="M68" s="132"/>
      <c r="N68" s="113"/>
      <c r="O68" s="138"/>
      <c r="P68" s="138"/>
      <c r="Q68" s="107">
        <v>11</v>
      </c>
    </row>
    <row r="69" spans="1:17" ht="27.75" customHeight="1" x14ac:dyDescent="0.2">
      <c r="A69" s="503"/>
      <c r="B69" s="507"/>
      <c r="C69" s="285"/>
      <c r="D69" s="277"/>
      <c r="E69" s="273"/>
      <c r="F69" s="272"/>
      <c r="G69" s="278"/>
      <c r="H69" s="273"/>
      <c r="I69" s="330"/>
      <c r="J69" s="140" t="s">
        <v>361</v>
      </c>
      <c r="K69" s="454"/>
      <c r="L69" s="458"/>
      <c r="M69" s="132"/>
      <c r="N69" s="113"/>
      <c r="O69" s="138"/>
      <c r="P69" s="138"/>
    </row>
    <row r="70" spans="1:17" ht="27.75" customHeight="1" x14ac:dyDescent="0.2">
      <c r="A70" s="503"/>
      <c r="B70" s="507"/>
      <c r="C70" s="285"/>
      <c r="D70" s="277"/>
      <c r="E70" s="273"/>
      <c r="F70" s="272"/>
      <c r="G70" s="278"/>
      <c r="H70" s="273"/>
      <c r="I70" s="330"/>
      <c r="J70" s="140"/>
      <c r="K70" s="454"/>
      <c r="L70" s="458"/>
      <c r="M70" s="132"/>
      <c r="N70" s="113"/>
      <c r="O70" s="138"/>
      <c r="P70" s="138"/>
    </row>
    <row r="71" spans="1:17" ht="30" customHeight="1" x14ac:dyDescent="0.2">
      <c r="A71" s="503"/>
      <c r="B71" s="507"/>
      <c r="C71" s="285"/>
      <c r="D71" s="277"/>
      <c r="E71" s="273"/>
      <c r="F71" s="272"/>
      <c r="G71" s="278"/>
      <c r="H71" s="273"/>
      <c r="I71" s="331"/>
      <c r="J71" s="140"/>
      <c r="K71" s="454"/>
      <c r="L71" s="458"/>
      <c r="M71" s="132"/>
      <c r="N71" s="113"/>
      <c r="O71" s="65"/>
      <c r="P71" s="138"/>
    </row>
    <row r="72" spans="1:17" ht="27.75" customHeight="1" x14ac:dyDescent="0.2">
      <c r="A72" s="503"/>
      <c r="B72" s="280" t="s">
        <v>336</v>
      </c>
      <c r="C72" s="338" t="s">
        <v>337</v>
      </c>
      <c r="D72" s="277" t="s">
        <v>343</v>
      </c>
      <c r="E72" s="273" t="s">
        <v>40</v>
      </c>
      <c r="F72" s="272" t="s">
        <v>215</v>
      </c>
      <c r="G72" s="278" t="s">
        <v>338</v>
      </c>
      <c r="H72" s="273" t="s">
        <v>31</v>
      </c>
      <c r="I72" s="329" t="s">
        <v>78</v>
      </c>
      <c r="J72" s="159" t="s">
        <v>365</v>
      </c>
      <c r="K72" s="497"/>
      <c r="L72" s="181"/>
      <c r="M72" s="143"/>
      <c r="N72" s="113"/>
      <c r="O72" s="158"/>
      <c r="P72" s="138"/>
      <c r="Q72" s="107">
        <v>12</v>
      </c>
    </row>
    <row r="73" spans="1:17" ht="27.75" customHeight="1" x14ac:dyDescent="0.2">
      <c r="A73" s="503"/>
      <c r="B73" s="281"/>
      <c r="C73" s="384"/>
      <c r="D73" s="277"/>
      <c r="E73" s="273"/>
      <c r="F73" s="272"/>
      <c r="G73" s="278"/>
      <c r="H73" s="273"/>
      <c r="I73" s="330"/>
      <c r="J73" s="211" t="s">
        <v>361</v>
      </c>
      <c r="K73" s="498"/>
      <c r="L73" s="181"/>
      <c r="M73" s="143"/>
      <c r="N73" s="113"/>
      <c r="O73" s="158"/>
      <c r="P73" s="138"/>
    </row>
    <row r="74" spans="1:17" ht="27.75" customHeight="1" x14ac:dyDescent="0.2">
      <c r="A74" s="503"/>
      <c r="B74" s="281"/>
      <c r="C74" s="384"/>
      <c r="D74" s="277"/>
      <c r="E74" s="273"/>
      <c r="F74" s="272"/>
      <c r="G74" s="278"/>
      <c r="H74" s="273"/>
      <c r="I74" s="330"/>
      <c r="J74" s="211"/>
      <c r="K74" s="498"/>
      <c r="L74" s="181"/>
      <c r="M74" s="143"/>
      <c r="N74" s="113"/>
      <c r="O74" s="158"/>
      <c r="P74" s="138"/>
    </row>
    <row r="75" spans="1:17" ht="33.75" customHeight="1" x14ac:dyDescent="0.2">
      <c r="A75" s="503"/>
      <c r="B75" s="282"/>
      <c r="C75" s="349"/>
      <c r="D75" s="277"/>
      <c r="E75" s="273"/>
      <c r="F75" s="272"/>
      <c r="G75" s="278"/>
      <c r="H75" s="273"/>
      <c r="I75" s="331"/>
      <c r="J75" s="140"/>
      <c r="K75" s="499"/>
      <c r="L75" s="181"/>
      <c r="M75" s="143"/>
      <c r="N75" s="113"/>
      <c r="O75" s="158"/>
      <c r="P75" s="138"/>
    </row>
    <row r="76" spans="1:17" ht="27.75" customHeight="1" x14ac:dyDescent="0.2">
      <c r="A76" s="503"/>
      <c r="B76" s="280" t="s">
        <v>339</v>
      </c>
      <c r="C76" s="338" t="s">
        <v>340</v>
      </c>
      <c r="D76" s="277" t="s">
        <v>342</v>
      </c>
      <c r="E76" s="273" t="s">
        <v>40</v>
      </c>
      <c r="F76" s="272" t="s">
        <v>215</v>
      </c>
      <c r="G76" s="278" t="s">
        <v>341</v>
      </c>
      <c r="H76" s="273" t="s">
        <v>31</v>
      </c>
      <c r="I76" s="329" t="s">
        <v>78</v>
      </c>
      <c r="J76" s="227" t="s">
        <v>366</v>
      </c>
      <c r="K76" s="497"/>
      <c r="L76" s="181"/>
      <c r="M76" s="143"/>
      <c r="N76" s="113"/>
      <c r="O76" s="158"/>
      <c r="P76" s="138"/>
      <c r="Q76" s="107">
        <v>13</v>
      </c>
    </row>
    <row r="77" spans="1:17" ht="27.75" customHeight="1" x14ac:dyDescent="0.2">
      <c r="A77" s="503"/>
      <c r="B77" s="281"/>
      <c r="C77" s="384"/>
      <c r="D77" s="277"/>
      <c r="E77" s="273"/>
      <c r="F77" s="272"/>
      <c r="G77" s="278"/>
      <c r="H77" s="273"/>
      <c r="I77" s="330"/>
      <c r="J77" s="159" t="s">
        <v>412</v>
      </c>
      <c r="K77" s="498"/>
      <c r="L77" s="181"/>
      <c r="M77" s="143"/>
      <c r="N77" s="113"/>
      <c r="O77" s="158"/>
      <c r="P77" s="138"/>
    </row>
    <row r="78" spans="1:17" ht="27.75" customHeight="1" x14ac:dyDescent="0.2">
      <c r="A78" s="503"/>
      <c r="B78" s="281"/>
      <c r="C78" s="384"/>
      <c r="D78" s="277"/>
      <c r="E78" s="273"/>
      <c r="F78" s="272"/>
      <c r="G78" s="278"/>
      <c r="H78" s="273"/>
      <c r="I78" s="330"/>
      <c r="J78" s="211"/>
      <c r="K78" s="498"/>
      <c r="L78" s="181"/>
      <c r="M78" s="143"/>
      <c r="N78" s="113"/>
      <c r="O78" s="158"/>
      <c r="P78" s="138"/>
    </row>
    <row r="79" spans="1:17" ht="33.75" customHeight="1" x14ac:dyDescent="0.25">
      <c r="A79" s="503"/>
      <c r="B79" s="282"/>
      <c r="C79" s="349"/>
      <c r="D79" s="277"/>
      <c r="E79" s="273"/>
      <c r="F79" s="272"/>
      <c r="G79" s="278"/>
      <c r="H79" s="273"/>
      <c r="I79" s="331"/>
      <c r="J79" s="212"/>
      <c r="K79" s="499"/>
      <c r="L79" s="181"/>
      <c r="M79" s="143"/>
      <c r="N79" s="113"/>
      <c r="O79" s="158"/>
      <c r="P79" s="138"/>
    </row>
    <row r="80" spans="1:17" ht="27.75" customHeight="1" x14ac:dyDescent="0.2">
      <c r="A80" s="503"/>
      <c r="B80" s="508" t="s">
        <v>56</v>
      </c>
      <c r="C80" s="285" t="s">
        <v>340</v>
      </c>
      <c r="D80" s="277" t="s">
        <v>342</v>
      </c>
      <c r="E80" s="278" t="s">
        <v>40</v>
      </c>
      <c r="F80" s="272" t="s">
        <v>216</v>
      </c>
      <c r="G80" s="358" t="s">
        <v>46</v>
      </c>
      <c r="H80" s="273" t="s">
        <v>31</v>
      </c>
      <c r="I80" s="329" t="s">
        <v>78</v>
      </c>
      <c r="J80" s="228" t="s">
        <v>367</v>
      </c>
      <c r="K80" s="454"/>
      <c r="L80" s="458"/>
      <c r="M80" s="132"/>
      <c r="N80" s="113"/>
      <c r="O80" s="138"/>
      <c r="P80" s="138"/>
      <c r="Q80" s="107">
        <v>14</v>
      </c>
    </row>
    <row r="81" spans="1:17" ht="27.75" customHeight="1" x14ac:dyDescent="0.2">
      <c r="A81" s="503"/>
      <c r="B81" s="508"/>
      <c r="C81" s="285"/>
      <c r="D81" s="277"/>
      <c r="E81" s="278"/>
      <c r="F81" s="272"/>
      <c r="G81" s="358"/>
      <c r="H81" s="273"/>
      <c r="I81" s="330"/>
      <c r="J81" s="264" t="s">
        <v>413</v>
      </c>
      <c r="K81" s="454"/>
      <c r="L81" s="458"/>
      <c r="M81" s="132"/>
      <c r="N81" s="113"/>
      <c r="O81" s="138"/>
      <c r="P81" s="138"/>
    </row>
    <row r="82" spans="1:17" ht="27.75" customHeight="1" x14ac:dyDescent="0.2">
      <c r="A82" s="503"/>
      <c r="B82" s="508"/>
      <c r="C82" s="285"/>
      <c r="D82" s="277"/>
      <c r="E82" s="278"/>
      <c r="F82" s="272"/>
      <c r="G82" s="358"/>
      <c r="H82" s="273"/>
      <c r="I82" s="330"/>
      <c r="J82" s="140"/>
      <c r="K82" s="454"/>
      <c r="L82" s="458"/>
      <c r="M82" s="132"/>
      <c r="N82" s="113"/>
      <c r="O82" s="138"/>
      <c r="P82" s="138"/>
    </row>
    <row r="83" spans="1:17" ht="30.75" customHeight="1" x14ac:dyDescent="0.2">
      <c r="A83" s="503"/>
      <c r="B83" s="508"/>
      <c r="C83" s="285"/>
      <c r="D83" s="277"/>
      <c r="E83" s="278"/>
      <c r="F83" s="272"/>
      <c r="G83" s="358"/>
      <c r="H83" s="273"/>
      <c r="I83" s="331"/>
      <c r="J83" s="140"/>
      <c r="K83" s="454"/>
      <c r="L83" s="458"/>
      <c r="M83" s="132"/>
      <c r="N83" s="113"/>
      <c r="O83" s="138"/>
      <c r="P83" s="138"/>
    </row>
    <row r="84" spans="1:17" ht="30" customHeight="1" x14ac:dyDescent="0.2">
      <c r="A84" s="335" t="s">
        <v>244</v>
      </c>
      <c r="B84" s="452" t="s">
        <v>320</v>
      </c>
      <c r="C84" s="285" t="s">
        <v>88</v>
      </c>
      <c r="D84" s="277" t="s">
        <v>89</v>
      </c>
      <c r="E84" s="278" t="s">
        <v>40</v>
      </c>
      <c r="F84" s="289" t="s">
        <v>43</v>
      </c>
      <c r="G84" s="358" t="s">
        <v>87</v>
      </c>
      <c r="H84" s="273" t="s">
        <v>331</v>
      </c>
      <c r="I84" s="329" t="s">
        <v>78</v>
      </c>
      <c r="J84" s="149" t="s">
        <v>369</v>
      </c>
      <c r="K84" s="454"/>
      <c r="L84" s="458"/>
      <c r="M84" s="132"/>
      <c r="N84" s="113"/>
      <c r="O84" s="138"/>
      <c r="P84" s="138"/>
      <c r="Q84" s="107">
        <v>15</v>
      </c>
    </row>
    <row r="85" spans="1:17" ht="30" customHeight="1" x14ac:dyDescent="0.2">
      <c r="A85" s="336"/>
      <c r="B85" s="466"/>
      <c r="C85" s="285"/>
      <c r="D85" s="277"/>
      <c r="E85" s="278"/>
      <c r="F85" s="287"/>
      <c r="G85" s="358"/>
      <c r="H85" s="273"/>
      <c r="I85" s="330"/>
      <c r="J85" s="149" t="s">
        <v>399</v>
      </c>
      <c r="K85" s="454"/>
      <c r="L85" s="458"/>
      <c r="M85" s="132"/>
      <c r="N85" s="113"/>
      <c r="O85" s="138"/>
      <c r="P85" s="138"/>
    </row>
    <row r="86" spans="1:17" ht="30" customHeight="1" x14ac:dyDescent="0.2">
      <c r="A86" s="336"/>
      <c r="B86" s="466"/>
      <c r="C86" s="285"/>
      <c r="D86" s="277"/>
      <c r="E86" s="278"/>
      <c r="F86" s="287"/>
      <c r="G86" s="358"/>
      <c r="H86" s="273"/>
      <c r="I86" s="330"/>
      <c r="J86" s="65"/>
      <c r="K86" s="454"/>
      <c r="L86" s="458"/>
      <c r="M86" s="132"/>
      <c r="N86" s="113"/>
      <c r="O86" s="138"/>
      <c r="P86" s="138"/>
    </row>
    <row r="87" spans="1:17" ht="30" customHeight="1" x14ac:dyDescent="0.2">
      <c r="A87" s="337"/>
      <c r="B87" s="466"/>
      <c r="C87" s="285"/>
      <c r="D87" s="277"/>
      <c r="E87" s="278"/>
      <c r="F87" s="287"/>
      <c r="G87" s="358"/>
      <c r="H87" s="273"/>
      <c r="I87" s="331"/>
      <c r="J87" s="65"/>
      <c r="K87" s="454"/>
      <c r="L87" s="458"/>
      <c r="M87" s="132"/>
      <c r="N87" s="113"/>
      <c r="O87" s="138"/>
      <c r="P87" s="138"/>
    </row>
    <row r="88" spans="1:17" ht="30" customHeight="1" x14ac:dyDescent="0.2">
      <c r="A88" s="336" t="s">
        <v>370</v>
      </c>
      <c r="B88" s="466" t="s">
        <v>137</v>
      </c>
      <c r="C88" s="285" t="s">
        <v>95</v>
      </c>
      <c r="D88" s="332" t="s">
        <v>96</v>
      </c>
      <c r="E88" s="278" t="s">
        <v>40</v>
      </c>
      <c r="F88" s="287"/>
      <c r="G88" s="358" t="s">
        <v>155</v>
      </c>
      <c r="H88" s="358" t="s">
        <v>331</v>
      </c>
      <c r="I88" s="358" t="s">
        <v>78</v>
      </c>
      <c r="J88" s="229">
        <v>0</v>
      </c>
      <c r="K88" s="454"/>
      <c r="L88" s="458"/>
      <c r="M88" s="132"/>
      <c r="N88" s="113"/>
      <c r="O88" s="138"/>
      <c r="P88" s="138"/>
      <c r="Q88" s="107">
        <v>16</v>
      </c>
    </row>
    <row r="89" spans="1:17" ht="30" customHeight="1" x14ac:dyDescent="0.2">
      <c r="A89" s="336"/>
      <c r="B89" s="466"/>
      <c r="C89" s="285"/>
      <c r="D89" s="333"/>
      <c r="E89" s="278"/>
      <c r="F89" s="287"/>
      <c r="G89" s="358"/>
      <c r="H89" s="358"/>
      <c r="I89" s="358"/>
      <c r="J89" s="229">
        <v>0</v>
      </c>
      <c r="K89" s="454"/>
      <c r="L89" s="458"/>
      <c r="M89" s="132"/>
      <c r="N89" s="113"/>
      <c r="O89" s="138"/>
      <c r="P89" s="138"/>
    </row>
    <row r="90" spans="1:17" ht="30" customHeight="1" x14ac:dyDescent="0.2">
      <c r="A90" s="336"/>
      <c r="B90" s="466"/>
      <c r="C90" s="285"/>
      <c r="D90" s="333"/>
      <c r="E90" s="278"/>
      <c r="F90" s="287"/>
      <c r="G90" s="358"/>
      <c r="H90" s="358"/>
      <c r="I90" s="358"/>
      <c r="J90" s="213"/>
      <c r="K90" s="454"/>
      <c r="L90" s="458"/>
      <c r="M90" s="132"/>
      <c r="N90" s="113"/>
      <c r="O90" s="138"/>
      <c r="P90" s="138"/>
    </row>
    <row r="91" spans="1:17" ht="30" customHeight="1" x14ac:dyDescent="0.2">
      <c r="A91" s="337"/>
      <c r="B91" s="466"/>
      <c r="C91" s="285"/>
      <c r="D91" s="334"/>
      <c r="E91" s="278"/>
      <c r="F91" s="287"/>
      <c r="G91" s="358"/>
      <c r="H91" s="358"/>
      <c r="I91" s="358"/>
      <c r="J91" s="213"/>
      <c r="K91" s="454"/>
      <c r="L91" s="458"/>
      <c r="M91" s="132"/>
      <c r="N91" s="113"/>
      <c r="O91" s="138"/>
      <c r="P91" s="138"/>
    </row>
    <row r="92" spans="1:17" ht="27.75" customHeight="1" x14ac:dyDescent="0.2">
      <c r="A92" s="335" t="s">
        <v>243</v>
      </c>
      <c r="B92" s="466" t="s">
        <v>70</v>
      </c>
      <c r="C92" s="285" t="s">
        <v>90</v>
      </c>
      <c r="D92" s="277" t="s">
        <v>92</v>
      </c>
      <c r="E92" s="278" t="s">
        <v>40</v>
      </c>
      <c r="F92" s="272" t="s">
        <v>43</v>
      </c>
      <c r="G92" s="278" t="s">
        <v>149</v>
      </c>
      <c r="H92" s="273" t="s">
        <v>417</v>
      </c>
      <c r="I92" s="329" t="s">
        <v>78</v>
      </c>
      <c r="J92" s="145" t="s">
        <v>371</v>
      </c>
      <c r="K92" s="454"/>
      <c r="L92" s="458"/>
      <c r="M92" s="101"/>
      <c r="N92" s="113"/>
      <c r="O92" s="138"/>
      <c r="P92" s="138"/>
      <c r="Q92" s="107">
        <v>17</v>
      </c>
    </row>
    <row r="93" spans="1:17" ht="27.75" customHeight="1" x14ac:dyDescent="0.2">
      <c r="A93" s="336"/>
      <c r="B93" s="466"/>
      <c r="C93" s="285"/>
      <c r="D93" s="277"/>
      <c r="E93" s="278"/>
      <c r="F93" s="272"/>
      <c r="G93" s="278"/>
      <c r="H93" s="273"/>
      <c r="I93" s="330"/>
      <c r="J93" s="145" t="s">
        <v>373</v>
      </c>
      <c r="K93" s="454"/>
      <c r="L93" s="458"/>
      <c r="M93" s="101"/>
      <c r="N93" s="113"/>
      <c r="O93" s="138"/>
      <c r="P93" s="138"/>
    </row>
    <row r="94" spans="1:17" ht="27.75" customHeight="1" x14ac:dyDescent="0.2">
      <c r="A94" s="336"/>
      <c r="B94" s="466"/>
      <c r="C94" s="285"/>
      <c r="D94" s="277" t="s">
        <v>71</v>
      </c>
      <c r="E94" s="278"/>
      <c r="F94" s="272"/>
      <c r="G94" s="278"/>
      <c r="H94" s="273"/>
      <c r="I94" s="330"/>
      <c r="J94" s="210"/>
      <c r="K94" s="454"/>
      <c r="L94" s="458"/>
      <c r="M94" s="101"/>
      <c r="N94" s="113"/>
      <c r="O94" s="138"/>
      <c r="P94" s="138"/>
    </row>
    <row r="95" spans="1:17" ht="27.75" customHeight="1" x14ac:dyDescent="0.2">
      <c r="A95" s="336"/>
      <c r="B95" s="466"/>
      <c r="C95" s="285"/>
      <c r="D95" s="277"/>
      <c r="E95" s="278"/>
      <c r="F95" s="272"/>
      <c r="G95" s="278"/>
      <c r="H95" s="273"/>
      <c r="I95" s="331"/>
      <c r="J95" s="210"/>
      <c r="K95" s="454"/>
      <c r="L95" s="458"/>
      <c r="M95" s="101"/>
      <c r="N95" s="113"/>
      <c r="O95" s="138"/>
      <c r="P95" s="138"/>
    </row>
    <row r="96" spans="1:17" ht="27.75" customHeight="1" x14ac:dyDescent="0.2">
      <c r="A96" s="336"/>
      <c r="B96" s="466" t="s">
        <v>125</v>
      </c>
      <c r="C96" s="285" t="s">
        <v>91</v>
      </c>
      <c r="D96" s="277" t="s">
        <v>93</v>
      </c>
      <c r="E96" s="278" t="s">
        <v>40</v>
      </c>
      <c r="F96" s="272"/>
      <c r="G96" s="278" t="s">
        <v>149</v>
      </c>
      <c r="H96" s="273" t="s">
        <v>417</v>
      </c>
      <c r="I96" s="329" t="s">
        <v>78</v>
      </c>
      <c r="J96" s="146" t="s">
        <v>372</v>
      </c>
      <c r="K96" s="462"/>
      <c r="L96" s="458"/>
      <c r="M96" s="132"/>
      <c r="N96" s="113"/>
      <c r="O96" s="138"/>
      <c r="P96" s="138"/>
      <c r="Q96" s="107">
        <v>18</v>
      </c>
    </row>
    <row r="97" spans="1:17" ht="27.75" customHeight="1" x14ac:dyDescent="0.2">
      <c r="A97" s="336"/>
      <c r="B97" s="466"/>
      <c r="C97" s="285"/>
      <c r="D97" s="277"/>
      <c r="E97" s="278"/>
      <c r="F97" s="272"/>
      <c r="G97" s="278"/>
      <c r="H97" s="273"/>
      <c r="I97" s="330"/>
      <c r="J97" s="257" t="s">
        <v>400</v>
      </c>
      <c r="K97" s="462"/>
      <c r="L97" s="458"/>
      <c r="M97" s="132"/>
      <c r="N97" s="113"/>
      <c r="O97" s="138"/>
      <c r="P97" s="138"/>
    </row>
    <row r="98" spans="1:17" ht="27.75" customHeight="1" x14ac:dyDescent="0.2">
      <c r="A98" s="336"/>
      <c r="B98" s="466"/>
      <c r="C98" s="285"/>
      <c r="D98" s="277" t="s">
        <v>72</v>
      </c>
      <c r="E98" s="278"/>
      <c r="F98" s="272"/>
      <c r="G98" s="278"/>
      <c r="H98" s="273"/>
      <c r="I98" s="330"/>
      <c r="J98" s="181"/>
      <c r="K98" s="454"/>
      <c r="L98" s="458"/>
      <c r="M98" s="132"/>
      <c r="N98" s="113"/>
      <c r="O98" s="138"/>
      <c r="P98" s="138"/>
    </row>
    <row r="99" spans="1:17" ht="27.75" customHeight="1" x14ac:dyDescent="0.2">
      <c r="A99" s="336"/>
      <c r="B99" s="466"/>
      <c r="C99" s="285"/>
      <c r="D99" s="277"/>
      <c r="E99" s="278"/>
      <c r="F99" s="272"/>
      <c r="G99" s="278"/>
      <c r="H99" s="273"/>
      <c r="I99" s="331"/>
      <c r="J99" s="181"/>
      <c r="K99" s="454"/>
      <c r="L99" s="458"/>
      <c r="M99" s="132"/>
      <c r="N99" s="113"/>
      <c r="O99" s="138"/>
      <c r="P99" s="138"/>
    </row>
    <row r="100" spans="1:17" ht="27.75" customHeight="1" x14ac:dyDescent="0.2">
      <c r="A100" s="336"/>
      <c r="B100" s="463" t="s">
        <v>126</v>
      </c>
      <c r="C100" s="285" t="s">
        <v>158</v>
      </c>
      <c r="D100" s="277" t="s">
        <v>129</v>
      </c>
      <c r="E100" s="278" t="s">
        <v>40</v>
      </c>
      <c r="F100" s="272"/>
      <c r="G100" s="413" t="s">
        <v>149</v>
      </c>
      <c r="H100" s="273" t="s">
        <v>417</v>
      </c>
      <c r="I100" s="329" t="s">
        <v>78</v>
      </c>
      <c r="J100" s="231" t="s">
        <v>72</v>
      </c>
      <c r="K100" s="459"/>
      <c r="L100" s="458"/>
      <c r="M100" s="51"/>
      <c r="N100" s="113"/>
      <c r="O100" s="138"/>
      <c r="P100" s="138"/>
      <c r="Q100" s="107">
        <v>19</v>
      </c>
    </row>
    <row r="101" spans="1:17" ht="27.75" customHeight="1" x14ac:dyDescent="0.2">
      <c r="A101" s="336"/>
      <c r="B101" s="464"/>
      <c r="C101" s="285"/>
      <c r="D101" s="277"/>
      <c r="E101" s="278"/>
      <c r="F101" s="272"/>
      <c r="G101" s="413"/>
      <c r="H101" s="273"/>
      <c r="I101" s="330"/>
      <c r="J101" s="144" t="s">
        <v>401</v>
      </c>
      <c r="K101" s="460"/>
      <c r="L101" s="458"/>
      <c r="M101" s="51"/>
      <c r="N101" s="113"/>
      <c r="O101" s="138"/>
      <c r="P101" s="138"/>
    </row>
    <row r="102" spans="1:17" ht="27.75" customHeight="1" x14ac:dyDescent="0.2">
      <c r="A102" s="336"/>
      <c r="B102" s="464"/>
      <c r="C102" s="285"/>
      <c r="D102" s="277"/>
      <c r="E102" s="278"/>
      <c r="F102" s="272"/>
      <c r="G102" s="413"/>
      <c r="H102" s="273"/>
      <c r="I102" s="330"/>
      <c r="J102" s="50"/>
      <c r="K102" s="459"/>
      <c r="L102" s="458"/>
      <c r="M102" s="51"/>
      <c r="N102" s="113"/>
      <c r="O102" s="138"/>
      <c r="P102" s="138"/>
    </row>
    <row r="103" spans="1:17" ht="27.75" customHeight="1" x14ac:dyDescent="0.2">
      <c r="A103" s="336"/>
      <c r="B103" s="465"/>
      <c r="C103" s="285"/>
      <c r="D103" s="277"/>
      <c r="E103" s="278"/>
      <c r="F103" s="272"/>
      <c r="G103" s="413"/>
      <c r="H103" s="273"/>
      <c r="I103" s="331"/>
      <c r="J103" s="50"/>
      <c r="K103" s="460"/>
      <c r="L103" s="458"/>
      <c r="M103" s="132"/>
      <c r="N103" s="113"/>
      <c r="O103" s="138"/>
      <c r="P103" s="138"/>
    </row>
    <row r="104" spans="1:17" ht="27.75" customHeight="1" x14ac:dyDescent="0.2">
      <c r="A104" s="336"/>
      <c r="B104" s="463" t="s">
        <v>127</v>
      </c>
      <c r="C104" s="285" t="s">
        <v>156</v>
      </c>
      <c r="D104" s="277" t="s">
        <v>157</v>
      </c>
      <c r="E104" s="278" t="s">
        <v>40</v>
      </c>
      <c r="F104" s="272"/>
      <c r="G104" s="413" t="s">
        <v>149</v>
      </c>
      <c r="H104" s="273" t="s">
        <v>417</v>
      </c>
      <c r="I104" s="329" t="s">
        <v>78</v>
      </c>
      <c r="J104" s="231" t="s">
        <v>72</v>
      </c>
      <c r="K104" s="459"/>
      <c r="L104" s="458"/>
      <c r="M104" s="102"/>
      <c r="N104" s="113"/>
      <c r="O104" s="138"/>
      <c r="P104" s="138"/>
      <c r="Q104" s="107">
        <v>20</v>
      </c>
    </row>
    <row r="105" spans="1:17" ht="27.75" customHeight="1" x14ac:dyDescent="0.2">
      <c r="A105" s="336"/>
      <c r="B105" s="464"/>
      <c r="C105" s="285"/>
      <c r="D105" s="277"/>
      <c r="E105" s="278"/>
      <c r="F105" s="272"/>
      <c r="G105" s="413"/>
      <c r="H105" s="273"/>
      <c r="I105" s="330"/>
      <c r="J105" s="257" t="s">
        <v>402</v>
      </c>
      <c r="K105" s="460"/>
      <c r="L105" s="458"/>
      <c r="M105" s="103"/>
      <c r="N105" s="113"/>
      <c r="O105" s="138"/>
      <c r="P105" s="138"/>
    </row>
    <row r="106" spans="1:17" ht="27.75" customHeight="1" x14ac:dyDescent="0.2">
      <c r="A106" s="336"/>
      <c r="B106" s="464"/>
      <c r="C106" s="285"/>
      <c r="D106" s="277"/>
      <c r="E106" s="278"/>
      <c r="F106" s="272"/>
      <c r="G106" s="413"/>
      <c r="H106" s="273"/>
      <c r="I106" s="330"/>
      <c r="J106" s="50"/>
      <c r="K106" s="459"/>
      <c r="L106" s="458"/>
      <c r="M106" s="103"/>
      <c r="N106" s="113"/>
      <c r="O106" s="138"/>
      <c r="P106" s="138"/>
    </row>
    <row r="107" spans="1:17" ht="27.75" customHeight="1" x14ac:dyDescent="0.2">
      <c r="A107" s="336"/>
      <c r="B107" s="465"/>
      <c r="C107" s="285"/>
      <c r="D107" s="277"/>
      <c r="E107" s="278"/>
      <c r="F107" s="272"/>
      <c r="G107" s="413"/>
      <c r="H107" s="273"/>
      <c r="I107" s="331"/>
      <c r="J107" s="66"/>
      <c r="K107" s="460"/>
      <c r="L107" s="458"/>
      <c r="M107" s="66"/>
      <c r="N107" s="113"/>
      <c r="O107" s="138"/>
      <c r="P107" s="138"/>
    </row>
    <row r="108" spans="1:17" ht="27.75" customHeight="1" x14ac:dyDescent="0.2">
      <c r="A108" s="336"/>
      <c r="B108" s="463" t="s">
        <v>128</v>
      </c>
      <c r="C108" s="285" t="s">
        <v>159</v>
      </c>
      <c r="D108" s="277" t="s">
        <v>130</v>
      </c>
      <c r="E108" s="278" t="s">
        <v>40</v>
      </c>
      <c r="F108" s="272"/>
      <c r="G108" s="413" t="s">
        <v>149</v>
      </c>
      <c r="H108" s="273" t="s">
        <v>417</v>
      </c>
      <c r="I108" s="329" t="s">
        <v>78</v>
      </c>
      <c r="J108" s="231" t="s">
        <v>374</v>
      </c>
      <c r="K108" s="459"/>
      <c r="L108" s="458"/>
      <c r="M108" s="102"/>
      <c r="N108" s="113"/>
      <c r="O108" s="138"/>
      <c r="P108" s="138"/>
      <c r="Q108" s="107">
        <v>21</v>
      </c>
    </row>
    <row r="109" spans="1:17" ht="27.75" customHeight="1" x14ac:dyDescent="0.2">
      <c r="A109" s="336"/>
      <c r="B109" s="464"/>
      <c r="C109" s="285"/>
      <c r="D109" s="277"/>
      <c r="E109" s="278"/>
      <c r="F109" s="272"/>
      <c r="G109" s="413"/>
      <c r="H109" s="273"/>
      <c r="I109" s="330"/>
      <c r="J109" s="231" t="s">
        <v>403</v>
      </c>
      <c r="K109" s="460"/>
      <c r="L109" s="458"/>
      <c r="M109" s="103"/>
      <c r="N109" s="113"/>
      <c r="O109" s="138"/>
      <c r="P109" s="138"/>
    </row>
    <row r="110" spans="1:17" ht="27.75" customHeight="1" x14ac:dyDescent="0.2">
      <c r="A110" s="336"/>
      <c r="B110" s="464"/>
      <c r="C110" s="285"/>
      <c r="D110" s="277"/>
      <c r="E110" s="278"/>
      <c r="F110" s="272"/>
      <c r="G110" s="413"/>
      <c r="H110" s="273"/>
      <c r="I110" s="330"/>
      <c r="J110" s="66"/>
      <c r="K110" s="459"/>
      <c r="L110" s="458"/>
      <c r="M110" s="103"/>
      <c r="N110" s="113"/>
      <c r="O110" s="138"/>
      <c r="P110" s="138"/>
    </row>
    <row r="111" spans="1:17" ht="27.75" customHeight="1" x14ac:dyDescent="0.2">
      <c r="A111" s="336"/>
      <c r="B111" s="465"/>
      <c r="C111" s="285"/>
      <c r="D111" s="277"/>
      <c r="E111" s="278"/>
      <c r="F111" s="272"/>
      <c r="G111" s="413"/>
      <c r="H111" s="273"/>
      <c r="I111" s="331"/>
      <c r="J111" s="66"/>
      <c r="K111" s="460"/>
      <c r="L111" s="458"/>
      <c r="M111" s="102"/>
      <c r="N111" s="113"/>
      <c r="O111" s="138"/>
      <c r="P111" s="138"/>
    </row>
    <row r="112" spans="1:17" ht="27.75" customHeight="1" x14ac:dyDescent="0.2">
      <c r="A112" s="336"/>
      <c r="B112" s="463" t="s">
        <v>274</v>
      </c>
      <c r="C112" s="285" t="s">
        <v>275</v>
      </c>
      <c r="D112" s="277" t="s">
        <v>276</v>
      </c>
      <c r="E112" s="278" t="s">
        <v>40</v>
      </c>
      <c r="F112" s="272"/>
      <c r="G112" s="413" t="s">
        <v>149</v>
      </c>
      <c r="H112" s="273" t="s">
        <v>417</v>
      </c>
      <c r="I112" s="329" t="s">
        <v>78</v>
      </c>
      <c r="J112" s="144" t="s">
        <v>373</v>
      </c>
      <c r="K112" s="459"/>
      <c r="L112" s="458"/>
      <c r="M112" s="102"/>
      <c r="N112" s="113"/>
      <c r="O112" s="138"/>
      <c r="P112" s="138"/>
      <c r="Q112" s="107">
        <v>22</v>
      </c>
    </row>
    <row r="113" spans="1:18" ht="27.75" customHeight="1" x14ac:dyDescent="0.2">
      <c r="A113" s="336"/>
      <c r="B113" s="464"/>
      <c r="C113" s="285"/>
      <c r="D113" s="277"/>
      <c r="E113" s="278"/>
      <c r="F113" s="272"/>
      <c r="G113" s="413"/>
      <c r="H113" s="273"/>
      <c r="I113" s="330"/>
      <c r="J113" s="50" t="s">
        <v>361</v>
      </c>
      <c r="K113" s="460"/>
      <c r="L113" s="458"/>
      <c r="M113" s="50"/>
      <c r="N113" s="113"/>
      <c r="O113" s="138"/>
      <c r="P113" s="138"/>
    </row>
    <row r="114" spans="1:18" ht="27.75" customHeight="1" x14ac:dyDescent="0.2">
      <c r="A114" s="336"/>
      <c r="B114" s="464"/>
      <c r="C114" s="285"/>
      <c r="D114" s="277"/>
      <c r="E114" s="278"/>
      <c r="F114" s="272"/>
      <c r="G114" s="413"/>
      <c r="H114" s="273"/>
      <c r="I114" s="330"/>
      <c r="J114" s="50"/>
      <c r="K114" s="459"/>
      <c r="L114" s="458"/>
      <c r="M114" s="50"/>
      <c r="N114" s="113"/>
      <c r="O114" s="113"/>
      <c r="P114" s="113"/>
    </row>
    <row r="115" spans="1:18" ht="27.75" customHeight="1" x14ac:dyDescent="0.2">
      <c r="A115" s="337"/>
      <c r="B115" s="465"/>
      <c r="C115" s="285"/>
      <c r="D115" s="277"/>
      <c r="E115" s="278"/>
      <c r="F115" s="272"/>
      <c r="G115" s="413"/>
      <c r="H115" s="273"/>
      <c r="I115" s="331"/>
      <c r="J115" s="50"/>
      <c r="K115" s="460"/>
      <c r="L115" s="458"/>
      <c r="M115" s="104"/>
      <c r="N115" s="113"/>
      <c r="O115" s="113"/>
      <c r="P115" s="113"/>
    </row>
    <row r="116" spans="1:18" s="6" customFormat="1" ht="15.75" customHeight="1" x14ac:dyDescent="0.2">
      <c r="E116" s="87"/>
    </row>
    <row r="117" spans="1:18" s="6" customFormat="1" x14ac:dyDescent="0.2">
      <c r="E117" s="87"/>
    </row>
    <row r="118" spans="1:18" s="6" customFormat="1" ht="35.25" customHeight="1" x14ac:dyDescent="0.2">
      <c r="E118" s="87"/>
    </row>
    <row r="119" spans="1:18" s="6" customFormat="1" ht="28.5" customHeight="1" thickBot="1" x14ac:dyDescent="0.25">
      <c r="C119" s="394" t="s">
        <v>112</v>
      </c>
      <c r="D119" s="394"/>
      <c r="E119" s="59"/>
      <c r="F119" s="13"/>
      <c r="G119" s="58"/>
      <c r="H119" s="58"/>
      <c r="I119" s="58"/>
    </row>
    <row r="120" spans="1:18" ht="16.5" customHeight="1" thickBot="1" x14ac:dyDescent="0.25">
      <c r="A120" s="6"/>
      <c r="B120" s="6"/>
      <c r="C120" s="13"/>
      <c r="D120" s="13"/>
      <c r="E120" s="59"/>
      <c r="F120" s="410" t="s">
        <v>415</v>
      </c>
      <c r="G120" s="23" t="s">
        <v>7</v>
      </c>
      <c r="H120" s="23"/>
      <c r="I120" s="41">
        <v>31</v>
      </c>
      <c r="J120" s="6"/>
      <c r="K120" s="110"/>
      <c r="O120" s="107"/>
      <c r="P120" s="107"/>
    </row>
    <row r="121" spans="1:18" ht="16.5" thickBot="1" x14ac:dyDescent="0.25">
      <c r="A121" s="6"/>
      <c r="B121" s="6"/>
      <c r="C121" s="15" t="s">
        <v>62</v>
      </c>
      <c r="D121" s="29" t="s">
        <v>65</v>
      </c>
      <c r="E121" s="59"/>
      <c r="F121" s="411"/>
      <c r="G121" s="19" t="s">
        <v>8</v>
      </c>
      <c r="H121" s="19"/>
      <c r="I121" s="42">
        <v>30</v>
      </c>
      <c r="J121" s="6"/>
      <c r="K121" s="110"/>
      <c r="L121" s="111"/>
      <c r="O121" s="107"/>
      <c r="P121" s="107"/>
    </row>
    <row r="122" spans="1:18" ht="15.75" customHeight="1" thickBot="1" x14ac:dyDescent="0.25">
      <c r="A122" s="6"/>
      <c r="B122" s="6"/>
      <c r="C122" s="15" t="s">
        <v>63</v>
      </c>
      <c r="D122" s="29" t="s">
        <v>66</v>
      </c>
      <c r="E122" s="59"/>
      <c r="F122" s="412"/>
      <c r="G122" s="24" t="s">
        <v>9</v>
      </c>
      <c r="H122" s="24"/>
      <c r="I122" s="44">
        <f>I121/I120*100</f>
        <v>96.774193548387103</v>
      </c>
      <c r="J122" s="6">
        <f>I120+I123+I126</f>
        <v>66</v>
      </c>
      <c r="K122" s="112"/>
      <c r="R122" s="108"/>
    </row>
    <row r="123" spans="1:18" ht="16.5" customHeight="1" thickBot="1" x14ac:dyDescent="0.25">
      <c r="A123" s="6"/>
      <c r="B123" s="6"/>
      <c r="C123" s="15" t="s">
        <v>64</v>
      </c>
      <c r="D123" s="29" t="s">
        <v>66</v>
      </c>
      <c r="E123" s="59"/>
      <c r="F123" s="410" t="s">
        <v>414</v>
      </c>
      <c r="G123" s="23" t="s">
        <v>7</v>
      </c>
      <c r="H123" s="23"/>
      <c r="I123" s="41">
        <v>21</v>
      </c>
      <c r="J123" s="6"/>
      <c r="R123" s="108"/>
    </row>
    <row r="124" spans="1:18" ht="15.75" x14ac:dyDescent="0.2">
      <c r="A124" s="6"/>
      <c r="B124" s="6"/>
      <c r="C124" s="13"/>
      <c r="D124" s="13"/>
      <c r="E124" s="59"/>
      <c r="F124" s="411"/>
      <c r="G124" s="19" t="s">
        <v>8</v>
      </c>
      <c r="H124" s="19"/>
      <c r="I124" s="42">
        <v>21</v>
      </c>
      <c r="J124" s="6"/>
      <c r="R124" s="108"/>
    </row>
    <row r="125" spans="1:18" ht="15.75" customHeight="1" thickBot="1" x14ac:dyDescent="0.25">
      <c r="A125" s="6"/>
      <c r="B125" s="6"/>
      <c r="C125" s="13"/>
      <c r="D125" s="13"/>
      <c r="E125" s="59"/>
      <c r="F125" s="412"/>
      <c r="G125" s="24" t="s">
        <v>9</v>
      </c>
      <c r="H125" s="24"/>
      <c r="I125" s="124">
        <f>I124/I123*100</f>
        <v>100</v>
      </c>
      <c r="J125" s="6"/>
    </row>
    <row r="126" spans="1:18" ht="15.75" customHeight="1" x14ac:dyDescent="0.2">
      <c r="A126" s="6"/>
      <c r="B126" s="6"/>
      <c r="C126" s="13"/>
      <c r="D126" s="13"/>
      <c r="E126" s="59"/>
      <c r="F126" s="410" t="s">
        <v>416</v>
      </c>
      <c r="G126" s="25" t="s">
        <v>7</v>
      </c>
      <c r="H126" s="25"/>
      <c r="I126" s="41">
        <v>14</v>
      </c>
      <c r="J126" s="6"/>
    </row>
    <row r="127" spans="1:18" ht="15.75" x14ac:dyDescent="0.2">
      <c r="A127" s="6"/>
      <c r="B127" s="6"/>
      <c r="C127" s="13"/>
      <c r="D127" s="13"/>
      <c r="E127" s="59"/>
      <c r="F127" s="411"/>
      <c r="G127" s="21" t="s">
        <v>8</v>
      </c>
      <c r="H127" s="21"/>
      <c r="I127" s="42">
        <v>14</v>
      </c>
      <c r="J127" s="6"/>
    </row>
    <row r="128" spans="1:18" ht="16.5" thickBot="1" x14ac:dyDescent="0.25">
      <c r="A128" s="6"/>
      <c r="B128" s="6"/>
      <c r="C128" s="13"/>
      <c r="D128" s="13"/>
      <c r="E128" s="59"/>
      <c r="F128" s="412"/>
      <c r="G128" s="26" t="s">
        <v>9</v>
      </c>
      <c r="H128" s="26"/>
      <c r="I128" s="44">
        <f>I127/I126*100</f>
        <v>100</v>
      </c>
      <c r="J128" s="6"/>
    </row>
    <row r="129" spans="1:10" x14ac:dyDescent="0.2">
      <c r="A129" s="6"/>
      <c r="B129" s="6"/>
      <c r="C129" s="13"/>
      <c r="D129" s="13"/>
      <c r="E129" s="59"/>
      <c r="F129" s="13"/>
      <c r="G129" s="58"/>
      <c r="H129" s="58"/>
      <c r="I129" s="58"/>
      <c r="J129" s="6"/>
    </row>
    <row r="130" spans="1:10" x14ac:dyDescent="0.2">
      <c r="A130" s="6"/>
      <c r="B130" s="6"/>
      <c r="C130" s="17"/>
      <c r="D130" s="17"/>
      <c r="E130" s="28"/>
      <c r="F130" s="17"/>
      <c r="G130" s="17"/>
      <c r="H130" s="17"/>
      <c r="I130" s="17"/>
      <c r="J130" s="6"/>
    </row>
    <row r="131" spans="1:10" x14ac:dyDescent="0.2">
      <c r="A131" s="6"/>
      <c r="B131" s="6"/>
      <c r="C131" s="17"/>
      <c r="D131" s="17"/>
      <c r="E131" s="28"/>
      <c r="F131" s="17"/>
      <c r="G131" s="17"/>
      <c r="H131" s="17"/>
      <c r="I131" s="17"/>
      <c r="J131" s="6"/>
    </row>
    <row r="132" spans="1:10" x14ac:dyDescent="0.2">
      <c r="A132" s="6"/>
      <c r="B132" s="6"/>
      <c r="C132" s="6"/>
      <c r="D132" s="6"/>
      <c r="E132" s="87"/>
      <c r="F132" s="6"/>
      <c r="G132" s="6"/>
      <c r="H132" s="6"/>
      <c r="I132" s="6"/>
      <c r="J132" s="6"/>
    </row>
    <row r="133" spans="1:10" x14ac:dyDescent="0.2">
      <c r="A133" s="6"/>
      <c r="B133" s="6"/>
      <c r="C133" s="6"/>
      <c r="D133" s="6"/>
      <c r="E133" s="87"/>
      <c r="F133" s="6"/>
      <c r="G133" s="6"/>
      <c r="H133" s="6"/>
      <c r="I133" s="6"/>
      <c r="J133" s="6"/>
    </row>
    <row r="134" spans="1:10" ht="37.5" customHeight="1" x14ac:dyDescent="0.2">
      <c r="A134" s="6"/>
      <c r="B134" s="6"/>
      <c r="C134" s="6"/>
      <c r="D134" s="6"/>
      <c r="E134" s="87"/>
      <c r="F134" s="6"/>
      <c r="G134" s="6"/>
      <c r="H134" s="6"/>
      <c r="I134" s="6"/>
      <c r="J134" s="6"/>
    </row>
  </sheetData>
  <mergeCells count="289">
    <mergeCell ref="B64:B67"/>
    <mergeCell ref="L16:L19"/>
    <mergeCell ref="K18:K19"/>
    <mergeCell ref="B16:B19"/>
    <mergeCell ref="C16:C19"/>
    <mergeCell ref="D16:D19"/>
    <mergeCell ref="E16:E19"/>
    <mergeCell ref="G16:G19"/>
    <mergeCell ref="H16:H19"/>
    <mergeCell ref="I16:I19"/>
    <mergeCell ref="B28:B31"/>
    <mergeCell ref="C28:C31"/>
    <mergeCell ref="E28:E31"/>
    <mergeCell ref="K28:K29"/>
    <mergeCell ref="K30:K31"/>
    <mergeCell ref="K32:K33"/>
    <mergeCell ref="L20:L23"/>
    <mergeCell ref="B20:B23"/>
    <mergeCell ref="C20:C23"/>
    <mergeCell ref="L48:L51"/>
    <mergeCell ref="C36:C39"/>
    <mergeCell ref="K16:K17"/>
    <mergeCell ref="I36:I39"/>
    <mergeCell ref="D36:D39"/>
    <mergeCell ref="K110:K111"/>
    <mergeCell ref="K112:K113"/>
    <mergeCell ref="K42:K43"/>
    <mergeCell ref="K44:K45"/>
    <mergeCell ref="A20:A23"/>
    <mergeCell ref="F20:F23"/>
    <mergeCell ref="A8:A19"/>
    <mergeCell ref="F8:F19"/>
    <mergeCell ref="H108:H111"/>
    <mergeCell ref="H104:H107"/>
    <mergeCell ref="H92:H95"/>
    <mergeCell ref="I108:I111"/>
    <mergeCell ref="G88:G91"/>
    <mergeCell ref="H84:H87"/>
    <mergeCell ref="G84:G87"/>
    <mergeCell ref="G96:G99"/>
    <mergeCell ref="E104:E107"/>
    <mergeCell ref="G40:G43"/>
    <mergeCell ref="C44:C47"/>
    <mergeCell ref="G44:G47"/>
    <mergeCell ref="D48:D51"/>
    <mergeCell ref="E48:E51"/>
    <mergeCell ref="A24:A31"/>
    <mergeCell ref="G48:G51"/>
    <mergeCell ref="K108:K109"/>
    <mergeCell ref="I104:I107"/>
    <mergeCell ref="D80:D83"/>
    <mergeCell ref="B96:B99"/>
    <mergeCell ref="B104:B107"/>
    <mergeCell ref="G100:G103"/>
    <mergeCell ref="B84:B87"/>
    <mergeCell ref="E68:E71"/>
    <mergeCell ref="E80:E83"/>
    <mergeCell ref="D104:D107"/>
    <mergeCell ref="F80:F83"/>
    <mergeCell ref="G104:G107"/>
    <mergeCell ref="I100:I103"/>
    <mergeCell ref="C96:C99"/>
    <mergeCell ref="B72:B75"/>
    <mergeCell ref="C72:C75"/>
    <mergeCell ref="B76:B79"/>
    <mergeCell ref="C76:C79"/>
    <mergeCell ref="D72:D75"/>
    <mergeCell ref="D76:D79"/>
    <mergeCell ref="E72:E75"/>
    <mergeCell ref="E76:E79"/>
    <mergeCell ref="F72:F75"/>
    <mergeCell ref="F76:F79"/>
    <mergeCell ref="A68:A83"/>
    <mergeCell ref="B24:B27"/>
    <mergeCell ref="C64:C67"/>
    <mergeCell ref="B32:B35"/>
    <mergeCell ref="C32:C35"/>
    <mergeCell ref="C80:C83"/>
    <mergeCell ref="B36:B39"/>
    <mergeCell ref="B68:B71"/>
    <mergeCell ref="D68:D71"/>
    <mergeCell ref="D28:D31"/>
    <mergeCell ref="D64:D67"/>
    <mergeCell ref="C52:C55"/>
    <mergeCell ref="D40:D43"/>
    <mergeCell ref="D44:D47"/>
    <mergeCell ref="B80:B83"/>
    <mergeCell ref="C68:C71"/>
    <mergeCell ref="B40:B43"/>
    <mergeCell ref="B52:B55"/>
    <mergeCell ref="B44:B47"/>
    <mergeCell ref="B48:B51"/>
    <mergeCell ref="C48:C51"/>
    <mergeCell ref="D52:D55"/>
    <mergeCell ref="C24:C27"/>
    <mergeCell ref="A32:A67"/>
    <mergeCell ref="K22:K23"/>
    <mergeCell ref="D20:D23"/>
    <mergeCell ref="E20:E23"/>
    <mergeCell ref="H32:H35"/>
    <mergeCell ref="H24:H27"/>
    <mergeCell ref="F24:F27"/>
    <mergeCell ref="D24:D27"/>
    <mergeCell ref="I32:I35"/>
    <mergeCell ref="G32:G35"/>
    <mergeCell ref="K36:K37"/>
    <mergeCell ref="K38:K39"/>
    <mergeCell ref="D32:D35"/>
    <mergeCell ref="E32:E35"/>
    <mergeCell ref="E84:E87"/>
    <mergeCell ref="I96:I99"/>
    <mergeCell ref="I88:I91"/>
    <mergeCell ref="K50:K51"/>
    <mergeCell ref="K40:K41"/>
    <mergeCell ref="E52:E55"/>
    <mergeCell ref="E44:E47"/>
    <mergeCell ref="G72:G75"/>
    <mergeCell ref="G76:G79"/>
    <mergeCell ref="H72:H75"/>
    <mergeCell ref="H76:H79"/>
    <mergeCell ref="I72:I75"/>
    <mergeCell ref="I76:I79"/>
    <mergeCell ref="K72:K75"/>
    <mergeCell ref="K76:K79"/>
    <mergeCell ref="I56:I59"/>
    <mergeCell ref="I60:I63"/>
    <mergeCell ref="N24:N25"/>
    <mergeCell ref="E36:E39"/>
    <mergeCell ref="E64:E67"/>
    <mergeCell ref="G64:G67"/>
    <mergeCell ref="M26:M27"/>
    <mergeCell ref="M24:M25"/>
    <mergeCell ref="K64:K65"/>
    <mergeCell ref="L64:L67"/>
    <mergeCell ref="F28:F31"/>
    <mergeCell ref="F32:F35"/>
    <mergeCell ref="F36:F67"/>
    <mergeCell ref="L28:L31"/>
    <mergeCell ref="L24:L27"/>
    <mergeCell ref="K66:K67"/>
    <mergeCell ref="K24:K25"/>
    <mergeCell ref="K26:K27"/>
    <mergeCell ref="L36:L39"/>
    <mergeCell ref="L52:L55"/>
    <mergeCell ref="K54:K55"/>
    <mergeCell ref="L32:L35"/>
    <mergeCell ref="E24:E27"/>
    <mergeCell ref="G28:G31"/>
    <mergeCell ref="G24:G27"/>
    <mergeCell ref="G36:G39"/>
    <mergeCell ref="A1:A4"/>
    <mergeCell ref="B12:B15"/>
    <mergeCell ref="B8:B11"/>
    <mergeCell ref="B1:L4"/>
    <mergeCell ref="G12:G15"/>
    <mergeCell ref="D12:D15"/>
    <mergeCell ref="C12:C15"/>
    <mergeCell ref="E12:E15"/>
    <mergeCell ref="G8:G11"/>
    <mergeCell ref="H8:H11"/>
    <mergeCell ref="H12:H15"/>
    <mergeCell ref="K8:K9"/>
    <mergeCell ref="I8:I11"/>
    <mergeCell ref="I12:I15"/>
    <mergeCell ref="K12:K13"/>
    <mergeCell ref="K14:K15"/>
    <mergeCell ref="D8:D11"/>
    <mergeCell ref="E8:E11"/>
    <mergeCell ref="C8:C11"/>
    <mergeCell ref="K10:K11"/>
    <mergeCell ref="L8:L11"/>
    <mergeCell ref="C92:C95"/>
    <mergeCell ref="F120:F122"/>
    <mergeCell ref="F123:F125"/>
    <mergeCell ref="L92:L95"/>
    <mergeCell ref="E92:E95"/>
    <mergeCell ref="G92:G95"/>
    <mergeCell ref="L12:L15"/>
    <mergeCell ref="L68:L71"/>
    <mergeCell ref="L80:L83"/>
    <mergeCell ref="G20:G23"/>
    <mergeCell ref="G52:G55"/>
    <mergeCell ref="I24:I27"/>
    <mergeCell ref="I28:I31"/>
    <mergeCell ref="H28:H31"/>
    <mergeCell ref="K34:K35"/>
    <mergeCell ref="H64:H67"/>
    <mergeCell ref="E40:E43"/>
    <mergeCell ref="H88:H91"/>
    <mergeCell ref="L100:L103"/>
    <mergeCell ref="L84:L87"/>
    <mergeCell ref="G68:G71"/>
    <mergeCell ref="G80:G83"/>
    <mergeCell ref="L44:L47"/>
    <mergeCell ref="K46:K47"/>
    <mergeCell ref="K100:K101"/>
    <mergeCell ref="F126:F128"/>
    <mergeCell ref="B108:B111"/>
    <mergeCell ref="B112:B115"/>
    <mergeCell ref="B88:B91"/>
    <mergeCell ref="C88:C91"/>
    <mergeCell ref="D88:D91"/>
    <mergeCell ref="E88:E91"/>
    <mergeCell ref="C108:C111"/>
    <mergeCell ref="D108:D111"/>
    <mergeCell ref="D96:D99"/>
    <mergeCell ref="C112:C115"/>
    <mergeCell ref="E108:E111"/>
    <mergeCell ref="E112:E115"/>
    <mergeCell ref="E96:E99"/>
    <mergeCell ref="D112:D115"/>
    <mergeCell ref="D92:D95"/>
    <mergeCell ref="F84:F91"/>
    <mergeCell ref="D84:D87"/>
    <mergeCell ref="F92:F115"/>
    <mergeCell ref="E100:E103"/>
    <mergeCell ref="B100:B103"/>
    <mergeCell ref="C84:C87"/>
    <mergeCell ref="B92:B95"/>
    <mergeCell ref="L40:L43"/>
    <mergeCell ref="L88:L91"/>
    <mergeCell ref="K52:K53"/>
    <mergeCell ref="K98:K99"/>
    <mergeCell ref="K92:K93"/>
    <mergeCell ref="K96:K97"/>
    <mergeCell ref="K94:K95"/>
    <mergeCell ref="K88:K89"/>
    <mergeCell ref="K90:K91"/>
    <mergeCell ref="K48:K49"/>
    <mergeCell ref="C119:D119"/>
    <mergeCell ref="L112:L115"/>
    <mergeCell ref="L108:L111"/>
    <mergeCell ref="K68:K69"/>
    <mergeCell ref="K70:K71"/>
    <mergeCell ref="I80:I83"/>
    <mergeCell ref="H80:H83"/>
    <mergeCell ref="H68:H71"/>
    <mergeCell ref="H96:H99"/>
    <mergeCell ref="L96:L99"/>
    <mergeCell ref="L104:L107"/>
    <mergeCell ref="H100:H103"/>
    <mergeCell ref="K114:K115"/>
    <mergeCell ref="K104:K105"/>
    <mergeCell ref="K106:K107"/>
    <mergeCell ref="K86:K87"/>
    <mergeCell ref="K80:K81"/>
    <mergeCell ref="K84:K85"/>
    <mergeCell ref="K82:K83"/>
    <mergeCell ref="K102:K103"/>
    <mergeCell ref="F68:F71"/>
    <mergeCell ref="D100:D103"/>
    <mergeCell ref="C100:C103"/>
    <mergeCell ref="C104:C107"/>
    <mergeCell ref="A84:A87"/>
    <mergeCell ref="A88:A91"/>
    <mergeCell ref="A92:A115"/>
    <mergeCell ref="I92:I95"/>
    <mergeCell ref="K20:K21"/>
    <mergeCell ref="I64:I67"/>
    <mergeCell ref="H40:H43"/>
    <mergeCell ref="I40:I43"/>
    <mergeCell ref="H44:H47"/>
    <mergeCell ref="I44:I47"/>
    <mergeCell ref="H48:H51"/>
    <mergeCell ref="I48:I51"/>
    <mergeCell ref="H52:H55"/>
    <mergeCell ref="I52:I55"/>
    <mergeCell ref="H36:H39"/>
    <mergeCell ref="I84:I87"/>
    <mergeCell ref="I68:I71"/>
    <mergeCell ref="H20:H23"/>
    <mergeCell ref="I20:I23"/>
    <mergeCell ref="G108:G111"/>
    <mergeCell ref="G112:G115"/>
    <mergeCell ref="H112:H115"/>
    <mergeCell ref="I112:I115"/>
    <mergeCell ref="C40:C43"/>
    <mergeCell ref="B56:B59"/>
    <mergeCell ref="C56:C59"/>
    <mergeCell ref="D56:D59"/>
    <mergeCell ref="E56:E59"/>
    <mergeCell ref="B60:B63"/>
    <mergeCell ref="C60:C63"/>
    <mergeCell ref="D60:D63"/>
    <mergeCell ref="E60:E63"/>
    <mergeCell ref="H56:H59"/>
    <mergeCell ref="H60:H63"/>
    <mergeCell ref="G56:G59"/>
    <mergeCell ref="G60:G63"/>
  </mergeCells>
  <phoneticPr fontId="4" type="noConversion"/>
  <conditionalFormatting sqref="M26:M28 M30 M36 M100:M103 M8:M19 M68:M95">
    <cfRule type="cellIs" dxfId="59" priority="105" stopIfTrue="1" operator="equal">
      <formula>$K$5</formula>
    </cfRule>
    <cfRule type="cellIs" dxfId="58" priority="106" stopIfTrue="1" operator="equal">
      <formula>$K$6</formula>
    </cfRule>
  </conditionalFormatting>
  <conditionalFormatting sqref="M64:M65">
    <cfRule type="cellIs" dxfId="57" priority="103" stopIfTrue="1" operator="equal">
      <formula>#REF!</formula>
    </cfRule>
    <cfRule type="cellIs" dxfId="56" priority="104" stopIfTrue="1" operator="equal">
      <formula>#REF!</formula>
    </cfRule>
  </conditionalFormatting>
  <conditionalFormatting sqref="M66">
    <cfRule type="cellIs" dxfId="55" priority="97" stopIfTrue="1" operator="equal">
      <formula>$K$5</formula>
    </cfRule>
    <cfRule type="cellIs" dxfId="54" priority="98" stopIfTrue="1" operator="equal">
      <formula>$K$6</formula>
    </cfRule>
  </conditionalFormatting>
  <conditionalFormatting sqref="M24">
    <cfRule type="cellIs" dxfId="53" priority="91" stopIfTrue="1" operator="equal">
      <formula>$K$5</formula>
    </cfRule>
    <cfRule type="cellIs" dxfId="52" priority="92" stopIfTrue="1" operator="equal">
      <formula>$K$6</formula>
    </cfRule>
  </conditionalFormatting>
  <conditionalFormatting sqref="M96">
    <cfRule type="cellIs" dxfId="51" priority="89" stopIfTrue="1" operator="equal">
      <formula>$K$5</formula>
    </cfRule>
    <cfRule type="cellIs" dxfId="50" priority="90" stopIfTrue="1" operator="equal">
      <formula>$K$6</formula>
    </cfRule>
  </conditionalFormatting>
  <conditionalFormatting sqref="M97">
    <cfRule type="cellIs" dxfId="49" priority="87" stopIfTrue="1" operator="equal">
      <formula>$K$5</formula>
    </cfRule>
    <cfRule type="cellIs" dxfId="48" priority="88" stopIfTrue="1" operator="equal">
      <formula>$K$6</formula>
    </cfRule>
  </conditionalFormatting>
  <conditionalFormatting sqref="J96">
    <cfRule type="cellIs" dxfId="47" priority="83" stopIfTrue="1" operator="equal">
      <formula>$K$5</formula>
    </cfRule>
    <cfRule type="cellIs" dxfId="46" priority="84" stopIfTrue="1" operator="equal">
      <formula>$K$6</formula>
    </cfRule>
  </conditionalFormatting>
  <conditionalFormatting sqref="J40:J42 J44:J46 J48:J55 J58:J59 J62:J63">
    <cfRule type="cellIs" dxfId="45" priority="73" stopIfTrue="1" operator="equal">
      <formula>$K$5</formula>
    </cfRule>
    <cfRule type="cellIs" dxfId="44" priority="74" stopIfTrue="1" operator="equal">
      <formula>$K$6</formula>
    </cfRule>
  </conditionalFormatting>
  <conditionalFormatting sqref="M67">
    <cfRule type="cellIs" dxfId="43" priority="71" stopIfTrue="1" operator="equal">
      <formula>$K$5</formula>
    </cfRule>
    <cfRule type="cellIs" dxfId="42" priority="72" stopIfTrue="1" operator="equal">
      <formula>$K$6</formula>
    </cfRule>
  </conditionalFormatting>
  <conditionalFormatting sqref="M37">
    <cfRule type="cellIs" dxfId="41" priority="55" stopIfTrue="1" operator="equal">
      <formula>$K$5</formula>
    </cfRule>
    <cfRule type="cellIs" dxfId="40" priority="56" stopIfTrue="1" operator="equal">
      <formula>$K$6</formula>
    </cfRule>
  </conditionalFormatting>
  <conditionalFormatting sqref="M38">
    <cfRule type="cellIs" dxfId="39" priority="51" stopIfTrue="1" operator="equal">
      <formula>$K$5</formula>
    </cfRule>
    <cfRule type="cellIs" dxfId="38" priority="52" stopIfTrue="1" operator="equal">
      <formula>$K$6</formula>
    </cfRule>
  </conditionalFormatting>
  <conditionalFormatting sqref="M98">
    <cfRule type="cellIs" dxfId="37" priority="29" stopIfTrue="1" operator="equal">
      <formula>$K$5</formula>
    </cfRule>
    <cfRule type="cellIs" dxfId="36" priority="30" stopIfTrue="1" operator="equal">
      <formula>$K$6</formula>
    </cfRule>
  </conditionalFormatting>
  <conditionalFormatting sqref="M99">
    <cfRule type="cellIs" dxfId="35" priority="25" stopIfTrue="1" operator="equal">
      <formula>$K$5</formula>
    </cfRule>
    <cfRule type="cellIs" dxfId="34" priority="26" stopIfTrue="1" operator="equal">
      <formula>$K$6</formula>
    </cfRule>
  </conditionalFormatting>
  <conditionalFormatting sqref="M20:M23">
    <cfRule type="cellIs" dxfId="33" priority="23" stopIfTrue="1" operator="equal">
      <formula>$K$5</formula>
    </cfRule>
    <cfRule type="cellIs" dxfId="32" priority="24" stopIfTrue="1" operator="equal">
      <formula>$K$6</formula>
    </cfRule>
  </conditionalFormatting>
  <conditionalFormatting sqref="J98">
    <cfRule type="cellIs" dxfId="31" priority="5" stopIfTrue="1" operator="equal">
      <formula>$K$5</formula>
    </cfRule>
    <cfRule type="cellIs" dxfId="30" priority="6" stopIfTrue="1" operator="equal">
      <formula>$K$6</formula>
    </cfRule>
  </conditionalFormatting>
  <conditionalFormatting sqref="J99">
    <cfRule type="cellIs" dxfId="29" priority="1" stopIfTrue="1" operator="equal">
      <formula>$K$5</formula>
    </cfRule>
    <cfRule type="cellIs" dxfId="28" priority="2" stopIfTrue="1" operator="equal">
      <formula>$K$6</formula>
    </cfRule>
  </conditionalFormatting>
  <pageMargins left="0.39370078740157483" right="0.35433070866141736" top="0.47244094488188981" bottom="0.98425196850393704" header="0" footer="0"/>
  <pageSetup paperSize="5" scale="30" orientation="portrait" r:id="rId1"/>
  <headerFooter alignWithMargins="0">
    <oddFooter>&amp;LSeguimiento cumplimiento Metas Procesos del SIG
Yamile Mateus&amp;CAprobado por:
Director Ejecutivo&amp;R&amp;P de &amp;N
22/07/2020</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2"/>
  <sheetViews>
    <sheetView view="pageBreakPreview" topLeftCell="B68" zoomScale="50" zoomScaleNormal="55" zoomScaleSheetLayoutView="50" zoomScalePageLayoutView="70" workbookViewId="0">
      <selection activeCell="J85" sqref="J85"/>
    </sheetView>
  </sheetViews>
  <sheetFormatPr baseColWidth="10" defaultColWidth="11.42578125" defaultRowHeight="15" x14ac:dyDescent="0.2"/>
  <cols>
    <col min="1" max="1" width="26.42578125" style="8" customWidth="1"/>
    <col min="2" max="2" width="24.28515625" style="1" customWidth="1"/>
    <col min="3" max="3" width="16" style="1" customWidth="1"/>
    <col min="4" max="4" width="18.42578125" style="1" customWidth="1"/>
    <col min="5" max="5" width="17.140625" style="85" customWidth="1"/>
    <col min="6" max="6" width="26.140625" style="33" customWidth="1"/>
    <col min="7" max="7" width="64.28515625" style="1" customWidth="1"/>
    <col min="8" max="9" width="19.28515625" style="1" customWidth="1"/>
    <col min="10" max="12" width="22" style="1" customWidth="1"/>
    <col min="13" max="13" width="18.85546875" style="83" hidden="1" customWidth="1"/>
    <col min="14" max="14" width="33.5703125" style="1" hidden="1" customWidth="1"/>
    <col min="15" max="15" width="7.5703125" style="31" hidden="1" customWidth="1"/>
    <col min="16" max="16" width="19.28515625" style="31" hidden="1" customWidth="1"/>
    <col min="17" max="16384" width="11.42578125" style="1"/>
  </cols>
  <sheetData>
    <row r="1" spans="1:17" x14ac:dyDescent="0.2">
      <c r="A1" s="467"/>
      <c r="B1" s="390" t="s">
        <v>360</v>
      </c>
      <c r="C1" s="390"/>
      <c r="D1" s="390"/>
      <c r="E1" s="390"/>
      <c r="F1" s="390"/>
      <c r="G1" s="390"/>
      <c r="H1" s="390"/>
      <c r="I1" s="390"/>
      <c r="J1" s="390"/>
      <c r="K1" s="390"/>
      <c r="L1" s="390"/>
      <c r="M1" s="106" t="s">
        <v>6</v>
      </c>
    </row>
    <row r="2" spans="1:17" ht="18" customHeight="1" x14ac:dyDescent="0.2">
      <c r="A2" s="468"/>
      <c r="B2" s="390"/>
      <c r="C2" s="390"/>
      <c r="D2" s="390"/>
      <c r="E2" s="390"/>
      <c r="F2" s="390"/>
      <c r="G2" s="390"/>
      <c r="H2" s="390"/>
      <c r="I2" s="390"/>
      <c r="J2" s="390"/>
      <c r="K2" s="390"/>
      <c r="L2" s="390"/>
      <c r="M2" s="106"/>
    </row>
    <row r="3" spans="1:17" x14ac:dyDescent="0.2">
      <c r="A3" s="468"/>
      <c r="B3" s="390"/>
      <c r="C3" s="390"/>
      <c r="D3" s="390"/>
      <c r="E3" s="390"/>
      <c r="F3" s="390"/>
      <c r="G3" s="390"/>
      <c r="H3" s="390"/>
      <c r="I3" s="390"/>
      <c r="J3" s="390"/>
      <c r="K3" s="390"/>
      <c r="L3" s="390"/>
    </row>
    <row r="4" spans="1:17" ht="43.5" customHeight="1" x14ac:dyDescent="0.2">
      <c r="A4" s="469"/>
      <c r="B4" s="390"/>
      <c r="C4" s="390"/>
      <c r="D4" s="390"/>
      <c r="E4" s="390"/>
      <c r="F4" s="390"/>
      <c r="G4" s="390"/>
      <c r="H4" s="390"/>
      <c r="I4" s="390"/>
      <c r="J4" s="390"/>
      <c r="K4" s="390"/>
      <c r="L4" s="390"/>
    </row>
    <row r="5" spans="1:17" x14ac:dyDescent="0.2">
      <c r="J5" s="5"/>
      <c r="K5" s="10" t="s">
        <v>6</v>
      </c>
    </row>
    <row r="6" spans="1:17" ht="16.5" thickBot="1" x14ac:dyDescent="0.3">
      <c r="K6" s="11" t="s">
        <v>5</v>
      </c>
      <c r="M6" s="9"/>
      <c r="O6" s="83"/>
      <c r="P6" s="83"/>
    </row>
    <row r="7" spans="1:17" s="2" customFormat="1" ht="70.5" customHeight="1" thickBot="1" x14ac:dyDescent="0.3">
      <c r="A7" s="62" t="s">
        <v>3</v>
      </c>
      <c r="B7" s="3" t="s">
        <v>2</v>
      </c>
      <c r="C7" s="38" t="s">
        <v>358</v>
      </c>
      <c r="D7" s="125" t="s">
        <v>48</v>
      </c>
      <c r="E7" s="86" t="s">
        <v>42</v>
      </c>
      <c r="F7" s="43" t="s">
        <v>201</v>
      </c>
      <c r="G7" s="4" t="s">
        <v>11</v>
      </c>
      <c r="H7" s="4" t="s">
        <v>27</v>
      </c>
      <c r="I7" s="4" t="s">
        <v>77</v>
      </c>
      <c r="J7" s="4" t="s">
        <v>4</v>
      </c>
      <c r="K7" s="4" t="s">
        <v>0</v>
      </c>
      <c r="L7" s="4" t="s">
        <v>1</v>
      </c>
      <c r="M7" s="14" t="s">
        <v>231</v>
      </c>
      <c r="O7" s="7"/>
      <c r="P7" s="7"/>
    </row>
    <row r="8" spans="1:17" ht="24.75" customHeight="1" x14ac:dyDescent="0.2">
      <c r="A8" s="335" t="s">
        <v>232</v>
      </c>
      <c r="B8" s="543" t="s">
        <v>57</v>
      </c>
      <c r="C8" s="380">
        <v>0.9</v>
      </c>
      <c r="D8" s="277" t="s">
        <v>113</v>
      </c>
      <c r="E8" s="278" t="s">
        <v>38</v>
      </c>
      <c r="F8" s="272" t="s">
        <v>217</v>
      </c>
      <c r="G8" s="358" t="s">
        <v>15</v>
      </c>
      <c r="H8" s="544" t="s">
        <v>29</v>
      </c>
      <c r="I8" s="544" t="s">
        <v>78</v>
      </c>
      <c r="J8" s="236">
        <v>1</v>
      </c>
      <c r="K8" s="454"/>
      <c r="L8" s="458"/>
      <c r="M8" s="52"/>
      <c r="N8" s="33"/>
      <c r="O8" s="141"/>
      <c r="P8" s="141"/>
      <c r="Q8" s="1">
        <v>1</v>
      </c>
    </row>
    <row r="9" spans="1:17" ht="24.75" customHeight="1" x14ac:dyDescent="0.2">
      <c r="A9" s="336"/>
      <c r="B9" s="543"/>
      <c r="C9" s="535"/>
      <c r="D9" s="277"/>
      <c r="E9" s="278"/>
      <c r="F9" s="272"/>
      <c r="G9" s="358"/>
      <c r="H9" s="545"/>
      <c r="I9" s="544"/>
      <c r="J9" s="236">
        <v>1</v>
      </c>
      <c r="K9" s="454"/>
      <c r="L9" s="458"/>
      <c r="M9" s="51"/>
      <c r="N9" s="33"/>
      <c r="O9" s="141"/>
      <c r="P9" s="141"/>
    </row>
    <row r="10" spans="1:17" ht="24.75" customHeight="1" x14ac:dyDescent="0.2">
      <c r="A10" s="336"/>
      <c r="B10" s="543"/>
      <c r="C10" s="535"/>
      <c r="D10" s="277"/>
      <c r="E10" s="278"/>
      <c r="F10" s="272"/>
      <c r="G10" s="528"/>
      <c r="H10" s="545"/>
      <c r="I10" s="544"/>
      <c r="J10" s="183"/>
      <c r="K10" s="454"/>
      <c r="L10" s="458"/>
      <c r="M10" s="51"/>
      <c r="N10" s="33"/>
      <c r="O10" s="141"/>
      <c r="P10" s="141"/>
    </row>
    <row r="11" spans="1:17" ht="24.75" customHeight="1" x14ac:dyDescent="0.2">
      <c r="A11" s="337"/>
      <c r="B11" s="543"/>
      <c r="C11" s="535"/>
      <c r="D11" s="277"/>
      <c r="E11" s="278"/>
      <c r="F11" s="272"/>
      <c r="G11" s="528"/>
      <c r="H11" s="545"/>
      <c r="I11" s="544"/>
      <c r="J11" s="183"/>
      <c r="K11" s="454"/>
      <c r="L11" s="458"/>
      <c r="M11" s="51"/>
      <c r="N11" s="33"/>
      <c r="O11" s="141"/>
      <c r="P11" s="141"/>
    </row>
    <row r="12" spans="1:17" ht="22.5" customHeight="1" x14ac:dyDescent="0.2">
      <c r="A12" s="335" t="s">
        <v>234</v>
      </c>
      <c r="B12" s="466" t="s">
        <v>192</v>
      </c>
      <c r="C12" s="285" t="s">
        <v>328</v>
      </c>
      <c r="D12" s="541" t="s">
        <v>311</v>
      </c>
      <c r="E12" s="278" t="s">
        <v>40</v>
      </c>
      <c r="F12" s="272" t="s">
        <v>218</v>
      </c>
      <c r="G12" s="273" t="s">
        <v>327</v>
      </c>
      <c r="H12" s="273" t="s">
        <v>29</v>
      </c>
      <c r="I12" s="273" t="s">
        <v>80</v>
      </c>
      <c r="J12" s="221"/>
      <c r="K12" s="542"/>
      <c r="L12" s="313"/>
      <c r="M12" s="71"/>
      <c r="N12" s="33"/>
      <c r="O12" s="141"/>
      <c r="P12" s="141"/>
    </row>
    <row r="13" spans="1:17" ht="22.5" customHeight="1" x14ac:dyDescent="0.2">
      <c r="A13" s="336"/>
      <c r="B13" s="466"/>
      <c r="C13" s="285"/>
      <c r="D13" s="277"/>
      <c r="E13" s="278"/>
      <c r="F13" s="272"/>
      <c r="G13" s="273"/>
      <c r="H13" s="273"/>
      <c r="I13" s="273"/>
      <c r="J13" s="221"/>
      <c r="K13" s="542"/>
      <c r="L13" s="313"/>
      <c r="M13" s="71"/>
      <c r="N13" s="33"/>
      <c r="O13" s="141"/>
      <c r="P13" s="141"/>
    </row>
    <row r="14" spans="1:17" ht="22.5" customHeight="1" x14ac:dyDescent="0.2">
      <c r="A14" s="336"/>
      <c r="B14" s="466"/>
      <c r="C14" s="285"/>
      <c r="D14" s="277"/>
      <c r="E14" s="278"/>
      <c r="F14" s="272"/>
      <c r="G14" s="273"/>
      <c r="H14" s="273"/>
      <c r="I14" s="273"/>
      <c r="J14" s="221"/>
      <c r="K14" s="542"/>
      <c r="L14" s="313"/>
      <c r="M14" s="71"/>
      <c r="N14" s="33"/>
      <c r="O14" s="141"/>
      <c r="P14" s="141"/>
    </row>
    <row r="15" spans="1:17" ht="22.5" customHeight="1" x14ac:dyDescent="0.2">
      <c r="A15" s="337"/>
      <c r="B15" s="466"/>
      <c r="C15" s="285"/>
      <c r="D15" s="277"/>
      <c r="E15" s="278"/>
      <c r="F15" s="272"/>
      <c r="G15" s="273"/>
      <c r="H15" s="273"/>
      <c r="I15" s="273"/>
      <c r="J15" s="221"/>
      <c r="K15" s="542"/>
      <c r="L15" s="313"/>
      <c r="M15" s="71"/>
      <c r="N15" s="33"/>
      <c r="O15" s="141"/>
      <c r="P15" s="141"/>
    </row>
    <row r="16" spans="1:17" ht="22.5" customHeight="1" x14ac:dyDescent="0.2">
      <c r="A16" s="510" t="s">
        <v>10</v>
      </c>
      <c r="B16" s="548" t="s">
        <v>314</v>
      </c>
      <c r="C16" s="551">
        <v>4</v>
      </c>
      <c r="D16" s="333" t="s">
        <v>282</v>
      </c>
      <c r="E16" s="304" t="s">
        <v>40</v>
      </c>
      <c r="F16" s="287" t="s">
        <v>283</v>
      </c>
      <c r="G16" s="330" t="s">
        <v>284</v>
      </c>
      <c r="H16" s="330" t="s">
        <v>285</v>
      </c>
      <c r="I16" s="330" t="s">
        <v>79</v>
      </c>
      <c r="J16" s="216"/>
      <c r="K16" s="287"/>
      <c r="L16" s="288"/>
      <c r="M16" s="487"/>
      <c r="N16" s="33"/>
      <c r="O16" s="141"/>
      <c r="P16" s="141"/>
    </row>
    <row r="17" spans="1:17" ht="22.5" customHeight="1" x14ac:dyDescent="0.2">
      <c r="A17" s="510"/>
      <c r="B17" s="548"/>
      <c r="C17" s="551"/>
      <c r="D17" s="333"/>
      <c r="E17" s="304"/>
      <c r="F17" s="287"/>
      <c r="G17" s="330"/>
      <c r="H17" s="330"/>
      <c r="I17" s="330"/>
      <c r="J17" s="66"/>
      <c r="K17" s="288"/>
      <c r="L17" s="272"/>
      <c r="M17" s="524"/>
      <c r="N17" s="33"/>
      <c r="O17" s="141"/>
      <c r="P17" s="141"/>
    </row>
    <row r="18" spans="1:17" ht="22.5" customHeight="1" x14ac:dyDescent="0.2">
      <c r="A18" s="510"/>
      <c r="B18" s="548"/>
      <c r="C18" s="551"/>
      <c r="D18" s="333"/>
      <c r="E18" s="304"/>
      <c r="F18" s="287"/>
      <c r="G18" s="330"/>
      <c r="H18" s="330"/>
      <c r="I18" s="330"/>
      <c r="J18" s="66"/>
      <c r="K18" s="289"/>
      <c r="L18" s="272"/>
      <c r="M18" s="524"/>
      <c r="N18" s="33"/>
      <c r="O18" s="141"/>
      <c r="P18" s="141"/>
    </row>
    <row r="19" spans="1:17" ht="22.5" customHeight="1" x14ac:dyDescent="0.2">
      <c r="A19" s="510"/>
      <c r="B19" s="549"/>
      <c r="C19" s="552"/>
      <c r="D19" s="334"/>
      <c r="E19" s="305"/>
      <c r="F19" s="288"/>
      <c r="G19" s="331"/>
      <c r="H19" s="331"/>
      <c r="I19" s="331"/>
      <c r="J19" s="66"/>
      <c r="K19" s="288"/>
      <c r="L19" s="272"/>
      <c r="M19" s="488"/>
      <c r="N19" s="33"/>
      <c r="O19" s="141"/>
      <c r="P19" s="141"/>
    </row>
    <row r="20" spans="1:17" ht="24.75" customHeight="1" x14ac:dyDescent="0.2">
      <c r="A20" s="509" t="s">
        <v>233</v>
      </c>
      <c r="B20" s="507" t="s">
        <v>324</v>
      </c>
      <c r="C20" s="338" t="s">
        <v>82</v>
      </c>
      <c r="D20" s="530" t="s">
        <v>122</v>
      </c>
      <c r="E20" s="273" t="s">
        <v>38</v>
      </c>
      <c r="F20" s="319" t="s">
        <v>219</v>
      </c>
      <c r="G20" s="525" t="s">
        <v>108</v>
      </c>
      <c r="H20" s="329" t="s">
        <v>67</v>
      </c>
      <c r="I20" s="329" t="s">
        <v>78</v>
      </c>
      <c r="J20" s="153">
        <v>39</v>
      </c>
      <c r="K20" s="454"/>
      <c r="L20" s="458"/>
      <c r="M20" s="51"/>
      <c r="N20" s="33"/>
      <c r="O20" s="141"/>
      <c r="P20" s="142"/>
      <c r="Q20" s="1">
        <v>2</v>
      </c>
    </row>
    <row r="21" spans="1:17" ht="24.75" customHeight="1" x14ac:dyDescent="0.2">
      <c r="A21" s="510"/>
      <c r="B21" s="507"/>
      <c r="C21" s="384"/>
      <c r="D21" s="530"/>
      <c r="E21" s="273"/>
      <c r="F21" s="320"/>
      <c r="G21" s="525"/>
      <c r="H21" s="330"/>
      <c r="I21" s="330"/>
      <c r="J21" s="153">
        <v>33</v>
      </c>
      <c r="K21" s="454"/>
      <c r="L21" s="458"/>
      <c r="M21" s="51"/>
      <c r="N21" s="33"/>
      <c r="O21" s="141"/>
      <c r="P21" s="141"/>
    </row>
    <row r="22" spans="1:17" ht="24.75" customHeight="1" x14ac:dyDescent="0.2">
      <c r="A22" s="510"/>
      <c r="B22" s="507"/>
      <c r="C22" s="384"/>
      <c r="D22" s="530"/>
      <c r="E22" s="273"/>
      <c r="F22" s="320"/>
      <c r="G22" s="525"/>
      <c r="H22" s="330"/>
      <c r="I22" s="330"/>
      <c r="J22" s="217"/>
      <c r="K22" s="454"/>
      <c r="L22" s="458"/>
      <c r="M22" s="53"/>
      <c r="N22" s="33"/>
      <c r="O22" s="141"/>
      <c r="P22" s="141"/>
    </row>
    <row r="23" spans="1:17" ht="24.75" customHeight="1" x14ac:dyDescent="0.2">
      <c r="A23" s="510"/>
      <c r="B23" s="507"/>
      <c r="C23" s="349"/>
      <c r="D23" s="530"/>
      <c r="E23" s="273"/>
      <c r="F23" s="320"/>
      <c r="G23" s="525"/>
      <c r="H23" s="331"/>
      <c r="I23" s="331"/>
      <c r="J23" s="217"/>
      <c r="K23" s="454"/>
      <c r="L23" s="458"/>
      <c r="M23" s="132"/>
      <c r="N23" s="33"/>
      <c r="O23" s="141"/>
      <c r="P23" s="141"/>
    </row>
    <row r="24" spans="1:17" ht="24.75" customHeight="1" x14ac:dyDescent="0.2">
      <c r="A24" s="510"/>
      <c r="B24" s="280" t="s">
        <v>223</v>
      </c>
      <c r="C24" s="338" t="s">
        <v>224</v>
      </c>
      <c r="D24" s="494" t="s">
        <v>225</v>
      </c>
      <c r="E24" s="329" t="s">
        <v>226</v>
      </c>
      <c r="F24" s="320"/>
      <c r="G24" s="500" t="s">
        <v>227</v>
      </c>
      <c r="H24" s="329" t="s">
        <v>67</v>
      </c>
      <c r="I24" s="329" t="s">
        <v>78</v>
      </c>
      <c r="J24" s="153">
        <v>22</v>
      </c>
      <c r="K24" s="454"/>
      <c r="L24" s="458"/>
      <c r="M24" s="132"/>
      <c r="N24" s="33"/>
      <c r="O24" s="141"/>
      <c r="P24" s="141"/>
      <c r="Q24" s="1">
        <v>3</v>
      </c>
    </row>
    <row r="25" spans="1:17" ht="24.75" customHeight="1" x14ac:dyDescent="0.2">
      <c r="A25" s="510"/>
      <c r="B25" s="281"/>
      <c r="C25" s="384"/>
      <c r="D25" s="495"/>
      <c r="E25" s="330"/>
      <c r="F25" s="320"/>
      <c r="G25" s="501"/>
      <c r="H25" s="330"/>
      <c r="I25" s="330"/>
      <c r="J25" s="153">
        <v>67</v>
      </c>
      <c r="K25" s="454"/>
      <c r="L25" s="458"/>
      <c r="M25" s="132"/>
      <c r="N25" s="33"/>
      <c r="O25" s="141"/>
      <c r="P25" s="141"/>
    </row>
    <row r="26" spans="1:17" ht="24.75" customHeight="1" x14ac:dyDescent="0.2">
      <c r="A26" s="510"/>
      <c r="B26" s="281"/>
      <c r="C26" s="384"/>
      <c r="D26" s="495"/>
      <c r="E26" s="330"/>
      <c r="F26" s="320"/>
      <c r="G26" s="501"/>
      <c r="H26" s="330"/>
      <c r="I26" s="330"/>
      <c r="J26" s="217"/>
      <c r="K26" s="454"/>
      <c r="L26" s="458"/>
      <c r="M26" s="132"/>
      <c r="N26" s="33"/>
      <c r="O26" s="141"/>
      <c r="P26" s="141"/>
    </row>
    <row r="27" spans="1:17" ht="24.75" customHeight="1" x14ac:dyDescent="0.2">
      <c r="A27" s="510"/>
      <c r="B27" s="282"/>
      <c r="C27" s="349"/>
      <c r="D27" s="496"/>
      <c r="E27" s="331"/>
      <c r="F27" s="320"/>
      <c r="G27" s="502"/>
      <c r="H27" s="331"/>
      <c r="I27" s="331"/>
      <c r="J27" s="217"/>
      <c r="K27" s="454"/>
      <c r="L27" s="458"/>
      <c r="M27" s="132"/>
      <c r="N27" s="33"/>
      <c r="O27" s="141"/>
      <c r="P27" s="141"/>
    </row>
    <row r="28" spans="1:17" ht="24.75" customHeight="1" x14ac:dyDescent="0.2">
      <c r="A28" s="510"/>
      <c r="B28" s="504" t="s">
        <v>94</v>
      </c>
      <c r="C28" s="529" t="s">
        <v>83</v>
      </c>
      <c r="D28" s="530" t="s">
        <v>84</v>
      </c>
      <c r="E28" s="273" t="s">
        <v>38</v>
      </c>
      <c r="F28" s="320"/>
      <c r="G28" s="500" t="s">
        <v>109</v>
      </c>
      <c r="H28" s="329" t="s">
        <v>239</v>
      </c>
      <c r="I28" s="329" t="s">
        <v>78</v>
      </c>
      <c r="J28" s="153">
        <v>12</v>
      </c>
      <c r="K28" s="454"/>
      <c r="L28" s="458"/>
      <c r="M28" s="51"/>
      <c r="N28" s="33"/>
      <c r="O28" s="141"/>
      <c r="P28" s="141"/>
      <c r="Q28" s="1">
        <v>4</v>
      </c>
    </row>
    <row r="29" spans="1:17" ht="24.75" customHeight="1" x14ac:dyDescent="0.2">
      <c r="A29" s="510"/>
      <c r="B29" s="505"/>
      <c r="C29" s="529"/>
      <c r="D29" s="530"/>
      <c r="E29" s="273"/>
      <c r="F29" s="320"/>
      <c r="G29" s="501"/>
      <c r="H29" s="330"/>
      <c r="I29" s="330"/>
      <c r="J29" s="153">
        <v>5</v>
      </c>
      <c r="K29" s="454"/>
      <c r="L29" s="458"/>
      <c r="M29" s="51"/>
      <c r="N29" s="33"/>
      <c r="O29" s="141"/>
      <c r="P29" s="141"/>
    </row>
    <row r="30" spans="1:17" ht="24.75" customHeight="1" x14ac:dyDescent="0.2">
      <c r="A30" s="510"/>
      <c r="B30" s="505"/>
      <c r="C30" s="529"/>
      <c r="D30" s="530"/>
      <c r="E30" s="273"/>
      <c r="F30" s="320"/>
      <c r="G30" s="501"/>
      <c r="H30" s="330"/>
      <c r="I30" s="330"/>
      <c r="J30" s="217"/>
      <c r="K30" s="454"/>
      <c r="L30" s="458"/>
      <c r="M30" s="53"/>
      <c r="N30" s="33"/>
      <c r="O30" s="141"/>
      <c r="P30" s="141"/>
    </row>
    <row r="31" spans="1:17" ht="24.75" customHeight="1" x14ac:dyDescent="0.2">
      <c r="A31" s="510"/>
      <c r="B31" s="506"/>
      <c r="C31" s="529"/>
      <c r="D31" s="530"/>
      <c r="E31" s="273"/>
      <c r="F31" s="320"/>
      <c r="G31" s="502"/>
      <c r="H31" s="331"/>
      <c r="I31" s="331"/>
      <c r="J31" s="217"/>
      <c r="K31" s="454"/>
      <c r="L31" s="458"/>
      <c r="M31" s="132"/>
      <c r="N31" s="33"/>
      <c r="O31" s="141"/>
      <c r="P31" s="141"/>
    </row>
    <row r="32" spans="1:17" ht="24.75" customHeight="1" x14ac:dyDescent="0.2">
      <c r="A32" s="510"/>
      <c r="B32" s="557" t="s">
        <v>266</v>
      </c>
      <c r="C32" s="346">
        <v>4.2</v>
      </c>
      <c r="D32" s="588">
        <v>3.8</v>
      </c>
      <c r="E32" s="273" t="s">
        <v>39</v>
      </c>
      <c r="F32" s="274" t="s">
        <v>206</v>
      </c>
      <c r="G32" s="358" t="s">
        <v>110</v>
      </c>
      <c r="H32" s="358" t="s">
        <v>67</v>
      </c>
      <c r="I32" s="278" t="s">
        <v>78</v>
      </c>
      <c r="J32" s="218" t="s">
        <v>361</v>
      </c>
      <c r="K32" s="454"/>
      <c r="L32" s="458"/>
      <c r="M32" s="132"/>
      <c r="N32" s="33"/>
      <c r="O32" s="141"/>
      <c r="P32" s="141"/>
    </row>
    <row r="33" spans="1:17" ht="24.75" customHeight="1" x14ac:dyDescent="0.2">
      <c r="A33" s="510"/>
      <c r="B33" s="557"/>
      <c r="C33" s="346"/>
      <c r="D33" s="588"/>
      <c r="E33" s="273"/>
      <c r="F33" s="272"/>
      <c r="G33" s="358"/>
      <c r="H33" s="358"/>
      <c r="I33" s="278"/>
      <c r="J33" s="261">
        <v>4.7</v>
      </c>
      <c r="K33" s="454"/>
      <c r="L33" s="458"/>
      <c r="M33" s="132"/>
      <c r="N33" s="33"/>
      <c r="O33" s="141"/>
      <c r="P33" s="141"/>
    </row>
    <row r="34" spans="1:17" ht="24.75" customHeight="1" x14ac:dyDescent="0.2">
      <c r="A34" s="510"/>
      <c r="B34" s="557"/>
      <c r="C34" s="346"/>
      <c r="D34" s="588"/>
      <c r="E34" s="273"/>
      <c r="F34" s="272"/>
      <c r="G34" s="358"/>
      <c r="H34" s="358"/>
      <c r="I34" s="278"/>
      <c r="J34" s="219"/>
      <c r="K34" s="454"/>
      <c r="L34" s="458"/>
      <c r="M34" s="132"/>
      <c r="N34" s="33"/>
      <c r="O34" s="141"/>
      <c r="P34" s="141"/>
    </row>
    <row r="35" spans="1:17" ht="24.75" customHeight="1" x14ac:dyDescent="0.2">
      <c r="A35" s="510"/>
      <c r="B35" s="557"/>
      <c r="C35" s="346"/>
      <c r="D35" s="588"/>
      <c r="E35" s="273"/>
      <c r="F35" s="272"/>
      <c r="G35" s="358"/>
      <c r="H35" s="358"/>
      <c r="I35" s="278"/>
      <c r="J35" s="218"/>
      <c r="K35" s="454"/>
      <c r="L35" s="458"/>
      <c r="M35" s="132"/>
      <c r="N35" s="33"/>
      <c r="O35" s="141"/>
      <c r="P35" s="141"/>
    </row>
    <row r="36" spans="1:17" ht="24.75" customHeight="1" x14ac:dyDescent="0.2">
      <c r="A36" s="510"/>
      <c r="B36" s="342" t="s">
        <v>405</v>
      </c>
      <c r="C36" s="272" t="s">
        <v>302</v>
      </c>
      <c r="D36" s="519" t="s">
        <v>303</v>
      </c>
      <c r="E36" s="274" t="s">
        <v>292</v>
      </c>
      <c r="F36" s="274" t="s">
        <v>219</v>
      </c>
      <c r="G36" s="272" t="s">
        <v>304</v>
      </c>
      <c r="H36" s="520" t="s">
        <v>67</v>
      </c>
      <c r="I36" s="272" t="s">
        <v>78</v>
      </c>
      <c r="J36" s="157">
        <v>0.92249999999999999</v>
      </c>
      <c r="K36" s="246"/>
      <c r="L36" s="247"/>
      <c r="M36" s="249"/>
      <c r="N36" s="33"/>
      <c r="O36" s="250"/>
      <c r="P36" s="250"/>
    </row>
    <row r="37" spans="1:17" ht="24.75" customHeight="1" x14ac:dyDescent="0.2">
      <c r="A37" s="510"/>
      <c r="B37" s="343"/>
      <c r="C37" s="272"/>
      <c r="D37" s="519"/>
      <c r="E37" s="274"/>
      <c r="F37" s="272"/>
      <c r="G37" s="272"/>
      <c r="H37" s="520"/>
      <c r="I37" s="272"/>
      <c r="J37" s="157">
        <v>0.90210000000000001</v>
      </c>
      <c r="K37" s="246"/>
      <c r="L37" s="247"/>
      <c r="M37" s="249"/>
      <c r="N37" s="33"/>
      <c r="O37" s="250"/>
      <c r="P37" s="250"/>
    </row>
    <row r="38" spans="1:17" ht="24.75" customHeight="1" x14ac:dyDescent="0.2">
      <c r="A38" s="510"/>
      <c r="B38" s="343"/>
      <c r="C38" s="272"/>
      <c r="D38" s="519"/>
      <c r="E38" s="274"/>
      <c r="F38" s="272"/>
      <c r="G38" s="272"/>
      <c r="H38" s="520"/>
      <c r="I38" s="272"/>
      <c r="J38" s="187"/>
      <c r="K38" s="246"/>
      <c r="L38" s="247"/>
      <c r="M38" s="249"/>
      <c r="N38" s="33"/>
      <c r="O38" s="250"/>
      <c r="P38" s="250"/>
    </row>
    <row r="39" spans="1:17" ht="24.75" customHeight="1" x14ac:dyDescent="0.2">
      <c r="A39" s="510"/>
      <c r="B39" s="344"/>
      <c r="C39" s="272"/>
      <c r="D39" s="519"/>
      <c r="E39" s="274"/>
      <c r="F39" s="272"/>
      <c r="G39" s="272"/>
      <c r="H39" s="520"/>
      <c r="I39" s="272"/>
      <c r="J39" s="187"/>
      <c r="K39" s="246"/>
      <c r="L39" s="247"/>
      <c r="M39" s="249"/>
      <c r="N39" s="33"/>
      <c r="O39" s="250"/>
      <c r="P39" s="250"/>
    </row>
    <row r="40" spans="1:17" ht="24.75" customHeight="1" x14ac:dyDescent="0.2">
      <c r="A40" s="510"/>
      <c r="B40" s="539" t="s">
        <v>59</v>
      </c>
      <c r="C40" s="553">
        <v>4.5</v>
      </c>
      <c r="D40" s="385">
        <v>4.3</v>
      </c>
      <c r="E40" s="278" t="s">
        <v>38</v>
      </c>
      <c r="F40" s="289" t="s">
        <v>214</v>
      </c>
      <c r="G40" s="273"/>
      <c r="H40" s="273" t="s">
        <v>144</v>
      </c>
      <c r="I40" s="329" t="s">
        <v>78</v>
      </c>
      <c r="J40" s="149">
        <v>4.97</v>
      </c>
      <c r="K40" s="454"/>
      <c r="L40" s="458"/>
      <c r="M40" s="132"/>
      <c r="N40" s="33"/>
      <c r="O40" s="141"/>
      <c r="P40" s="141"/>
      <c r="Q40" s="1">
        <v>5</v>
      </c>
    </row>
    <row r="41" spans="1:17" ht="24.75" customHeight="1" x14ac:dyDescent="0.2">
      <c r="A41" s="510"/>
      <c r="B41" s="539"/>
      <c r="C41" s="553"/>
      <c r="D41" s="385"/>
      <c r="E41" s="278"/>
      <c r="F41" s="287"/>
      <c r="G41" s="279"/>
      <c r="H41" s="279"/>
      <c r="I41" s="330"/>
      <c r="J41" s="65" t="s">
        <v>361</v>
      </c>
      <c r="K41" s="454"/>
      <c r="L41" s="458"/>
      <c r="M41" s="51"/>
      <c r="N41" s="33"/>
      <c r="O41" s="141"/>
      <c r="P41" s="141"/>
    </row>
    <row r="42" spans="1:17" ht="24.75" customHeight="1" x14ac:dyDescent="0.2">
      <c r="A42" s="510"/>
      <c r="B42" s="539"/>
      <c r="C42" s="553"/>
      <c r="D42" s="385"/>
      <c r="E42" s="278"/>
      <c r="F42" s="287"/>
      <c r="G42" s="279"/>
      <c r="H42" s="279"/>
      <c r="I42" s="330"/>
      <c r="J42" s="65"/>
      <c r="K42" s="454"/>
      <c r="L42" s="458"/>
      <c r="M42" s="51"/>
      <c r="N42" s="33"/>
      <c r="O42" s="141"/>
      <c r="P42" s="141"/>
    </row>
    <row r="43" spans="1:17" ht="24.75" customHeight="1" x14ac:dyDescent="0.2">
      <c r="A43" s="510"/>
      <c r="B43" s="539"/>
      <c r="C43" s="553"/>
      <c r="D43" s="385"/>
      <c r="E43" s="278"/>
      <c r="F43" s="287"/>
      <c r="G43" s="279"/>
      <c r="H43" s="279"/>
      <c r="I43" s="331"/>
      <c r="J43" s="65"/>
      <c r="K43" s="454"/>
      <c r="L43" s="458"/>
      <c r="M43" s="132"/>
      <c r="N43" s="33"/>
      <c r="O43" s="141"/>
      <c r="P43" s="141"/>
    </row>
    <row r="44" spans="1:17" ht="24.75" customHeight="1" x14ac:dyDescent="0.2">
      <c r="A44" s="510"/>
      <c r="B44" s="539" t="s">
        <v>60</v>
      </c>
      <c r="C44" s="553">
        <v>4.5</v>
      </c>
      <c r="D44" s="385">
        <v>4.3</v>
      </c>
      <c r="E44" s="278" t="s">
        <v>38</v>
      </c>
      <c r="F44" s="287"/>
      <c r="G44" s="273"/>
      <c r="H44" s="273" t="s">
        <v>144</v>
      </c>
      <c r="I44" s="309" t="s">
        <v>78</v>
      </c>
      <c r="J44" s="149">
        <v>4.8499999999999996</v>
      </c>
      <c r="K44" s="454"/>
      <c r="L44" s="458"/>
      <c r="M44" s="132"/>
      <c r="N44" s="33"/>
      <c r="O44" s="141"/>
      <c r="P44" s="141"/>
      <c r="Q44" s="1">
        <v>6</v>
      </c>
    </row>
    <row r="45" spans="1:17" ht="24.75" customHeight="1" x14ac:dyDescent="0.2">
      <c r="A45" s="510"/>
      <c r="B45" s="539"/>
      <c r="C45" s="553"/>
      <c r="D45" s="385"/>
      <c r="E45" s="278"/>
      <c r="F45" s="287"/>
      <c r="G45" s="279"/>
      <c r="H45" s="279"/>
      <c r="I45" s="304"/>
      <c r="J45" s="149">
        <v>4.91</v>
      </c>
      <c r="K45" s="454"/>
      <c r="L45" s="458"/>
      <c r="M45" s="51"/>
      <c r="N45" s="33"/>
      <c r="O45" s="141"/>
      <c r="P45" s="141"/>
    </row>
    <row r="46" spans="1:17" ht="24.75" customHeight="1" x14ac:dyDescent="0.2">
      <c r="A46" s="510"/>
      <c r="B46" s="539"/>
      <c r="C46" s="553"/>
      <c r="D46" s="385"/>
      <c r="E46" s="278"/>
      <c r="F46" s="287"/>
      <c r="G46" s="279"/>
      <c r="H46" s="279"/>
      <c r="I46" s="304"/>
      <c r="J46" s="65"/>
      <c r="K46" s="454"/>
      <c r="L46" s="458"/>
      <c r="M46" s="51"/>
      <c r="N46" s="33"/>
      <c r="O46" s="141"/>
      <c r="P46" s="141"/>
    </row>
    <row r="47" spans="1:17" ht="24.75" customHeight="1" x14ac:dyDescent="0.2">
      <c r="A47" s="510"/>
      <c r="B47" s="539"/>
      <c r="C47" s="553"/>
      <c r="D47" s="385"/>
      <c r="E47" s="278"/>
      <c r="F47" s="287"/>
      <c r="G47" s="279"/>
      <c r="H47" s="279"/>
      <c r="I47" s="305"/>
      <c r="J47" s="65"/>
      <c r="K47" s="454"/>
      <c r="L47" s="458"/>
      <c r="M47" s="51"/>
      <c r="N47" s="33"/>
      <c r="O47" s="141"/>
      <c r="P47" s="141"/>
    </row>
    <row r="48" spans="1:17" ht="48.75" customHeight="1" x14ac:dyDescent="0.2">
      <c r="A48" s="510"/>
      <c r="B48" s="267" t="s">
        <v>61</v>
      </c>
      <c r="C48" s="442">
        <v>4.5</v>
      </c>
      <c r="D48" s="521">
        <v>4.3</v>
      </c>
      <c r="E48" s="278" t="s">
        <v>38</v>
      </c>
      <c r="F48" s="287"/>
      <c r="G48" s="314"/>
      <c r="H48" s="273" t="s">
        <v>144</v>
      </c>
      <c r="I48" s="309" t="s">
        <v>78</v>
      </c>
      <c r="J48" s="149">
        <v>4.8099999999999996</v>
      </c>
      <c r="K48" s="454"/>
      <c r="L48" s="458"/>
      <c r="M48" s="132"/>
      <c r="N48" s="33"/>
      <c r="O48" s="141"/>
      <c r="P48" s="141"/>
      <c r="Q48" s="1">
        <v>7</v>
      </c>
    </row>
    <row r="49" spans="1:17" ht="51.75" customHeight="1" x14ac:dyDescent="0.2">
      <c r="A49" s="510"/>
      <c r="B49" s="268"/>
      <c r="C49" s="339"/>
      <c r="D49" s="522"/>
      <c r="E49" s="278"/>
      <c r="F49" s="287"/>
      <c r="G49" s="315"/>
      <c r="H49" s="279"/>
      <c r="I49" s="304"/>
      <c r="J49" s="149">
        <v>4.74</v>
      </c>
      <c r="K49" s="454"/>
      <c r="L49" s="458"/>
      <c r="M49" s="132"/>
      <c r="N49" s="33"/>
      <c r="O49" s="141"/>
      <c r="P49" s="141"/>
    </row>
    <row r="50" spans="1:17" ht="24.75" customHeight="1" x14ac:dyDescent="0.2">
      <c r="A50" s="510"/>
      <c r="B50" s="268"/>
      <c r="C50" s="339"/>
      <c r="D50" s="522"/>
      <c r="E50" s="278"/>
      <c r="F50" s="287"/>
      <c r="G50" s="315"/>
      <c r="H50" s="279"/>
      <c r="I50" s="304"/>
      <c r="J50" s="65"/>
      <c r="K50" s="454"/>
      <c r="L50" s="458"/>
      <c r="M50" s="132"/>
      <c r="N50" s="33"/>
      <c r="O50" s="141"/>
      <c r="P50" s="141"/>
    </row>
    <row r="51" spans="1:17" ht="24.75" customHeight="1" x14ac:dyDescent="0.2">
      <c r="A51" s="510"/>
      <c r="B51" s="269"/>
      <c r="C51" s="340"/>
      <c r="D51" s="523"/>
      <c r="E51" s="278"/>
      <c r="F51" s="287"/>
      <c r="G51" s="316"/>
      <c r="H51" s="279"/>
      <c r="I51" s="305"/>
      <c r="J51" s="65"/>
      <c r="K51" s="454"/>
      <c r="L51" s="458"/>
      <c r="M51" s="132"/>
      <c r="N51" s="33"/>
      <c r="O51" s="141"/>
      <c r="P51" s="141"/>
    </row>
    <row r="52" spans="1:17" ht="24.75" customHeight="1" x14ac:dyDescent="0.2">
      <c r="A52" s="510"/>
      <c r="B52" s="267" t="s">
        <v>410</v>
      </c>
      <c r="C52" s="442">
        <v>4.5</v>
      </c>
      <c r="D52" s="521">
        <v>4.3</v>
      </c>
      <c r="E52" s="278" t="s">
        <v>38</v>
      </c>
      <c r="F52" s="243"/>
      <c r="G52" s="314"/>
      <c r="H52" s="273" t="s">
        <v>144</v>
      </c>
      <c r="I52" s="309" t="s">
        <v>78</v>
      </c>
      <c r="J52" s="65"/>
      <c r="K52" s="246"/>
      <c r="L52" s="247"/>
      <c r="M52" s="263"/>
      <c r="N52" s="33"/>
      <c r="O52" s="250"/>
      <c r="P52" s="250"/>
    </row>
    <row r="53" spans="1:17" ht="24.75" customHeight="1" x14ac:dyDescent="0.2">
      <c r="A53" s="510"/>
      <c r="B53" s="268"/>
      <c r="C53" s="339"/>
      <c r="D53" s="522"/>
      <c r="E53" s="278"/>
      <c r="F53" s="243"/>
      <c r="G53" s="315"/>
      <c r="H53" s="279"/>
      <c r="I53" s="304"/>
      <c r="J53" s="149">
        <v>5</v>
      </c>
      <c r="K53" s="246"/>
      <c r="L53" s="247"/>
      <c r="M53" s="263"/>
      <c r="N53" s="33"/>
      <c r="O53" s="250"/>
      <c r="P53" s="250"/>
    </row>
    <row r="54" spans="1:17" ht="24.75" customHeight="1" x14ac:dyDescent="0.2">
      <c r="A54" s="510"/>
      <c r="B54" s="268"/>
      <c r="C54" s="339"/>
      <c r="D54" s="522"/>
      <c r="E54" s="278"/>
      <c r="F54" s="243"/>
      <c r="G54" s="315"/>
      <c r="H54" s="279"/>
      <c r="I54" s="304"/>
      <c r="J54" s="65"/>
      <c r="K54" s="246"/>
      <c r="L54" s="247"/>
      <c r="M54" s="263"/>
      <c r="N54" s="33"/>
      <c r="O54" s="250"/>
      <c r="P54" s="250"/>
    </row>
    <row r="55" spans="1:17" ht="24.75" customHeight="1" x14ac:dyDescent="0.2">
      <c r="A55" s="510"/>
      <c r="B55" s="269"/>
      <c r="C55" s="340"/>
      <c r="D55" s="523"/>
      <c r="E55" s="278"/>
      <c r="F55" s="243"/>
      <c r="G55" s="316"/>
      <c r="H55" s="279"/>
      <c r="I55" s="305"/>
      <c r="J55" s="65"/>
      <c r="K55" s="246"/>
      <c r="L55" s="247"/>
      <c r="M55" s="263"/>
      <c r="N55" s="33"/>
      <c r="O55" s="250"/>
      <c r="P55" s="250"/>
    </row>
    <row r="56" spans="1:17" ht="24.75" customHeight="1" x14ac:dyDescent="0.2">
      <c r="A56" s="510"/>
      <c r="B56" s="342" t="s">
        <v>165</v>
      </c>
      <c r="C56" s="553">
        <v>4.5</v>
      </c>
      <c r="D56" s="567">
        <v>4</v>
      </c>
      <c r="E56" s="570" t="s">
        <v>41</v>
      </c>
      <c r="F56" s="289" t="s">
        <v>213</v>
      </c>
      <c r="G56" s="314" t="s">
        <v>151</v>
      </c>
      <c r="H56" s="309" t="s">
        <v>67</v>
      </c>
      <c r="I56" s="309" t="s">
        <v>78</v>
      </c>
      <c r="J56" s="160">
        <v>5</v>
      </c>
      <c r="K56" s="454"/>
      <c r="L56" s="458"/>
      <c r="M56" s="128"/>
      <c r="N56" s="33"/>
      <c r="O56" s="141"/>
      <c r="P56" s="141"/>
      <c r="Q56" s="1">
        <v>8</v>
      </c>
    </row>
    <row r="57" spans="1:17" ht="27" customHeight="1" x14ac:dyDescent="0.2">
      <c r="A57" s="510"/>
      <c r="B57" s="343"/>
      <c r="C57" s="553"/>
      <c r="D57" s="568"/>
      <c r="E57" s="571"/>
      <c r="F57" s="287"/>
      <c r="G57" s="315"/>
      <c r="H57" s="304"/>
      <c r="I57" s="304"/>
      <c r="J57" s="160">
        <v>5</v>
      </c>
      <c r="K57" s="454"/>
      <c r="L57" s="458"/>
      <c r="M57" s="128"/>
      <c r="N57" s="33"/>
      <c r="O57" s="141"/>
      <c r="P57" s="141"/>
    </row>
    <row r="58" spans="1:17" ht="24.75" customHeight="1" x14ac:dyDescent="0.2">
      <c r="A58" s="510"/>
      <c r="B58" s="343"/>
      <c r="C58" s="553"/>
      <c r="D58" s="568"/>
      <c r="E58" s="571"/>
      <c r="F58" s="287"/>
      <c r="G58" s="315"/>
      <c r="H58" s="304"/>
      <c r="I58" s="304"/>
      <c r="J58" s="181"/>
      <c r="K58" s="454"/>
      <c r="L58" s="458"/>
      <c r="M58" s="128"/>
      <c r="N58" s="33"/>
      <c r="O58" s="141"/>
      <c r="P58" s="141"/>
    </row>
    <row r="59" spans="1:17" ht="24.75" customHeight="1" x14ac:dyDescent="0.2">
      <c r="A59" s="510"/>
      <c r="B59" s="344"/>
      <c r="C59" s="553"/>
      <c r="D59" s="569"/>
      <c r="E59" s="572"/>
      <c r="F59" s="288"/>
      <c r="G59" s="316"/>
      <c r="H59" s="305"/>
      <c r="I59" s="305"/>
      <c r="J59" s="181"/>
      <c r="K59" s="454"/>
      <c r="L59" s="458"/>
      <c r="M59" s="128"/>
      <c r="N59" s="33"/>
      <c r="O59" s="141"/>
      <c r="P59" s="141"/>
    </row>
    <row r="60" spans="1:17" ht="24.75" customHeight="1" x14ac:dyDescent="0.2">
      <c r="A60" s="510"/>
      <c r="B60" s="539" t="s">
        <v>238</v>
      </c>
      <c r="C60" s="536">
        <v>0.9</v>
      </c>
      <c r="D60" s="531" t="s">
        <v>230</v>
      </c>
      <c r="E60" s="278" t="s">
        <v>38</v>
      </c>
      <c r="F60" s="272" t="s">
        <v>222</v>
      </c>
      <c r="G60" s="358" t="s">
        <v>228</v>
      </c>
      <c r="H60" s="358" t="s">
        <v>35</v>
      </c>
      <c r="I60" s="278" t="s">
        <v>78</v>
      </c>
      <c r="J60" s="222">
        <v>0.90200000000000002</v>
      </c>
      <c r="K60" s="454"/>
      <c r="L60" s="458"/>
      <c r="M60" s="50"/>
      <c r="N60" s="33"/>
      <c r="O60" s="141"/>
      <c r="P60" s="141"/>
      <c r="Q60" s="1">
        <v>9</v>
      </c>
    </row>
    <row r="61" spans="1:17" ht="24.75" customHeight="1" x14ac:dyDescent="0.2">
      <c r="A61" s="510"/>
      <c r="B61" s="539"/>
      <c r="C61" s="537"/>
      <c r="D61" s="532"/>
      <c r="E61" s="278"/>
      <c r="F61" s="272"/>
      <c r="G61" s="358"/>
      <c r="H61" s="526"/>
      <c r="I61" s="278"/>
      <c r="J61" s="262">
        <v>0.90700000000000003</v>
      </c>
      <c r="K61" s="454"/>
      <c r="L61" s="458"/>
      <c r="M61" s="50"/>
      <c r="N61" s="33"/>
      <c r="O61" s="141"/>
      <c r="P61" s="141"/>
    </row>
    <row r="62" spans="1:17" ht="24.75" customHeight="1" x14ac:dyDescent="0.2">
      <c r="A62" s="510"/>
      <c r="B62" s="539"/>
      <c r="C62" s="537"/>
      <c r="D62" s="532"/>
      <c r="E62" s="278"/>
      <c r="F62" s="272"/>
      <c r="G62" s="359"/>
      <c r="H62" s="526"/>
      <c r="I62" s="278"/>
      <c r="J62" s="220"/>
      <c r="K62" s="454"/>
      <c r="L62" s="458"/>
      <c r="M62" s="50"/>
      <c r="N62" s="33"/>
      <c r="O62" s="141"/>
      <c r="P62" s="141"/>
    </row>
    <row r="63" spans="1:17" ht="24.75" customHeight="1" thickBot="1" x14ac:dyDescent="0.25">
      <c r="A63" s="556"/>
      <c r="B63" s="546"/>
      <c r="C63" s="538"/>
      <c r="D63" s="533"/>
      <c r="E63" s="561"/>
      <c r="F63" s="560"/>
      <c r="G63" s="587"/>
      <c r="H63" s="527"/>
      <c r="I63" s="561"/>
      <c r="J63" s="220"/>
      <c r="K63" s="454"/>
      <c r="L63" s="458"/>
      <c r="M63" s="50"/>
      <c r="N63" s="33"/>
      <c r="O63" s="141"/>
      <c r="P63" s="141"/>
    </row>
    <row r="64" spans="1:17" ht="67.5" customHeight="1" x14ac:dyDescent="0.2">
      <c r="A64" s="511" t="s">
        <v>141</v>
      </c>
      <c r="B64" s="547" t="s">
        <v>393</v>
      </c>
      <c r="C64" s="536">
        <v>0.8</v>
      </c>
      <c r="D64" s="583">
        <v>0.75</v>
      </c>
      <c r="E64" s="329" t="s">
        <v>38</v>
      </c>
      <c r="F64" s="586" t="s">
        <v>220</v>
      </c>
      <c r="G64" s="491" t="s">
        <v>394</v>
      </c>
      <c r="H64" s="329" t="s">
        <v>381</v>
      </c>
      <c r="I64" s="329" t="s">
        <v>78</v>
      </c>
      <c r="J64" s="179">
        <v>4.4800000000000004</v>
      </c>
      <c r="K64" s="454"/>
      <c r="L64" s="458"/>
      <c r="M64" s="50"/>
      <c r="N64" s="33"/>
      <c r="O64" s="141"/>
      <c r="P64" s="141"/>
      <c r="Q64" s="1">
        <v>10</v>
      </c>
    </row>
    <row r="65" spans="1:17" ht="44.25" customHeight="1" x14ac:dyDescent="0.2">
      <c r="A65" s="512"/>
      <c r="B65" s="548"/>
      <c r="C65" s="537"/>
      <c r="D65" s="584"/>
      <c r="E65" s="330"/>
      <c r="F65" s="586"/>
      <c r="G65" s="492"/>
      <c r="H65" s="330"/>
      <c r="I65" s="330"/>
      <c r="J65" s="163">
        <v>0.93400000000000005</v>
      </c>
      <c r="K65" s="454"/>
      <c r="L65" s="458"/>
      <c r="M65" s="50"/>
      <c r="N65" s="33"/>
      <c r="O65" s="141"/>
      <c r="P65" s="141"/>
    </row>
    <row r="66" spans="1:17" ht="39" customHeight="1" x14ac:dyDescent="0.2">
      <c r="A66" s="512"/>
      <c r="B66" s="548"/>
      <c r="C66" s="537"/>
      <c r="D66" s="584"/>
      <c r="E66" s="330"/>
      <c r="F66" s="586"/>
      <c r="G66" s="492"/>
      <c r="H66" s="330"/>
      <c r="I66" s="330"/>
      <c r="J66" s="209"/>
      <c r="K66" s="454"/>
      <c r="L66" s="458"/>
      <c r="M66" s="50"/>
      <c r="N66" s="33"/>
      <c r="O66" s="141"/>
      <c r="P66" s="141"/>
    </row>
    <row r="67" spans="1:17" ht="37.5" customHeight="1" thickBot="1" x14ac:dyDescent="0.25">
      <c r="A67" s="513"/>
      <c r="B67" s="549"/>
      <c r="C67" s="538"/>
      <c r="D67" s="585"/>
      <c r="E67" s="331"/>
      <c r="F67" s="586"/>
      <c r="G67" s="493"/>
      <c r="H67" s="331"/>
      <c r="I67" s="331"/>
      <c r="J67" s="209"/>
      <c r="K67" s="454"/>
      <c r="L67" s="458"/>
      <c r="M67" s="50"/>
      <c r="N67" s="33"/>
      <c r="O67" s="141"/>
      <c r="P67" s="141"/>
    </row>
    <row r="68" spans="1:17" ht="24.75" customHeight="1" x14ac:dyDescent="0.2">
      <c r="A68" s="511" t="s">
        <v>243</v>
      </c>
      <c r="B68" s="547" t="s">
        <v>267</v>
      </c>
      <c r="C68" s="550">
        <v>4</v>
      </c>
      <c r="D68" s="564">
        <v>3.6</v>
      </c>
      <c r="E68" s="329" t="s">
        <v>39</v>
      </c>
      <c r="F68" s="274" t="s">
        <v>268</v>
      </c>
      <c r="G68" s="491" t="s">
        <v>75</v>
      </c>
      <c r="H68" s="329" t="s">
        <v>269</v>
      </c>
      <c r="I68" s="329" t="s">
        <v>78</v>
      </c>
      <c r="J68" s="230">
        <v>4.72</v>
      </c>
      <c r="K68" s="454"/>
      <c r="L68" s="458"/>
      <c r="M68" s="49"/>
      <c r="N68" s="33"/>
      <c r="O68" s="141"/>
      <c r="P68" s="141"/>
      <c r="Q68" s="1">
        <v>11</v>
      </c>
    </row>
    <row r="69" spans="1:17" ht="24.75" customHeight="1" x14ac:dyDescent="0.2">
      <c r="A69" s="512"/>
      <c r="B69" s="548"/>
      <c r="C69" s="551"/>
      <c r="D69" s="565"/>
      <c r="E69" s="330"/>
      <c r="F69" s="274"/>
      <c r="G69" s="492"/>
      <c r="H69" s="330"/>
      <c r="I69" s="330"/>
      <c r="J69" s="179">
        <v>4.49</v>
      </c>
      <c r="K69" s="454"/>
      <c r="L69" s="458"/>
      <c r="M69" s="49"/>
      <c r="N69" s="33"/>
      <c r="O69" s="141"/>
      <c r="P69" s="141"/>
    </row>
    <row r="70" spans="1:17" ht="24.75" customHeight="1" x14ac:dyDescent="0.2">
      <c r="A70" s="512"/>
      <c r="B70" s="548"/>
      <c r="C70" s="551"/>
      <c r="D70" s="565"/>
      <c r="E70" s="330"/>
      <c r="F70" s="274"/>
      <c r="G70" s="492"/>
      <c r="H70" s="330"/>
      <c r="I70" s="330"/>
      <c r="J70" s="209"/>
      <c r="K70" s="454"/>
      <c r="L70" s="458"/>
      <c r="M70" s="49"/>
      <c r="N70" s="33"/>
      <c r="O70" s="141"/>
      <c r="P70" s="141"/>
    </row>
    <row r="71" spans="1:17" ht="24.75" customHeight="1" x14ac:dyDescent="0.2">
      <c r="A71" s="513"/>
      <c r="B71" s="549"/>
      <c r="C71" s="552"/>
      <c r="D71" s="566"/>
      <c r="E71" s="331"/>
      <c r="F71" s="274"/>
      <c r="G71" s="493"/>
      <c r="H71" s="331"/>
      <c r="I71" s="331"/>
      <c r="J71" s="209"/>
      <c r="K71" s="454"/>
      <c r="L71" s="458"/>
      <c r="M71" s="129"/>
      <c r="N71" s="33"/>
      <c r="O71" s="141"/>
      <c r="P71" s="141"/>
    </row>
    <row r="72" spans="1:17" ht="24.75" customHeight="1" x14ac:dyDescent="0.2">
      <c r="A72" s="322" t="s">
        <v>25</v>
      </c>
      <c r="B72" s="547" t="s">
        <v>26</v>
      </c>
      <c r="C72" s="380" t="s">
        <v>325</v>
      </c>
      <c r="D72" s="534">
        <v>0.7</v>
      </c>
      <c r="E72" s="278" t="s">
        <v>38</v>
      </c>
      <c r="F72" s="272" t="s">
        <v>221</v>
      </c>
      <c r="G72" s="358" t="s">
        <v>145</v>
      </c>
      <c r="H72" s="574" t="s">
        <v>30</v>
      </c>
      <c r="I72" s="544" t="s">
        <v>81</v>
      </c>
      <c r="J72" s="234"/>
      <c r="K72" s="576"/>
      <c r="L72" s="579"/>
      <c r="M72" s="559"/>
      <c r="N72" s="558"/>
      <c r="O72" s="141"/>
      <c r="P72" s="141"/>
    </row>
    <row r="73" spans="1:17" ht="24.75" customHeight="1" x14ac:dyDescent="0.2">
      <c r="A73" s="278"/>
      <c r="B73" s="548"/>
      <c r="C73" s="535"/>
      <c r="D73" s="534"/>
      <c r="E73" s="278"/>
      <c r="F73" s="272"/>
      <c r="G73" s="358"/>
      <c r="H73" s="528"/>
      <c r="I73" s="544"/>
      <c r="J73" s="234"/>
      <c r="K73" s="576"/>
      <c r="L73" s="579"/>
      <c r="M73" s="559"/>
      <c r="N73" s="558"/>
      <c r="O73" s="141"/>
      <c r="P73" s="141"/>
    </row>
    <row r="74" spans="1:17" ht="24.75" customHeight="1" x14ac:dyDescent="0.2">
      <c r="A74" s="278"/>
      <c r="B74" s="548"/>
      <c r="C74" s="535"/>
      <c r="D74" s="534"/>
      <c r="E74" s="278"/>
      <c r="F74" s="272"/>
      <c r="G74" s="528"/>
      <c r="H74" s="528"/>
      <c r="I74" s="544"/>
      <c r="J74" s="234"/>
      <c r="K74" s="578"/>
      <c r="L74" s="579"/>
      <c r="M74" s="559"/>
      <c r="N74" s="558"/>
      <c r="O74" s="141"/>
      <c r="P74" s="141"/>
    </row>
    <row r="75" spans="1:17" ht="24.75" customHeight="1" x14ac:dyDescent="0.2">
      <c r="A75" s="278"/>
      <c r="B75" s="549"/>
      <c r="C75" s="535"/>
      <c r="D75" s="534"/>
      <c r="E75" s="278"/>
      <c r="F75" s="272"/>
      <c r="G75" s="528"/>
      <c r="H75" s="528"/>
      <c r="I75" s="544"/>
      <c r="J75" s="234"/>
      <c r="K75" s="578"/>
      <c r="L75" s="579"/>
      <c r="M75" s="559"/>
      <c r="N75" s="558"/>
      <c r="O75" s="141"/>
      <c r="P75" s="141"/>
    </row>
    <row r="76" spans="1:17" ht="24.75" customHeight="1" x14ac:dyDescent="0.2">
      <c r="A76" s="278"/>
      <c r="B76" s="540" t="s">
        <v>132</v>
      </c>
      <c r="C76" s="380" t="s">
        <v>133</v>
      </c>
      <c r="D76" s="341" t="s">
        <v>51</v>
      </c>
      <c r="E76" s="278" t="s">
        <v>38</v>
      </c>
      <c r="F76" s="272"/>
      <c r="G76" s="358" t="s">
        <v>44</v>
      </c>
      <c r="H76" s="574" t="s">
        <v>30</v>
      </c>
      <c r="I76" s="544" t="s">
        <v>80</v>
      </c>
      <c r="J76" s="234"/>
      <c r="K76" s="563">
        <v>0.95299999999999996</v>
      </c>
      <c r="L76" s="562"/>
      <c r="M76" s="559"/>
      <c r="N76" s="558"/>
      <c r="O76" s="141"/>
      <c r="P76" s="141"/>
      <c r="Q76" s="1">
        <v>12</v>
      </c>
    </row>
    <row r="77" spans="1:17" ht="24.75" customHeight="1" x14ac:dyDescent="0.2">
      <c r="A77" s="278"/>
      <c r="B77" s="540"/>
      <c r="C77" s="535"/>
      <c r="D77" s="341"/>
      <c r="E77" s="278"/>
      <c r="F77" s="272"/>
      <c r="G77" s="358"/>
      <c r="H77" s="528"/>
      <c r="I77" s="544"/>
      <c r="J77" s="234"/>
      <c r="K77" s="563"/>
      <c r="L77" s="562"/>
      <c r="M77" s="559"/>
      <c r="N77" s="558"/>
      <c r="O77" s="141"/>
      <c r="P77" s="141"/>
    </row>
    <row r="78" spans="1:17" ht="24.75" customHeight="1" x14ac:dyDescent="0.2">
      <c r="A78" s="278"/>
      <c r="B78" s="540"/>
      <c r="C78" s="535"/>
      <c r="D78" s="341"/>
      <c r="E78" s="278"/>
      <c r="F78" s="272"/>
      <c r="G78" s="528"/>
      <c r="H78" s="528"/>
      <c r="I78" s="544"/>
      <c r="J78" s="234"/>
      <c r="K78" s="577"/>
      <c r="L78" s="562"/>
      <c r="M78" s="559"/>
      <c r="N78" s="33"/>
      <c r="O78" s="141"/>
      <c r="P78" s="141"/>
    </row>
    <row r="79" spans="1:17" ht="24.75" customHeight="1" x14ac:dyDescent="0.2">
      <c r="A79" s="278"/>
      <c r="B79" s="540"/>
      <c r="C79" s="535"/>
      <c r="D79" s="277"/>
      <c r="E79" s="278"/>
      <c r="F79" s="272"/>
      <c r="G79" s="528"/>
      <c r="H79" s="528"/>
      <c r="I79" s="544"/>
      <c r="J79" s="234"/>
      <c r="K79" s="577"/>
      <c r="L79" s="562"/>
      <c r="M79" s="559"/>
      <c r="N79" s="33"/>
      <c r="O79" s="141"/>
      <c r="P79" s="141"/>
    </row>
    <row r="80" spans="1:17" ht="24.75" customHeight="1" x14ac:dyDescent="0.2">
      <c r="A80" s="278"/>
      <c r="B80" s="540" t="s">
        <v>58</v>
      </c>
      <c r="C80" s="554">
        <v>4</v>
      </c>
      <c r="D80" s="581">
        <v>3.5</v>
      </c>
      <c r="E80" s="278" t="s">
        <v>38</v>
      </c>
      <c r="F80" s="272"/>
      <c r="G80" s="358" t="s">
        <v>146</v>
      </c>
      <c r="H80" s="574" t="s">
        <v>189</v>
      </c>
      <c r="I80" s="544" t="s">
        <v>78</v>
      </c>
      <c r="J80" s="140" t="s">
        <v>361</v>
      </c>
      <c r="K80" s="580"/>
      <c r="L80" s="458"/>
      <c r="M80" s="134"/>
      <c r="N80" s="33"/>
      <c r="O80" s="141"/>
      <c r="P80" s="141"/>
    </row>
    <row r="81" spans="1:16" ht="24.75" customHeight="1" x14ac:dyDescent="0.2">
      <c r="A81" s="278"/>
      <c r="B81" s="540"/>
      <c r="C81" s="555"/>
      <c r="D81" s="581"/>
      <c r="E81" s="278"/>
      <c r="F81" s="272"/>
      <c r="G81" s="358"/>
      <c r="H81" s="528"/>
      <c r="I81" s="544"/>
      <c r="J81" s="140" t="s">
        <v>361</v>
      </c>
      <c r="K81" s="580"/>
      <c r="L81" s="458"/>
      <c r="M81" s="54"/>
      <c r="N81" s="33"/>
      <c r="O81" s="141"/>
      <c r="P81" s="141"/>
    </row>
    <row r="82" spans="1:16" ht="24.75" customHeight="1" x14ac:dyDescent="0.2">
      <c r="A82" s="278"/>
      <c r="B82" s="540"/>
      <c r="C82" s="555"/>
      <c r="D82" s="581"/>
      <c r="E82" s="278"/>
      <c r="F82" s="272"/>
      <c r="G82" s="528"/>
      <c r="H82" s="528"/>
      <c r="I82" s="544"/>
      <c r="J82" s="140"/>
      <c r="K82" s="313"/>
      <c r="L82" s="458"/>
      <c r="M82" s="54"/>
      <c r="N82" s="33"/>
      <c r="O82" s="141"/>
      <c r="P82" s="141"/>
    </row>
    <row r="83" spans="1:16" ht="24.75" customHeight="1" x14ac:dyDescent="0.2">
      <c r="A83" s="278"/>
      <c r="B83" s="540"/>
      <c r="C83" s="555"/>
      <c r="D83" s="582"/>
      <c r="E83" s="278"/>
      <c r="F83" s="272"/>
      <c r="G83" s="528"/>
      <c r="H83" s="528"/>
      <c r="I83" s="544"/>
      <c r="J83" s="140"/>
      <c r="K83" s="313"/>
      <c r="L83" s="458"/>
      <c r="M83" s="84"/>
      <c r="N83" s="33"/>
      <c r="O83" s="141"/>
      <c r="P83" s="141"/>
    </row>
    <row r="84" spans="1:16" ht="24.75" customHeight="1" x14ac:dyDescent="0.2">
      <c r="A84" s="278"/>
      <c r="B84" s="540" t="s">
        <v>312</v>
      </c>
      <c r="C84" s="380" t="s">
        <v>161</v>
      </c>
      <c r="D84" s="341" t="s">
        <v>162</v>
      </c>
      <c r="E84" s="278" t="s">
        <v>38</v>
      </c>
      <c r="F84" s="272"/>
      <c r="G84" s="358" t="s">
        <v>163</v>
      </c>
      <c r="H84" s="574" t="s">
        <v>30</v>
      </c>
      <c r="I84" s="544" t="s">
        <v>79</v>
      </c>
      <c r="J84" s="234"/>
      <c r="K84" s="573">
        <v>4.68</v>
      </c>
      <c r="L84" s="458"/>
      <c r="M84" s="559"/>
      <c r="N84" s="33"/>
      <c r="O84" s="141"/>
      <c r="P84" s="141"/>
    </row>
    <row r="85" spans="1:16" ht="24.75" customHeight="1" x14ac:dyDescent="0.2">
      <c r="A85" s="278"/>
      <c r="B85" s="540"/>
      <c r="C85" s="535"/>
      <c r="D85" s="341"/>
      <c r="E85" s="278"/>
      <c r="F85" s="272"/>
      <c r="G85" s="358"/>
      <c r="H85" s="528"/>
      <c r="I85" s="544"/>
      <c r="J85" s="234"/>
      <c r="K85" s="573"/>
      <c r="L85" s="458"/>
      <c r="M85" s="559"/>
      <c r="N85" s="33"/>
      <c r="O85" s="141"/>
      <c r="P85" s="141"/>
    </row>
    <row r="86" spans="1:16" ht="24.75" customHeight="1" x14ac:dyDescent="0.2">
      <c r="A86" s="278"/>
      <c r="B86" s="540"/>
      <c r="C86" s="535"/>
      <c r="D86" s="341"/>
      <c r="E86" s="278"/>
      <c r="F86" s="272"/>
      <c r="G86" s="528"/>
      <c r="H86" s="528"/>
      <c r="I86" s="544"/>
      <c r="J86" s="234"/>
      <c r="K86" s="575"/>
      <c r="L86" s="458"/>
      <c r="M86" s="54"/>
      <c r="N86" s="33"/>
      <c r="O86" s="141"/>
      <c r="P86" s="141"/>
    </row>
    <row r="87" spans="1:16" ht="24.75" customHeight="1" x14ac:dyDescent="0.2">
      <c r="A87" s="278"/>
      <c r="B87" s="540"/>
      <c r="C87" s="535"/>
      <c r="D87" s="277"/>
      <c r="E87" s="278"/>
      <c r="F87" s="272"/>
      <c r="G87" s="528"/>
      <c r="H87" s="528"/>
      <c r="I87" s="544"/>
      <c r="J87" s="234"/>
      <c r="K87" s="575"/>
      <c r="L87" s="458"/>
      <c r="M87" s="84"/>
      <c r="N87" s="33"/>
      <c r="O87" s="141"/>
      <c r="P87" s="141"/>
    </row>
    <row r="88" spans="1:16" ht="29.25" customHeight="1" x14ac:dyDescent="0.2">
      <c r="A88" s="1"/>
      <c r="E88" s="1"/>
      <c r="F88" s="1"/>
      <c r="M88" s="1"/>
      <c r="N88" s="6">
        <v>1</v>
      </c>
    </row>
    <row r="89" spans="1:16" ht="15.75" x14ac:dyDescent="0.25">
      <c r="F89" s="6"/>
      <c r="G89" s="12"/>
      <c r="H89" s="12"/>
      <c r="I89" s="12"/>
      <c r="J89" s="56"/>
      <c r="K89" s="57"/>
      <c r="L89" s="56"/>
      <c r="M89" s="37"/>
    </row>
    <row r="90" spans="1:16" ht="15.75" thickBot="1" x14ac:dyDescent="0.25">
      <c r="F90" s="6"/>
      <c r="J90" s="6"/>
      <c r="K90" s="6"/>
      <c r="L90" s="6"/>
    </row>
    <row r="91" spans="1:16" ht="15.75" customHeight="1" x14ac:dyDescent="0.2">
      <c r="F91" s="410" t="s">
        <v>415</v>
      </c>
      <c r="G91" s="23" t="s">
        <v>7</v>
      </c>
      <c r="H91" s="23"/>
      <c r="I91" s="41">
        <v>31</v>
      </c>
      <c r="J91" s="70"/>
      <c r="K91" s="6"/>
      <c r="L91" s="6"/>
    </row>
    <row r="92" spans="1:16" ht="15.75" x14ac:dyDescent="0.2">
      <c r="B92" s="394" t="s">
        <v>112</v>
      </c>
      <c r="C92" s="394"/>
      <c r="D92" s="394"/>
      <c r="E92" s="59"/>
      <c r="F92" s="411"/>
      <c r="G92" s="19" t="s">
        <v>8</v>
      </c>
      <c r="H92" s="19"/>
      <c r="I92" s="42">
        <v>30</v>
      </c>
      <c r="J92" s="70"/>
      <c r="K92" s="126"/>
      <c r="L92" s="6"/>
    </row>
    <row r="93" spans="1:16" ht="16.5" thickBot="1" x14ac:dyDescent="0.25">
      <c r="C93" s="13"/>
      <c r="D93" s="13"/>
      <c r="E93" s="59"/>
      <c r="F93" s="412"/>
      <c r="G93" s="24" t="s">
        <v>9</v>
      </c>
      <c r="H93" s="24"/>
      <c r="I93" s="44">
        <f>I92/I91*100</f>
        <v>96.774193548387103</v>
      </c>
      <c r="J93" s="121"/>
      <c r="K93" s="6"/>
      <c r="L93" s="6"/>
    </row>
    <row r="94" spans="1:16" ht="16.5" customHeight="1" thickBot="1" x14ac:dyDescent="0.25">
      <c r="C94" s="15" t="s">
        <v>62</v>
      </c>
      <c r="D94" s="29" t="s">
        <v>65</v>
      </c>
      <c r="E94" s="59"/>
      <c r="F94" s="410" t="s">
        <v>414</v>
      </c>
      <c r="G94" s="23" t="s">
        <v>7</v>
      </c>
      <c r="H94" s="23"/>
      <c r="I94" s="41">
        <v>21</v>
      </c>
      <c r="J94" s="70"/>
      <c r="K94" s="6"/>
      <c r="L94" s="6"/>
    </row>
    <row r="95" spans="1:16" ht="16.5" thickBot="1" x14ac:dyDescent="0.25">
      <c r="C95" s="15" t="s">
        <v>63</v>
      </c>
      <c r="D95" s="29" t="s">
        <v>66</v>
      </c>
      <c r="E95" s="59"/>
      <c r="F95" s="411"/>
      <c r="G95" s="19" t="s">
        <v>8</v>
      </c>
      <c r="H95" s="19"/>
      <c r="I95" s="42">
        <v>21</v>
      </c>
      <c r="J95" s="70"/>
      <c r="K95" s="6"/>
      <c r="L95" s="6"/>
    </row>
    <row r="96" spans="1:16" ht="16.5" thickBot="1" x14ac:dyDescent="0.25">
      <c r="C96" s="15" t="s">
        <v>64</v>
      </c>
      <c r="D96" s="29" t="s">
        <v>66</v>
      </c>
      <c r="E96" s="59"/>
      <c r="F96" s="412"/>
      <c r="G96" s="24" t="s">
        <v>9</v>
      </c>
      <c r="H96" s="24"/>
      <c r="I96" s="124">
        <f>I95/I94*100</f>
        <v>100</v>
      </c>
      <c r="J96" s="123"/>
      <c r="K96" s="6"/>
      <c r="L96" s="6"/>
    </row>
    <row r="97" spans="1:16" ht="15.75" customHeight="1" x14ac:dyDescent="0.2">
      <c r="C97" s="13"/>
      <c r="D97" s="13"/>
      <c r="E97" s="59"/>
      <c r="F97" s="410" t="s">
        <v>416</v>
      </c>
      <c r="G97" s="25" t="s">
        <v>7</v>
      </c>
      <c r="H97" s="25"/>
      <c r="I97" s="41">
        <v>14</v>
      </c>
      <c r="J97" s="70"/>
      <c r="K97" s="6"/>
      <c r="L97" s="6"/>
    </row>
    <row r="98" spans="1:16" ht="15.75" x14ac:dyDescent="0.2">
      <c r="C98" s="13"/>
      <c r="D98" s="13"/>
      <c r="E98" s="59"/>
      <c r="F98" s="411"/>
      <c r="G98" s="21" t="s">
        <v>8</v>
      </c>
      <c r="H98" s="21"/>
      <c r="I98" s="42">
        <v>14</v>
      </c>
      <c r="J98" s="70"/>
      <c r="K98" s="6"/>
      <c r="L98" s="6"/>
    </row>
    <row r="99" spans="1:16" ht="16.5" thickBot="1" x14ac:dyDescent="0.25">
      <c r="C99" s="13"/>
      <c r="D99" s="13"/>
      <c r="E99" s="59"/>
      <c r="F99" s="412"/>
      <c r="G99" s="26" t="s">
        <v>9</v>
      </c>
      <c r="H99" s="26"/>
      <c r="I99" s="44">
        <f>I98/I97*100</f>
        <v>100</v>
      </c>
      <c r="J99" s="121"/>
      <c r="K99" s="6"/>
      <c r="L99" s="6"/>
    </row>
    <row r="100" spans="1:16" s="6" customFormat="1" ht="15.75" x14ac:dyDescent="0.2">
      <c r="A100" s="57"/>
      <c r="C100" s="13"/>
      <c r="D100" s="13"/>
      <c r="E100" s="59"/>
      <c r="F100" s="58"/>
      <c r="G100" s="21"/>
      <c r="H100" s="21"/>
      <c r="I100" s="13"/>
      <c r="M100" s="83"/>
      <c r="O100" s="83"/>
      <c r="P100" s="83"/>
    </row>
    <row r="101" spans="1:16" s="6" customFormat="1" ht="15.75" x14ac:dyDescent="0.2">
      <c r="A101" s="57"/>
      <c r="C101" s="13"/>
      <c r="D101" s="13"/>
      <c r="E101" s="59"/>
      <c r="F101" s="58"/>
      <c r="G101" s="21"/>
      <c r="H101" s="21"/>
      <c r="I101" s="22"/>
      <c r="M101" s="83"/>
      <c r="O101" s="83"/>
      <c r="P101" s="83"/>
    </row>
    <row r="102" spans="1:16" s="6" customFormat="1" x14ac:dyDescent="0.2">
      <c r="A102" s="57"/>
      <c r="E102" s="87"/>
      <c r="M102" s="83"/>
      <c r="O102" s="83"/>
      <c r="P102" s="83"/>
    </row>
  </sheetData>
  <mergeCells count="226">
    <mergeCell ref="A12:A15"/>
    <mergeCell ref="D80:D83"/>
    <mergeCell ref="L12:L15"/>
    <mergeCell ref="A16:A19"/>
    <mergeCell ref="B16:B19"/>
    <mergeCell ref="C16:C19"/>
    <mergeCell ref="D16:D19"/>
    <mergeCell ref="A64:A67"/>
    <mergeCell ref="B64:B67"/>
    <mergeCell ref="C64:C67"/>
    <mergeCell ref="D64:D67"/>
    <mergeCell ref="E64:E67"/>
    <mergeCell ref="F64:F67"/>
    <mergeCell ref="G64:G67"/>
    <mergeCell ref="H64:H67"/>
    <mergeCell ref="B24:B27"/>
    <mergeCell ref="I28:I31"/>
    <mergeCell ref="F20:F31"/>
    <mergeCell ref="G60:G63"/>
    <mergeCell ref="B20:B23"/>
    <mergeCell ref="E80:E83"/>
    <mergeCell ref="K64:K65"/>
    <mergeCell ref="D32:D35"/>
    <mergeCell ref="E44:E47"/>
    <mergeCell ref="K84:K85"/>
    <mergeCell ref="H84:H87"/>
    <mergeCell ref="H76:H79"/>
    <mergeCell ref="H80:H83"/>
    <mergeCell ref="I80:I83"/>
    <mergeCell ref="K86:K87"/>
    <mergeCell ref="K72:K73"/>
    <mergeCell ref="M84:M85"/>
    <mergeCell ref="L80:L83"/>
    <mergeCell ref="K82:K83"/>
    <mergeCell ref="K78:K79"/>
    <mergeCell ref="H72:H75"/>
    <mergeCell ref="K74:K75"/>
    <mergeCell ref="L84:L87"/>
    <mergeCell ref="L72:L75"/>
    <mergeCell ref="I84:I87"/>
    <mergeCell ref="M78:M79"/>
    <mergeCell ref="K80:K81"/>
    <mergeCell ref="M72:M75"/>
    <mergeCell ref="K58:K59"/>
    <mergeCell ref="K40:K41"/>
    <mergeCell ref="K42:K43"/>
    <mergeCell ref="K46:K47"/>
    <mergeCell ref="D40:D43"/>
    <mergeCell ref="L56:L59"/>
    <mergeCell ref="D56:D59"/>
    <mergeCell ref="H56:H59"/>
    <mergeCell ref="I56:I59"/>
    <mergeCell ref="D44:D47"/>
    <mergeCell ref="E56:E59"/>
    <mergeCell ref="F56:F59"/>
    <mergeCell ref="D48:D51"/>
    <mergeCell ref="K56:K57"/>
    <mergeCell ref="G44:G47"/>
    <mergeCell ref="G56:G59"/>
    <mergeCell ref="G52:G55"/>
    <mergeCell ref="H52:H55"/>
    <mergeCell ref="I52:I55"/>
    <mergeCell ref="E24:E27"/>
    <mergeCell ref="G24:G27"/>
    <mergeCell ref="E20:E23"/>
    <mergeCell ref="D20:D23"/>
    <mergeCell ref="C24:C27"/>
    <mergeCell ref="G28:G31"/>
    <mergeCell ref="G40:G43"/>
    <mergeCell ref="E40:E43"/>
    <mergeCell ref="C40:C43"/>
    <mergeCell ref="N76:N77"/>
    <mergeCell ref="M76:M77"/>
    <mergeCell ref="F60:F63"/>
    <mergeCell ref="E60:E63"/>
    <mergeCell ref="E76:E79"/>
    <mergeCell ref="D76:D79"/>
    <mergeCell ref="L76:L79"/>
    <mergeCell ref="K76:K77"/>
    <mergeCell ref="N72:N75"/>
    <mergeCell ref="I76:I79"/>
    <mergeCell ref="L68:L71"/>
    <mergeCell ref="I60:I63"/>
    <mergeCell ref="I72:I75"/>
    <mergeCell ref="L60:L63"/>
    <mergeCell ref="G72:G75"/>
    <mergeCell ref="K70:K71"/>
    <mergeCell ref="K68:K69"/>
    <mergeCell ref="I64:I67"/>
    <mergeCell ref="K66:K67"/>
    <mergeCell ref="H68:H71"/>
    <mergeCell ref="I68:I71"/>
    <mergeCell ref="G76:G79"/>
    <mergeCell ref="L64:L67"/>
    <mergeCell ref="D68:D71"/>
    <mergeCell ref="F68:F71"/>
    <mergeCell ref="A72:A87"/>
    <mergeCell ref="B60:B63"/>
    <mergeCell ref="B72:B75"/>
    <mergeCell ref="B84:B87"/>
    <mergeCell ref="B44:B47"/>
    <mergeCell ref="C72:C75"/>
    <mergeCell ref="C76:C79"/>
    <mergeCell ref="A68:A71"/>
    <mergeCell ref="B68:B71"/>
    <mergeCell ref="C68:C71"/>
    <mergeCell ref="C44:C47"/>
    <mergeCell ref="B80:B83"/>
    <mergeCell ref="C80:C83"/>
    <mergeCell ref="B56:B59"/>
    <mergeCell ref="C56:C59"/>
    <mergeCell ref="B48:B51"/>
    <mergeCell ref="C48:C51"/>
    <mergeCell ref="A20:A63"/>
    <mergeCell ref="B28:B31"/>
    <mergeCell ref="C20:C23"/>
    <mergeCell ref="B32:B35"/>
    <mergeCell ref="C32:C35"/>
    <mergeCell ref="D24:D27"/>
    <mergeCell ref="A1:A4"/>
    <mergeCell ref="B1:L4"/>
    <mergeCell ref="L8:L11"/>
    <mergeCell ref="B8:B11"/>
    <mergeCell ref="E8:E11"/>
    <mergeCell ref="D8:D11"/>
    <mergeCell ref="F8:F11"/>
    <mergeCell ref="C8:C11"/>
    <mergeCell ref="G8:G11"/>
    <mergeCell ref="H8:H11"/>
    <mergeCell ref="I8:I11"/>
    <mergeCell ref="K8:K9"/>
    <mergeCell ref="K10:K11"/>
    <mergeCell ref="A8:A11"/>
    <mergeCell ref="B12:B15"/>
    <mergeCell ref="C12:C15"/>
    <mergeCell ref="D12:D15"/>
    <mergeCell ref="E12:E15"/>
    <mergeCell ref="F12:F15"/>
    <mergeCell ref="G12:G15"/>
    <mergeCell ref="H12:H15"/>
    <mergeCell ref="I12:I15"/>
    <mergeCell ref="K12:K13"/>
    <mergeCell ref="K14:K15"/>
    <mergeCell ref="F97:F99"/>
    <mergeCell ref="G84:G87"/>
    <mergeCell ref="F72:F87"/>
    <mergeCell ref="F40:F51"/>
    <mergeCell ref="F94:F96"/>
    <mergeCell ref="G48:G51"/>
    <mergeCell ref="C28:C31"/>
    <mergeCell ref="D28:D31"/>
    <mergeCell ref="E28:E31"/>
    <mergeCell ref="B92:D92"/>
    <mergeCell ref="E68:E71"/>
    <mergeCell ref="G68:G71"/>
    <mergeCell ref="D60:D63"/>
    <mergeCell ref="E72:E75"/>
    <mergeCell ref="D72:D75"/>
    <mergeCell ref="D84:D87"/>
    <mergeCell ref="C84:C87"/>
    <mergeCell ref="C60:C63"/>
    <mergeCell ref="E84:E87"/>
    <mergeCell ref="F91:F93"/>
    <mergeCell ref="E48:E51"/>
    <mergeCell ref="G80:G83"/>
    <mergeCell ref="B40:B43"/>
    <mergeCell ref="B76:B79"/>
    <mergeCell ref="E16:E19"/>
    <mergeCell ref="F16:F19"/>
    <mergeCell ref="K62:K63"/>
    <mergeCell ref="I40:I43"/>
    <mergeCell ref="H32:H35"/>
    <mergeCell ref="I32:I35"/>
    <mergeCell ref="K32:K33"/>
    <mergeCell ref="I16:I19"/>
    <mergeCell ref="K16:K17"/>
    <mergeCell ref="G16:G19"/>
    <mergeCell ref="H16:H19"/>
    <mergeCell ref="K20:K21"/>
    <mergeCell ref="K24:K25"/>
    <mergeCell ref="H28:H31"/>
    <mergeCell ref="I20:I23"/>
    <mergeCell ref="H20:H23"/>
    <mergeCell ref="G20:G23"/>
    <mergeCell ref="K22:K23"/>
    <mergeCell ref="G32:G35"/>
    <mergeCell ref="H60:H63"/>
    <mergeCell ref="K60:K61"/>
    <mergeCell ref="K34:K35"/>
    <mergeCell ref="E32:E35"/>
    <mergeCell ref="F32:F35"/>
    <mergeCell ref="M16:M19"/>
    <mergeCell ref="L20:L23"/>
    <mergeCell ref="H48:H51"/>
    <mergeCell ref="I48:I51"/>
    <mergeCell ref="L28:L31"/>
    <mergeCell ref="L24:L27"/>
    <mergeCell ref="K26:K27"/>
    <mergeCell ref="K28:K29"/>
    <mergeCell ref="K30:K31"/>
    <mergeCell ref="K48:K49"/>
    <mergeCell ref="L48:L51"/>
    <mergeCell ref="K50:K51"/>
    <mergeCell ref="H40:H43"/>
    <mergeCell ref="H44:H47"/>
    <mergeCell ref="I44:I47"/>
    <mergeCell ref="K44:K45"/>
    <mergeCell ref="H24:H27"/>
    <mergeCell ref="I24:I27"/>
    <mergeCell ref="L40:L43"/>
    <mergeCell ref="L44:L47"/>
    <mergeCell ref="L16:L19"/>
    <mergeCell ref="K18:K19"/>
    <mergeCell ref="L32:L35"/>
    <mergeCell ref="B36:B39"/>
    <mergeCell ref="C36:C39"/>
    <mergeCell ref="D36:D39"/>
    <mergeCell ref="E36:E39"/>
    <mergeCell ref="F36:F39"/>
    <mergeCell ref="G36:G39"/>
    <mergeCell ref="H36:H39"/>
    <mergeCell ref="I36:I39"/>
    <mergeCell ref="B52:B55"/>
    <mergeCell ref="C52:C55"/>
    <mergeCell ref="D52:D55"/>
    <mergeCell ref="E52:E55"/>
  </mergeCells>
  <phoneticPr fontId="4" type="noConversion"/>
  <conditionalFormatting sqref="M8 M72 M20:M21 M44:M46 M31:M42 M23:M29">
    <cfRule type="cellIs" dxfId="27" priority="77" stopIfTrue="1" operator="equal">
      <formula>$K$5</formula>
    </cfRule>
    <cfRule type="cellIs" dxfId="26" priority="78" stopIfTrue="1" operator="equal">
      <formula>$K$6</formula>
    </cfRule>
  </conditionalFormatting>
  <conditionalFormatting sqref="M87">
    <cfRule type="cellIs" dxfId="25" priority="71" stopIfTrue="1" operator="equal">
      <formula>$K$5</formula>
    </cfRule>
    <cfRule type="cellIs" dxfId="24" priority="72" stopIfTrue="1" operator="equal">
      <formula>$K$6</formula>
    </cfRule>
  </conditionalFormatting>
  <conditionalFormatting sqref="M9">
    <cfRule type="cellIs" dxfId="23" priority="63" stopIfTrue="1" operator="equal">
      <formula>$K$5</formula>
    </cfRule>
    <cfRule type="cellIs" dxfId="22" priority="64" stopIfTrue="1" operator="equal">
      <formula>$K$6</formula>
    </cfRule>
  </conditionalFormatting>
  <conditionalFormatting sqref="M10">
    <cfRule type="cellIs" dxfId="21" priority="53" stopIfTrue="1" operator="equal">
      <formula>$K$5</formula>
    </cfRule>
    <cfRule type="cellIs" dxfId="20" priority="54" stopIfTrue="1" operator="equal">
      <formula>$K$6</formula>
    </cfRule>
  </conditionalFormatting>
  <conditionalFormatting sqref="M43">
    <cfRule type="cellIs" dxfId="19" priority="37" stopIfTrue="1" operator="equal">
      <formula>$K$5</formula>
    </cfRule>
    <cfRule type="cellIs" dxfId="18" priority="38" stopIfTrue="1" operator="equal">
      <formula>$K$6</formula>
    </cfRule>
  </conditionalFormatting>
  <conditionalFormatting sqref="M48:M55">
    <cfRule type="cellIs" dxfId="17" priority="33" stopIfTrue="1" operator="equal">
      <formula>$K$5</formula>
    </cfRule>
    <cfRule type="cellIs" dxfId="16" priority="34" stopIfTrue="1" operator="equal">
      <formula>$K$6</formula>
    </cfRule>
  </conditionalFormatting>
  <conditionalFormatting sqref="M11:M15">
    <cfRule type="cellIs" dxfId="15" priority="23" stopIfTrue="1" operator="equal">
      <formula>$K$5</formula>
    </cfRule>
    <cfRule type="cellIs" dxfId="14" priority="24" stopIfTrue="1" operator="equal">
      <formula>$K$6</formula>
    </cfRule>
  </conditionalFormatting>
  <conditionalFormatting sqref="M86">
    <cfRule type="cellIs" dxfId="13" priority="19" stopIfTrue="1" operator="equal">
      <formula>$K$5</formula>
    </cfRule>
    <cfRule type="cellIs" dxfId="12" priority="20" stopIfTrue="1" operator="equal">
      <formula>$K$6</formula>
    </cfRule>
  </conditionalFormatting>
  <conditionalFormatting sqref="M71">
    <cfRule type="cellIs" dxfId="11" priority="13" stopIfTrue="1" operator="equal">
      <formula>#REF!</formula>
    </cfRule>
    <cfRule type="cellIs" dxfId="10" priority="14" stopIfTrue="1" operator="equal">
      <formula>#REF!</formula>
    </cfRule>
  </conditionalFormatting>
  <conditionalFormatting sqref="M83">
    <cfRule type="cellIs" dxfId="9" priority="9" stopIfTrue="1" operator="equal">
      <formula>$K$5</formula>
    </cfRule>
    <cfRule type="cellIs" dxfId="8" priority="10" stopIfTrue="1" operator="equal">
      <formula>$K$6</formula>
    </cfRule>
  </conditionalFormatting>
  <conditionalFormatting sqref="M82">
    <cfRule type="cellIs" dxfId="7" priority="7" stopIfTrue="1" operator="equal">
      <formula>$K$5</formula>
    </cfRule>
    <cfRule type="cellIs" dxfId="6" priority="8" stopIfTrue="1" operator="equal">
      <formula>$K$6</formula>
    </cfRule>
  </conditionalFormatting>
  <conditionalFormatting sqref="M81">
    <cfRule type="cellIs" dxfId="5" priority="5" stopIfTrue="1" operator="equal">
      <formula>$K$5</formula>
    </cfRule>
    <cfRule type="cellIs" dxfId="4" priority="6" stopIfTrue="1" operator="equal">
      <formula>$K$6</formula>
    </cfRule>
  </conditionalFormatting>
  <conditionalFormatting sqref="M47">
    <cfRule type="cellIs" dxfId="3" priority="3" stopIfTrue="1" operator="equal">
      <formula>$K$5</formula>
    </cfRule>
    <cfRule type="cellIs" dxfId="2" priority="4" stopIfTrue="1" operator="equal">
      <formula>$K$6</formula>
    </cfRule>
  </conditionalFormatting>
  <conditionalFormatting sqref="M16">
    <cfRule type="cellIs" dxfId="1" priority="1" stopIfTrue="1" operator="equal">
      <formula>$K$5</formula>
    </cfRule>
    <cfRule type="cellIs" dxfId="0" priority="2" stopIfTrue="1" operator="equal">
      <formula>$K$6</formula>
    </cfRule>
  </conditionalFormatting>
  <printOptions horizontalCentered="1"/>
  <pageMargins left="0.78740157480314965" right="0.78740157480314965" top="0.98425196850393704" bottom="0.82677165354330717" header="0" footer="0.23622047244094491"/>
  <pageSetup paperSize="5" scale="30" orientation="portrait" r:id="rId1"/>
  <headerFooter alignWithMargins="0">
    <oddFooter>&amp;L&amp;"Pegasus,Normal"&amp;8Seguimiento cumplimiento MetasProcesos del SIG 
Yamile Mateus
&amp;6Revisión No. 2&amp;C&amp;"Pegasus,Normal"&amp;8
&amp;6Aprobado por:
Director Ejecutivo&amp;R&amp;"Pegasus,Normal"&amp;8Página &amp;P de &amp;N
22/07/2020
&amp;6Fecha de vigencia:
01/06/2011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eficacia</vt:lpstr>
      <vt:lpstr>eficiencia</vt:lpstr>
      <vt:lpstr>efectividad</vt:lpstr>
      <vt:lpstr>eficacia!Área_de_impresión</vt:lpstr>
      <vt:lpstr>eficacia!Títulos_a_imprimir</vt:lpstr>
      <vt:lpstr>eficiencia!Títulos_a_imprimir</vt:lpstr>
    </vt:vector>
  </TitlesOfParts>
  <Company>CRT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PAZ</dc:creator>
  <cp:lastModifiedBy>Yamile Mateus Parra</cp:lastModifiedBy>
  <cp:lastPrinted>2020-03-10T19:51:43Z</cp:lastPrinted>
  <dcterms:created xsi:type="dcterms:W3CDTF">2001-10-02T14:09:05Z</dcterms:created>
  <dcterms:modified xsi:type="dcterms:W3CDTF">2020-08-18T03:17:00Z</dcterms:modified>
</cp:coreProperties>
</file>