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Users\carlos.guzman\Desktop\CORREOS SOLICITUDES Y RTAS\TRANSPARENCIA\"/>
    </mc:Choice>
  </mc:AlternateContent>
  <xr:revisionPtr revIDLastSave="0" documentId="13_ncr:1_{419975C7-96BB-4E52-B326-22B334E1392B}" xr6:coauthVersionLast="47" xr6:coauthVersionMax="47" xr10:uidLastSave="{00000000-0000-0000-0000-000000000000}"/>
  <bookViews>
    <workbookView xWindow="-110" yWindow="-110" windowWidth="19420" windowHeight="10300" tabRatio="598" firstSheet="1" activeTab="2" xr2:uid="{00000000-000D-0000-FFFF-FFFF00000000}"/>
  </bookViews>
  <sheets>
    <sheet name="Hoja1" sheetId="6" state="hidden" r:id="rId1"/>
    <sheet name="CONTRATOS SECOPII" sheetId="11" r:id="rId2"/>
    <sheet name="CONTRATOS TVEC" sheetId="10" r:id="rId3"/>
  </sheets>
  <externalReferences>
    <externalReference r:id="rId4"/>
  </externalReferences>
  <definedNames>
    <definedName name="_xlnm._FilterDatabase" localSheetId="1" hidden="1">'CONTRATOS SECOPII'!$A$1:$O$94</definedName>
    <definedName name="_Hlk1040204" localSheetId="1">'CONTRATOS SECOPII'!#REF!</definedName>
    <definedName name="_Hlk105592051">#REF!</definedName>
    <definedName name="_Hlk110374089" localSheetId="1">'CONTRATOS SECOPII'!#REF!</definedName>
    <definedName name="_Hlk110374089">#REF!</definedName>
    <definedName name="_Hlk116555417">#REF!</definedName>
    <definedName name="_Hlk116633778" localSheetId="1">'CONTRATOS SECOPII'!$D$30</definedName>
    <definedName name="_Hlk116633778">#REF!</definedName>
    <definedName name="_Hlk117517181">#REF!</definedName>
    <definedName name="_Hlk123304439" localSheetId="1">'CONTRATOS SECOPII'!$D$20</definedName>
    <definedName name="_Hlk123304439">#REF!</definedName>
    <definedName name="_Hlk128223398" localSheetId="1">'CONTRATOS SECOPII'!#REF!</definedName>
    <definedName name="_Hlk128223398">#REF!</definedName>
    <definedName name="_Hlk130314194">#REF!</definedName>
    <definedName name="_Hlk135679546" localSheetId="1">'CONTRATOS SECOPII'!#REF!</definedName>
    <definedName name="_Hlk135679546">#REF!</definedName>
    <definedName name="_Hlk136005445">#REF!</definedName>
    <definedName name="_Hlk147495102" localSheetId="1">'CONTRATOS SECOPII'!#REF!</definedName>
    <definedName name="_Hlk147495102">#REF!</definedName>
    <definedName name="_Hlk158990962">#REF!</definedName>
    <definedName name="_Hlk160516244" localSheetId="1">'CONTRATOS SECOPII'!$B$65</definedName>
    <definedName name="_Hlk160516244">#REF!</definedName>
    <definedName name="_Hlk160521524" localSheetId="1">'CONTRATOS SECOPII'!$B$65</definedName>
    <definedName name="_Hlk160521524">#REF!</definedName>
    <definedName name="_Hlk173746503">#REF!</definedName>
    <definedName name="_Hlk26523623">#REF!</definedName>
    <definedName name="_Hlk28679591" localSheetId="1">'CONTRATOS SECOPII'!#REF!</definedName>
    <definedName name="_Hlk28930186" localSheetId="1">'CONTRATOS SECOPII'!#REF!</definedName>
    <definedName name="_Hlk33176819" localSheetId="1">'CONTRATOS SECOPII'!#REF!</definedName>
    <definedName name="_Hlk33176819">#REF!</definedName>
    <definedName name="_Hlk35642408">#REF!</definedName>
    <definedName name="_Hlk36109458" localSheetId="1">'CONTRATOS SECOPII'!#REF!</definedName>
    <definedName name="_Hlk36109458">#REF!</definedName>
    <definedName name="_Hlk45700344">#REF!</definedName>
    <definedName name="_Hlk47457417">#REF!</definedName>
    <definedName name="_Hlk488824992" localSheetId="1">'CONTRATOS SECOPII'!#REF!</definedName>
    <definedName name="_Hlk490054528" localSheetId="1">'CONTRATOS SECOPII'!#REF!</definedName>
    <definedName name="_Hlk49347159" localSheetId="1">'CONTRATOS SECOPII'!#REF!</definedName>
    <definedName name="_Hlk49347159">#REF!</definedName>
    <definedName name="_Hlk494276910" localSheetId="1">'CONTRATOS SECOPII'!#REF!</definedName>
    <definedName name="_Hlk494276910">#REF!</definedName>
    <definedName name="_Hlk499830158" localSheetId="1">'CONTRATOS SECOPII'!#REF!</definedName>
    <definedName name="_Hlk499831064" localSheetId="1">'CONTRATOS SECOPII'!#REF!</definedName>
    <definedName name="_Hlk502916878">#REF!</definedName>
    <definedName name="_Hlk503872186" localSheetId="1">'CONTRATOS SECOPII'!#REF!</definedName>
    <definedName name="_Hlk513191942" localSheetId="1">'CONTRATOS SECOPII'!#REF!</definedName>
    <definedName name="_Hlk513191942">#REF!</definedName>
    <definedName name="_Hlk530041356">#REF!</definedName>
    <definedName name="_Hlk531544264" localSheetId="1">'CONTRATOS SECOPII'!#REF!</definedName>
    <definedName name="_Hlk531544264">#REF!</definedName>
    <definedName name="_Hlk53164404">#REF!</definedName>
    <definedName name="_Hlk534815606" localSheetId="1">'CONTRATOS SECOPII'!#REF!</definedName>
    <definedName name="_Hlk535566881" localSheetId="1">'CONTRATOS SECOPII'!#REF!</definedName>
    <definedName name="_Hlk55479840">#REF!</definedName>
    <definedName name="_Hlk59641802">#REF!</definedName>
    <definedName name="_Hlk60602017">#REF!</definedName>
    <definedName name="_Hlk60749835">#REF!</definedName>
    <definedName name="_Hlk60759131">#REF!</definedName>
    <definedName name="_Hlk60763804">#REF!</definedName>
    <definedName name="_Hlk60924862">#REF!</definedName>
    <definedName name="_Hlk61360840" localSheetId="1">'CONTRATOS SECOPII'!#REF!</definedName>
    <definedName name="_Hlk61360840">#REF!</definedName>
    <definedName name="_Hlk61547881" localSheetId="1">'CONTRATOS SECOPII'!#REF!</definedName>
    <definedName name="_Hlk61547881">#REF!</definedName>
    <definedName name="_Hlk62552812" localSheetId="1">'CONTRATOS SECOPII'!#REF!</definedName>
    <definedName name="_Hlk62552812">#REF!</definedName>
    <definedName name="_Hlk65146390" localSheetId="1">'CONTRATOS SECOPII'!#REF!</definedName>
    <definedName name="_Hlk66049980">#REF!</definedName>
    <definedName name="_Hlk66205409">#REF!</definedName>
    <definedName name="_Hlk67899562" localSheetId="1">'CONTRATOS SECOPII'!#REF!</definedName>
    <definedName name="_Hlk67899562">#REF!</definedName>
    <definedName name="_Hlk71212548" localSheetId="1">'CONTRATOS SECOPII'!#REF!</definedName>
    <definedName name="_Hlk71897782" localSheetId="1">'CONTRATOS SECOPII'!#REF!</definedName>
    <definedName name="_Hlk71897782">#REF!</definedName>
    <definedName name="_Hlk74786305">#REF!</definedName>
    <definedName name="_Hlk89673115" localSheetId="1">'CONTRATOS SECOPII'!#REF!</definedName>
    <definedName name="_Hlk90834169">#REF!</definedName>
    <definedName name="_Hlk91056478" localSheetId="1">'CONTRATOS SECOPII'!#REF!</definedName>
    <definedName name="_Hlk91056478">#REF!</definedName>
    <definedName name="_Hlk91529666" localSheetId="1">'CONTRATOS SECOPII'!#REF!</definedName>
    <definedName name="_Hlk91608695" localSheetId="1">'CONTRATOS SECOPII'!#REF!</definedName>
    <definedName name="_Hlk91617384" localSheetId="1">'CONTRATOS SECOPII'!#REF!</definedName>
    <definedName name="h.ae2cgmqti98d" localSheetId="1">'CONTRATOS SECOPII'!#REF!</definedName>
    <definedName name="lista_modalidad">Hoja1!$A$1:$A$7</definedName>
    <definedName name="ModalidadContratacion">[1]ListaTipoContratacion!$C$4:$C$12</definedName>
    <definedName name="OLE_LINK1" localSheetId="1">'CONTRATOS SECOPII'!#REF!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0" l="1"/>
  <c r="I4" i="10"/>
  <c r="I5" i="10"/>
  <c r="I6" i="10"/>
  <c r="I2" i="10"/>
  <c r="H3" i="10"/>
  <c r="H4" i="10"/>
  <c r="H5" i="10"/>
  <c r="H6" i="10"/>
  <c r="H2" i="10"/>
  <c r="J3" i="11" l="1"/>
  <c r="J4" i="11"/>
  <c r="J5" i="11"/>
  <c r="J6" i="11"/>
  <c r="J7" i="11"/>
  <c r="J8" i="11"/>
  <c r="J9" i="11"/>
  <c r="J10" i="11"/>
  <c r="J11" i="11"/>
  <c r="J12" i="11"/>
  <c r="J13" i="11"/>
  <c r="J14" i="11"/>
  <c r="J15" i="11"/>
  <c r="J16" i="11"/>
  <c r="J17" i="11"/>
  <c r="J18" i="11"/>
  <c r="J19" i="11"/>
  <c r="J20" i="11"/>
  <c r="J21" i="11"/>
  <c r="J22" i="11"/>
  <c r="J24" i="11"/>
  <c r="J25" i="11"/>
  <c r="J26" i="11"/>
  <c r="J27" i="11"/>
  <c r="J28" i="11"/>
  <c r="J29" i="11"/>
  <c r="J30" i="11"/>
  <c r="J31"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60" i="11"/>
  <c r="J61" i="11"/>
  <c r="J62" i="11"/>
  <c r="J63" i="11"/>
  <c r="J64" i="11"/>
  <c r="J65" i="11"/>
  <c r="J66" i="11"/>
  <c r="J67" i="11"/>
  <c r="J68" i="11"/>
  <c r="J69" i="11"/>
  <c r="J70" i="11"/>
  <c r="J71" i="11"/>
  <c r="J72" i="11"/>
  <c r="J73" i="11"/>
  <c r="J74" i="11"/>
  <c r="J75" i="11"/>
  <c r="J76" i="11"/>
  <c r="J77" i="11"/>
  <c r="J78" i="11"/>
  <c r="J79" i="11"/>
  <c r="J80" i="11"/>
  <c r="J81" i="11"/>
  <c r="J82" i="11"/>
  <c r="J83" i="11"/>
  <c r="J84" i="11"/>
  <c r="J85" i="11"/>
  <c r="J86" i="11"/>
  <c r="J87" i="11"/>
  <c r="J88" i="11"/>
  <c r="J89" i="11"/>
  <c r="J90" i="11"/>
  <c r="J91" i="11"/>
  <c r="J92" i="11"/>
  <c r="J93" i="11"/>
  <c r="J94" i="11"/>
  <c r="J2" i="11"/>
  <c r="I3" i="11"/>
  <c r="I4" i="11"/>
  <c r="I5" i="11"/>
  <c r="I6" i="11"/>
  <c r="I7" i="11"/>
  <c r="I8" i="11"/>
  <c r="I9" i="11"/>
  <c r="I10" i="11"/>
  <c r="I11" i="11"/>
  <c r="I12" i="11"/>
  <c r="I13" i="11"/>
  <c r="I14" i="11"/>
  <c r="I15" i="11"/>
  <c r="I16" i="11"/>
  <c r="I17" i="11"/>
  <c r="I18" i="11"/>
  <c r="I19" i="11"/>
  <c r="I20" i="11"/>
  <c r="I21" i="11"/>
  <c r="I22" i="11"/>
  <c r="I24" i="11"/>
  <c r="I25" i="11"/>
  <c r="I26" i="11"/>
  <c r="I27" i="11"/>
  <c r="I28" i="11"/>
  <c r="I29" i="11"/>
  <c r="I30" i="11"/>
  <c r="I31"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2" i="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052185F-093C-452D-A8A2-559AA5539837}" keepAlive="1" name="Consulta - SECOP_II_-_Contratos_Electr_nicos_20240816" description="Conexión a la consulta 'SECOP_II_-_Contratos_Electr_nicos_20240816' en el libro." type="5" refreshedVersion="8" background="1" saveData="1">
    <dbPr connection="Provider=Microsoft.Mashup.OleDb.1;Data Source=$Workbook$;Location=SECOP_II_-_Contratos_Electr_nicos_20240816;Extended Properties=&quot;&quot;" command="SELECT * FROM [SECOP_II_-_Contratos_Electr_nicos_20240816]"/>
  </connection>
</connections>
</file>

<file path=xl/sharedStrings.xml><?xml version="1.0" encoding="utf-8"?>
<sst xmlns="http://schemas.openxmlformats.org/spreadsheetml/2006/main" count="640" uniqueCount="335">
  <si>
    <t>CONTRATACIÓN DIRECTA</t>
  </si>
  <si>
    <t>MÍNIMA CUANTÍA</t>
  </si>
  <si>
    <t>CONCURSO DE MERITOS</t>
  </si>
  <si>
    <t>LICITACIÓN PÚBLICA</t>
  </si>
  <si>
    <t>SELECCIÓN ABREVIADA MENOR CUANTÍA</t>
  </si>
  <si>
    <t>SELECCIÓN ABREVIADA SUBASTA INVERSA</t>
  </si>
  <si>
    <t>AMP/IAD</t>
  </si>
  <si>
    <t>OBJETO</t>
  </si>
  <si>
    <t>Suministro de combustible (gasolina corriente) para los ocho (8) vehículos de propiedad de la Comisión de Regulación de Comunicaciones – CRC.</t>
  </si>
  <si>
    <t>brindar apoyo en la gestión técnica de la Coordinación de Gestión Administrativa y Financiera por medio de la prestación de servicios técnicos o tecnólogos como recepcionista de la Comisión de Regulación de Comunicaciones.</t>
  </si>
  <si>
    <t>CAROLINA GONZÁLEZ</t>
  </si>
  <si>
    <t>prestación de sus servicios profesionales ultra especializados en temas de derecho tributario para el apoyo, acompañamiento, en los procesos de fiscalización, régimen sancionatorio, cobro coactivo y demandas judiciales que por este concepto se presenten ante la CRC, durante la vigencia 2024.</t>
  </si>
  <si>
    <t>Prestar los servicios turísticos de agencia de viajes que ofrezca servicios de reserva y emisión de pasajes aéreos para vuelos nacionales e internacionales que sean requeridos por la entidad.</t>
  </si>
  <si>
    <t xml:space="preserve">COMPENSAR </t>
  </si>
  <si>
    <t xml:space="preserve"> Prestación de servicios de apoyo a la gestión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 </t>
  </si>
  <si>
    <t>JOHN RICHARD SÁNCHEZ CASTIBLANCO</t>
  </si>
  <si>
    <t xml:space="preserve">Prestación de servicios profesionales para brindar apoyo en el desarrollo de actividades asociadas a la promoción y protección de los derechos de la niñez y la familia en lo audiovisual, la participación ciudadana y la representación pluralista de las poblaciones en los contenidos audiovisuales, mediante la formulación y ejecución de estudios y las estrategias informativas y pedagógicas orientadas al sector, a la niñez y a los padres de familia y cuidadores, en el marco de los proyectos contemplados dentro de la Agenda Regulatoria 2024, que hacen parte de las competencias legales de la CRC en el campo audiovisual. </t>
  </si>
  <si>
    <t>JUAN CARLOS DAZA</t>
  </si>
  <si>
    <t>Prestación de servicios profesionales para brindar apoyo en el desarrollo de actividades de promoción del pluralismo informativo y la participación ciudadana con enfoque regional y en la articulación con la academia y la investigación, mediante la implementación de actividades de innovación y co-creación, la realización de estudios sectoriales, el análisis de datos sobre audiencias e información sectorial y la revisión y análisis de contenidos, de acuerdo con las iniciativas aprobadas en la Agenda Regulatoria 2024.</t>
  </si>
  <si>
    <t>: 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</si>
  <si>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SANTIAGO BERMÚDEZ FEIJÓO</t>
  </si>
  <si>
    <t>Prestación de servicios profesionales en materia de análisis de datos, para apoyar en el desarrollo de actividades relacionadas con la extracción, transformación, procesamiento y visualización de datos a cargo de las coordinaciones de Inteligencia y Analítica de Datos y Política Regulatoria y Competencia o quienes hagan sus veces. El presente objeto contractual deberá ser ejecutado de manera autónoma, independiente, sin subordinación o dependencia, utilizando sus propios medios, elementos y herramientas de trabajo, durante la vigencia 2024.</t>
  </si>
  <si>
    <t>LIZA CATALINA JURADO TORO</t>
  </si>
  <si>
    <t>IVAN CAMILO ZAMORA TOVAR</t>
  </si>
  <si>
    <t>Prestación de servicios profesionales para 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las demás actuaciones administrativas que le sean asignadas, los proyectos regulatorios que desarrolle la entidad y la elaboración de respuestas a solicitudes y conceptos jurídicos, teniendo en cuenta lo establecido en la Agenda Regulatoria 2024 y el Plan de Acción del mismo año.</t>
  </si>
  <si>
    <t>JUAN CAMILO CARDENAS ARDILA</t>
  </si>
  <si>
    <t>JUAN MANUEL VELASCO CEPEDA</t>
  </si>
  <si>
    <t>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2024.</t>
  </si>
  <si>
    <t>ERIK ANDRÉS BARBOSA PARRA</t>
  </si>
  <si>
    <t>JUAN CAMILO PEÑA VERGARA</t>
  </si>
  <si>
    <t>BRINDAR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2024.</t>
  </si>
  <si>
    <t>MÓNICA TATIANA MOJICA LIZARAZO</t>
  </si>
  <si>
    <t>ANGELA PATRICIA CHARRY LÓPEZ</t>
  </si>
  <si>
    <t>Brindar apoyo en la gestión técnica de la Coordinación de Gestión Administrativa y Financiera, por medio de la prestación de Servicios para el apoyo del proceso de Gestión Documental en la Comisión de Regulación de Comunicaciones</t>
  </si>
  <si>
    <t>ERICK FRANCKS ESPEJO SILVA</t>
  </si>
  <si>
    <t>DESEMPEÑAR EL ROL DE REALIZADOR AUDIOVISUAL EN LA COMISIÓN DE REGULACIÓN DE COMUNICACIONES (CRC), PARTICIPANDO ACTIVAMENTE EN LOS PROCESOS Y ACCIONES PERTINENTES PARA EL FORTALECIMIENTO Y POSICIONAMIENTO COMO REGULADOR ÚNICO Y CONVERGENTE DE LOS SERVICIOS DE TELECOMUNICACIONES, A TRAVÉS DE LA COORDINACIÓN DE RELACIONAMIENTO CON AGENTES, LA CUAL ESTÁ ENCARGADA DE LA ESTRATEGIA DE COMUNICACIONES DURANTE EL PERÍODO 2024.</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</si>
  <si>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</si>
  <si>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</si>
  <si>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OMAR ARGENIS DUARTE MALDONADO</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</si>
  <si>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2024.</t>
  </si>
  <si>
    <t xml:space="preserve">Prestar servicios profesionales en materia de urbanismo y arquitectura, así como su conocimiento en temas de ordenamiento territorial para apoyar las labores de la CRC en el cumplimiento de sus funciones relacionadas con la revisión y eventual modificación del Reglamento Técnico para Redes Internas de Telecomunicaciones – RITEL, y las asociadas con el despliegue de infraestructura de telecomunicaciones, actividades que se planea adelantar en la vigencia 2024. </t>
  </si>
  <si>
    <t>MARIA ASSENETH CAMPOS PANTOJA</t>
  </si>
  <si>
    <t>SOPORTE LÓGICO</t>
  </si>
  <si>
    <t>Renovación del contrato de servicios, mantenimiento, soporte y bolsa de horas para el sistema de nómina y gestión del recurso humano – “humano” de la CRC.</t>
  </si>
  <si>
    <t>BRIAN ANDRES SILVA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</si>
  <si>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2024, y al Plan de Acción 2024 en lo referente a la Política de Gobierno Digital</t>
  </si>
  <si>
    <t>HANSON GARZÓN</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</si>
  <si>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</si>
  <si>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</si>
  <si>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 xml:space="preserve">Prestación de los Servicios profesionales a la Coordinación de Tecnología y Sistemas de Información para brindar apoyo en el análisis, modelamiento,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2024, y al Plan de Acción 2024 en lo referente a la Política de Gobierno Digital.  </t>
  </si>
  <si>
    <t>Renovación del servicio de soporte y mantenimiento de la Herramienta de Gestión Estratégica para la Comisión de Regulación de Comunicaciones hasta el 31 de diciembre de 2024.</t>
  </si>
  <si>
    <t>SERVICIOS ESTRATEGIAS Y ASESORIAS REGULATORIAS S.A.S</t>
  </si>
  <si>
    <t>Prestación de servicios jurídicos especializados en las actividades de la Coordinación de Relacionamiento con Agentes, específicamente en el acompañamiento y en el relacionamiento y seguimiento estratégico de asuntos de interés de las actividades de las CRC, en especial, el seguimiento de los proyectos e iniciativas que cursen en el Congreso de la República y que tengan relación directa o indirecta con las funciones y competencias de la CRC, para la efectiva y oportuna intervención, formulación, participación y comentarios, así como gestionar las respuestas a las solicitudes de asesoría, concepto o requerimientos de información por parte de este órgano, en los términos definidos por la Ley, que permitan la ejecución de las diferentes actividades establecidas dentro de su plan de acción 2024.</t>
  </si>
  <si>
    <t>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 Y el ajuste de la imagen visual de la publicación del Normograma de la CRC y adaptación automática a todo tipo de dispositivos móviles y de escritorio.</t>
  </si>
  <si>
    <t>GUILLERMO CRUZ</t>
  </si>
  <si>
    <t>Contratación de prestación de servicios profesionales altamente especializados en materia de economía, organización industrial, derecho de la competencia y regulación de mercados de comunicaciones, para apoyar el desarrollo de proyectos regulatorios, análisis de mercados y demás actividades que se adelantan enmarcados en el Plan de Acción de la Entidad para el año 2024 y la Agenda Regulatoria 2024-2025, así como para apoyar el trámite de solución de controversias y de actividades asociadas a la defensa judicial de la CRC, tratándose de procesos judiciales en los que se analicen las decisiones regulatorias proferidas por esta Entidad.</t>
  </si>
  <si>
    <t>JUAN MANUEL ROLDAN</t>
  </si>
  <si>
    <t>Prestación de servicios profesionales altamente especializados en materia de análisis de tendencias regulatorias de mercados de telecomunicaciones y televisión para apoyar el desarrollo de proyectos y estudios de la Coordinación de Política Regulatoria y Competencia, previstos en el plan de acción de la entidad para el año 2024 y en la Agenda Regulatoria 2024-2025</t>
  </si>
  <si>
    <t>DUQUE B. CONSULTORES S.A.S.</t>
  </si>
  <si>
    <t>Prestación de servicios jurídicos especializados en materia de contratación pública y de derecho administrativo en asuntos de alta complejidad que requiera la CRC, para apoyar a la Coordinación Ejecutiva, dentro del desarrollo de las diferentes actividades que, sobre la materia adelante la entidad, que permitan la ejecución de las diferentes actividades establecidas dentro de su plan de acción y la Agenda Regulatoria 2024</t>
  </si>
  <si>
    <t>ALVARO RIASCOS</t>
  </si>
  <si>
    <t>Prestación de servicios profesionales altamente especializados en materia de economía y análisis cuantitativo, para apoyar el desarrollo de proyectos regulatorios, la evaluación del marco regulatorio expedido por la CRC y demás actividades que se adelantan en las coordinaciones de Política Regulatoria y Competencia e Inteligencia y Analítica de Datos, enmarcados en el Plan de Acción de la Entidad para el año 2024 y la Agenda Regulatoria 2024-2025.</t>
  </si>
  <si>
    <t xml:space="preserve">Suscripción por un (1) año de los servicios del software de editor de archivos PDF Adobe Acrobat PRO DC For Teams con contrato de licenciamiento VIP para la Comisión de Regulación de Comunicaciones.  </t>
  </si>
  <si>
    <t>Realizar la renovación de la suscripción de los servicios de la Suite de Adobe Creative Cloud Todas las aplicaciones – Número Plan VIP: A417D086F27EF513349A para la Comisión de Regulación de Comunicaciones</t>
  </si>
  <si>
    <t>CAMILO VALENCIA</t>
  </si>
  <si>
    <t>JORGE SANTOS</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</si>
  <si>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t>
  </si>
  <si>
    <t xml:space="preserve">Prestación de servicios profesionales para apoyar en la gestión e implementación de estrategias asociadas a la dimensión de gestión del conocimiento e innovación del MIPG, incluyendo gestión de contenidos pedagógicos virtuales y actividades que contribuyan a promover y potenciar la apropiación de la regulación y el uso de herramientas de innovación, de acuerdo con el Plan de Acción de la CRC para el año 2024. </t>
  </si>
  <si>
    <t>KANTAR IBOPE</t>
  </si>
  <si>
    <t>Contratar la suscripción a la plataforma MY CULLEN de CULLEN INTERNATIONAL S.A. para el monitoreo de tendencias y desarrollos regulatorios a nivel internacional en materia de servicios de telecomunicaciones, postales y contenidos audiovisuales.</t>
  </si>
  <si>
    <t>Contratar una aplicación por servicios (SaaS) para el envío masivo de correos (mailing) para la ejecución de actividades de comunicación externa y digital de la Comisión de Regulación de Comunicaciones.</t>
  </si>
  <si>
    <t>JAVIER ENRIQUE OVALLE BURBANO</t>
  </si>
  <si>
    <t>JUAN CARLOS NIÑO MARTÍNEZ</t>
  </si>
  <si>
    <t xml:space="preserve">Prestar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2024 – 2025 y el plan de acción de la CRC para el año 2024.  </t>
  </si>
  <si>
    <t>ÁNGELA MARÍA ORTIZ MUÑOZ</t>
  </si>
  <si>
    <t>Contratar el servicio de monitoreo de noticias en medios de comunicación y redes sociales para la Comisión de Regulación de Comunicaciones.</t>
  </si>
  <si>
    <t>Contratar una persona natural o jurídica que provea la prestación de los servicios de conductor de reemplazo para la Comisión de Regulación de Comunicaciones – CRC, en los casos que la entidad lo requiera, durante el 2024.</t>
  </si>
  <si>
    <t>ANGELA CASTILLO</t>
  </si>
  <si>
    <t>Suministro de carnets y cintas para carnets, para la identificación de los funcionarios de planta de la Comisión de Regulación de Comunicaciones.</t>
  </si>
  <si>
    <t>JESÚS ANTONIO MUÑOZ CIFUENTES</t>
  </si>
  <si>
    <t>Prestación de servicios profesionales para la revisión integral a la arquitectura organizacional actual de la Comisión, con miras a contar con una adecuada distribución de responsabilidades dentro de los diferentes grupos internos de trabajo, así como la interrelación entre estos, que fortalezcan el cumplimiento de su misionalidad.</t>
  </si>
  <si>
    <t>RENATO GONZÁLEZ CRUZ</t>
  </si>
  <si>
    <t>Prestación de servicios profesionales especializados, para el apoyo técnico en la  adecuación de las instalaciones de la CRC, a través del acompañamiento en la estructuración de los procesos de contratación de obras menores, compra del mobiliario y demás contrataciones que se requieran para las adecuaciones locativas que se identifiquen, en la planta física de la entidad, en razón a la ampliación de planta de personal de la CRC por la Resolución CRC 7266 de 2023, así como apoyo y acompañamiento en la supervisión de los contratos que de allí se deriven.</t>
  </si>
  <si>
    <t>Adquirir y poner en funcionamiento un Sistema de Control de Acceso con control de asistencia para los funcionarios de la Comisión de Regulación de Comunicaciones - CRC que incluya el soporte técnico, el suministro del hardware, el software y demás componentes e insumos necesarios para su implementación.</t>
  </si>
  <si>
    <t>Contratar la prestación del servicio de mantenimiento preventivo, incluido mano de obra calificada y suministro de repuestos originales nuevos para la transferencia eléctrica automática de propiedad de la Comisión de Regulación de Comunicaciones.</t>
  </si>
  <si>
    <t>Contratación de servicios de conectividad para dos (2) enlaces dedicados de internet de 200 Mbps, que permitan garantizar las conexiones a internet y la nube pública Microsoft Azure de la Comisión de Regulación de Comunicaciones.</t>
  </si>
  <si>
    <t>Contratar la realización de la auditoría energética para la sede de la CRC, de acuerdo con la normatividad legal vigente, en concordancia con las normas técnicas y lineamientos establecidos en el país sobre eficiencia energética.</t>
  </si>
  <si>
    <t>UNIVERSIDAD DE ANTIOQUIA</t>
  </si>
  <si>
    <t xml:space="preserve">Fortalecimiento de actividades de innovación, gestión del conocimiento y apropiación del marco regulatorio y la oferta de servicios de CRC para la ciudadanía, a través del diseño y ejecución de actividades con enfoque regional, mediante i) actividades presenciales y virtuales de apropiación y cocreación y ii) diseño y elaboración de una campaña pedagógica de promoción de las medidas regulatorias para la defensa de los derechos de los televidentes, en línea con el Plan Estratégico Institucional 2021-2025 de la CRC.  </t>
  </si>
  <si>
    <t>Contratar la adquisición de elementos y materiales de ferretería para realizar el mantenimiento preventivo y correctivo locativo en las oficinas de la Comisión de Regulación de Comunicaciones</t>
  </si>
  <si>
    <t>MARISOL LOZANO OLAVE</t>
  </si>
  <si>
    <t>UNIVERSIDAD NACIONAL DE COLOMBIA</t>
  </si>
  <si>
    <t>Apoyar a la CRC en la evaluación de diferentes escenarios de implementación de RITEL, en el marco de la revisión que esta Comisión viene adelantando de las condiciones aplicables a dicho Reglamento, analizando tipologías de diseño y costos de diferentes escenarios constructivos utilizados en Colombia.</t>
  </si>
  <si>
    <t>FELIPE MÁRQUEZ CALLE</t>
  </si>
  <si>
    <t>EL CONTRATISTA se obliga a prestar servicios profesionales especializados para la estructuración de la estrategia de divulgación y socialización de temáticas de la CRC con enfoque regional y territorial.</t>
  </si>
  <si>
    <t>ROBERTO BALTRA CONSULTORÍAS E.I.R.L.</t>
  </si>
  <si>
    <t xml:space="preserve">Prestación de servicios profesionales especializados en materia de economía y regulación de mercados de telecomunicaciones para apoyar y acompañar: (i) el costeo de nuevas tecnologías inalámbricas e infraestructura de soporte y redes de transporte y conectividad, e identificar las necesidades técnicas y regulatorias para su compartición, y (ii) la actualización de los valores de remuneración por el acceso a la instalación esencial de Roaming Automático Nacional (RAN) cuando se involucra la tecnología 5G. </t>
  </si>
  <si>
    <t xml:space="preserve">DIVA LIZETH ROZO TRUJILLO  </t>
  </si>
  <si>
    <t>La prestación de servicios profesionales para la configuración de SECOP II y la Tienda Virtual de Estado Colombiano de la CRC acorde a las actuales necesidades de la CRC, y dar soporte en la publicación de los trámites contractuales que adelante la entidad a través de dichas plataformas</t>
  </si>
  <si>
    <t>Nº. CONTRATO</t>
  </si>
  <si>
    <t>NOMBRE DEL CONTRATISTA</t>
  </si>
  <si>
    <t>MODALIDAD</t>
  </si>
  <si>
    <t>VALOR</t>
  </si>
  <si>
    <t xml:space="preserve">KAREM JULIETH MOLINA SANTANA </t>
  </si>
  <si>
    <t>Contratación Directa</t>
  </si>
  <si>
    <t>FABIO VASQUEZ</t>
  </si>
  <si>
    <t xml:space="preserve">SERGIO ANDRÉS BOHORQUEZ PERDOMO </t>
  </si>
  <si>
    <t>Prestación de servicios profesionales para brindar apoyo en el desarrollo de actividades asociadas a la pedagogía del ecosistema audiovisual, la promoción de la alfabetización mediática audiovisual, la promoción de la accesibilidad a los contenidos televisivos y la transversalización del enfoque de género en las labores regulatorias, mediante el diseño y ejecución de talleres, la formulación y realización de estudios y la sistematización de experiencias, en el marco de los proyectos contemplados dentro de la Agenda Regulatoria 2024, que hacen parte de las competencias legales de la CRC en el campo audiovisual.”.</t>
  </si>
  <si>
    <t>DIEGO ANDRÉS PANQUEBA NOVOA</t>
  </si>
  <si>
    <t xml:space="preserve">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elde Acción 2024 de la Comisión De Regulación De Comunicaciones. </t>
  </si>
  <si>
    <t>: EL CONTRATISTA se obliga con LA COMISIÓN al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</si>
  <si>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 xml:space="preserve">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 </t>
  </si>
  <si>
    <t>LILIANA ROMERO</t>
  </si>
  <si>
    <t>prestación de servicios profesionales para brindar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2024.</t>
  </si>
  <si>
    <t>Prestación de Servicios de apoyo a la gestión para el desarrollo de actividades asociadas al fortalecimiento de la innovación organizacional, así como la observación y revisión de contenidos audiovisuales, de acuerdo con el Plan de Acción CRC para el año 2024. El presente objeto contractual deberá ser ejecutado de manera autónoma, independiente, sin subordinación o dependencia, utilizando sus propios medios, elementos y herramientas de trabajo</t>
  </si>
  <si>
    <t>LILIAM AMPARO CUBILLOS VARGA</t>
  </si>
  <si>
    <t>ITS SOLUCIONES ESTRATEGICAS</t>
  </si>
  <si>
    <r>
      <t>“Prestar Servicios Profesionales para apoyar la gestión de las acciones técnicas, operativas y jurídicas, tendientes al cumplimiento de los objetivos trazados en el marco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2024 - 2025 y el Plan de Acción de la CRC para el año 2024.”</t>
    </r>
    <r>
      <rPr>
        <sz val="10"/>
        <color rgb="FF000000"/>
        <rFont val="Tahoma"/>
        <charset val="1"/>
      </rPr>
      <t> </t>
    </r>
  </si>
  <si>
    <t xml:space="preserve">22 -ANULADO </t>
  </si>
  <si>
    <t>RONALD CABEZAS</t>
  </si>
  <si>
    <t>Prestación de servicios profesionales para el desarrollo de actividades relacionadas con los procesos administrativos y contables de la presentación y recaudo de la contribución, y actividades relacionadas con la gestión de omisos durante la vigencia</t>
  </si>
  <si>
    <t>ANULADO</t>
  </si>
  <si>
    <t>ALEJANDRO OSORIO</t>
  </si>
  <si>
    <t>JOHAN RINCON CORREA</t>
  </si>
  <si>
    <t xml:space="preserve">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 </t>
  </si>
  <si>
    <t>JAIRO MONTEALEGRE</t>
  </si>
  <si>
    <t xml:space="preserve">31 -ANULADO </t>
  </si>
  <si>
    <t xml:space="preserve">LEIDY MEDINA </t>
  </si>
  <si>
    <t>Brindar apoyo en la gestión y acompañamiento técnico especializado por medio de la prestación de servicios profesionales como ingeniero de desarrollo Junior para la gestión del ciclo de vida de desarrollo de software establecidos por la entidad para los proyectos tecnológicos, el mantenimiento y documentación de los sistemas de información que hacen parte del Plan Estratégico de Tecnología (PETI) para el 2024, el Plan de Acción 2024 en lo referente a la Política de Gobierno Digita</t>
  </si>
  <si>
    <t>FABIÁN CONTRERAS</t>
  </si>
  <si>
    <t xml:space="preserve">JUAN DAVID BOTERO </t>
  </si>
  <si>
    <t xml:space="preserve">Contratación de 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 </t>
  </si>
  <si>
    <t xml:space="preserve">
Prestación de servicios jurídicos altamente especializados, con el propósito de apoyar el proceso de análisis y adopción de decisiones regulatorias a cargo de las Sesiones de Comisión de la CRC en ejercicio de las competencias legales atribuidas a esta Entidad, así como para brindar asesoría en aquellos asuntos que, por revestir una alta complejidad, requieren de la misma, todo desde una perspectiva especializada propia del derecho de telecomunicaciones, la regulación económica y el derecho de la competencia. Tal asesoría incluye el acompañamiento en las actividades asociadas a la defensa judicial de la entidad, tratándose de procesos judiciales de alta complejidad, así como a lo establecido en la Agenda Regulatoria 2024-2025 y el Plan de Acción 2024 de la Comisión de Regulación de Comunicaciones</t>
  </si>
  <si>
    <t>GRUPO EDS AUTOGAS S.A.S.</t>
  </si>
  <si>
    <t>Mínima cuantía</t>
  </si>
  <si>
    <t>TACHYON SAS</t>
  </si>
  <si>
    <t>Prestación de servicios profesionales altamente especializados en materia de ingeniería para apoyar el desarrollo de proyectos regulatorios de la Comisión de Regulación de Comunicaciones, enmarcados en el Plan de Acción de la Entidad para el año 2024 y la Agenda Regulatoria 2024-2025, así como para apoyar desde la perspectiva técnica el trámite de solución de controversias de competencia de la CRC que se surtan durante el año 2024 y las demás actividades a cargo de las Coordinaciones de Política Regulatoria y Competencia y de Asesoría Jurídica y Solución de Controversias.</t>
  </si>
  <si>
    <t>AVANCE JURIDICO CASA EDITORIAL S.A.S</t>
  </si>
  <si>
    <t>LUIS CARLOS CUBILLOS MELLAO</t>
  </si>
  <si>
    <t>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t>
  </si>
  <si>
    <t xml:space="preserve">CULLEM </t>
  </si>
  <si>
    <t>COLOMBIA TELECOMUNICACIONES</t>
  </si>
  <si>
    <t>AMP/IAD/CGS</t>
  </si>
  <si>
    <t>Renovar los servicios Cloud del Segmento Microsoft Azure Suscripción CSP No. ba5a813a-3ca7-406c b222-51a34fbaceda de la Comisión de Regulación de Comunicaciones - CRC, con el fin de garantizar recursos tecnológicos que permitan asegurar la disponibilidad y operación de la infraestructura actual; así como el aprovisionamiento de nuevos servicios de computación en la nube que demande el ejercicio misional e institucional de la Entidad y/o el sector de las TICs del país</t>
  </si>
  <si>
    <t>JULIANA VINASCO</t>
  </si>
  <si>
    <t>MARGARITA MARÍA GIL GARZÓN</t>
  </si>
  <si>
    <t>Prestar servicios profesionales en las etapas precontractual, contractual y poscontractual de las diferentes modalidades de selección de contratista, que permitan dar cumplimiento a lo establecido en la Agenda Regulatoria 2024 y el Plan de Acción 2024 de la Comisión de Regulación de Comunicaciones</t>
  </si>
  <si>
    <t>TIQUETES -  MAGIN COMUNICACIONES SAS</t>
  </si>
  <si>
    <t xml:space="preserve">VIGILANCIA PROCESOS - RESEARCH &amp; DEVELOPMENT IN LAW S.A.S. </t>
  </si>
  <si>
    <t xml:space="preserve">Prestación del servicio de vigilancia y control judicial de los procesos judiciales en los cuales la CRC sea parte o tercero, y que se estén adelantando en cualquiera de los despachos judiciales ubicados en el territorio nacional, de conformidad con la Invitación Pública No. 23 de 2024 y la oferta presentada por el contratista que forman parte integral del presente contrato. </t>
  </si>
  <si>
    <t>Prestación de servicios técnico profesional y/o tecnólogo para apoyar actividades relacionadas con los procesos administrativos de la presentación y pago de la contribución a favor de la CRC, administración de la documentación y bases de datos, gestión de archivo documental, cobro persuasivo y gestión de omisos durante la vigencia 2024.</t>
  </si>
  <si>
    <t>Adquirir el acceso mediante las plataformas exclusivas de Kantar Ibope Media Colombia S.A.S. a la información que de manera exclusiva desarrolla el contratista de medición de audiencias con la tecnología People Meters para los servicios de televisión abierta y televisión paga, y de información de pauta e inversión publicitaria, para el año 2024.</t>
  </si>
  <si>
    <t>PRECAR L.T.D.A. SAS</t>
  </si>
  <si>
    <t>Prestación de servicios profesionales para brindar apoyo jurídico especializado en el desarrollo de las actividades misionales de la Comisión de Regulación de Comunicaciones (CRC), principalmente las relacionadas con la atención de los trámites administrativos de solución de controversias, desconexiones, imposición de servidumbres y cualquier otra actuación que le sea asignada, elaboración de conceptos jurídicos y respuestas a peticiones o requerimientos, análisis de proyectos regulatorios teniendo en cuenta lo establecido en la Agenda Regulatoria 2024 y el Plan de Acción del mismo año.</t>
  </si>
  <si>
    <t xml:space="preserve">EL CONTRATISTA se obliga con LA COMISIÓN al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
</t>
  </si>
  <si>
    <t>MEGACAD INGENIERIA Y SISTEMAS S.A.S.</t>
  </si>
  <si>
    <t>XSYSTEM LTDA</t>
  </si>
  <si>
    <t>Prestación de servicios profesionales para brindar apoyo jurídico especializado en el trámite o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en la elaboración de cualquier concepto o petición que sobre el particular se requiera.</t>
  </si>
  <si>
    <t>SOFTWARE COLOMBIA SERVICIOS INFORMÁTICOS S.A.S.</t>
  </si>
  <si>
    <t>PANTOGLOT LTDA</t>
  </si>
  <si>
    <t>prestación de los servicios de traducción técnica (oficial) escrita del idioma español-inglés e inglés-español de los textos normativos, documentos de trabajo, mensajes clave, cuestionarios, formularios, publicaciones, página web y demás material producido por organizaciones multilaterales o por la CRC No. 54 de 2024 y la oferta presentada por el contratista que forman parte integral del presente contrato</t>
  </si>
  <si>
    <r>
      <rPr>
        <sz val="10"/>
        <color rgb="FF000000"/>
        <rFont val="Tahoma"/>
      </rPr>
      <t>IGP LOGISTICS S.A.S</t>
    </r>
    <r>
      <rPr>
        <b/>
        <sz val="12"/>
        <color rgb="FF000000"/>
        <rFont val="Times New Roman"/>
      </rPr>
      <t>.</t>
    </r>
  </si>
  <si>
    <t>INNOVACION CROMATICA SAS</t>
  </si>
  <si>
    <t>MYMCOL SAS</t>
  </si>
  <si>
    <t>SASI/SAM</t>
  </si>
  <si>
    <t>COLSOF S.A</t>
  </si>
  <si>
    <t>Suscripción por un (1) año de los siguientes servicios de Microsoft: Microsoft Office 365 Plan E3 Open,  Power BI Pro-Open, Enterprise Mobility and Security E3 Open y Phone System Open para la Comisión de Regulación de Comunicaciones</t>
  </si>
  <si>
    <t>Unión Temporal Motorysa-Casatoro2020</t>
  </si>
  <si>
    <t>Adquisición de cuatro (4) vehículos convencionales, requeridos para prestar el servicio de transporte a los directivos de la Comisión de Regulación de Comunicaciones – CRC.</t>
  </si>
  <si>
    <t>CONSTRUSERVICIOS TORO SAS</t>
  </si>
  <si>
    <t>NOVATOURS</t>
  </si>
  <si>
    <t>Suministro de tiquetes aéreos en rutas nacionales e internacionales que requiere la CRC para garantizar el desplazamiento del personal de la Entidad, donde sea necesaria su presencia, en cumplimiento de sus funciones.</t>
  </si>
  <si>
    <t xml:space="preserve">UNE TELECOMUNICACIONES </t>
  </si>
  <si>
    <t>Mínima Cuantía</t>
  </si>
  <si>
    <t>VELA COMPANY S.A.S.</t>
  </si>
  <si>
    <t>Adquisición de dotación de vestuario y calzado para los conductores de la comisión de regulación de comunicaciones, que tengan o adquieran el derecho en la vigencia 2024</t>
  </si>
  <si>
    <t>Prestación de servicios profesionales para brindar asesoría en la gestión del Grupo de Trabajo de Control Interno de la CRC, en la ejecución del Programa Anual de Auditoría para la vigencia 2024, con la finalidad de evaluar el Proceso de TSI, verificando su alineación con la normativa aplicable, los objetivos institucionales y el plan de acción.</t>
  </si>
  <si>
    <t>TERAO COLOMBIA SAS</t>
  </si>
  <si>
    <t>COMERCIALIZADORA ELECTROCON S.A.S.</t>
  </si>
  <si>
    <t>GESTIÓN AMBIENTAL DE COLOMBIA S.A.S. E.S.P.</t>
  </si>
  <si>
    <t>Recolección, transporte, almacenamiento, tratamiento y/o disposición final de los residuos peligrosos generados en la Comisión de Regulación de Comunicaciones</t>
  </si>
  <si>
    <t>UT VISIÓN 2024</t>
  </si>
  <si>
    <t>Licitación Pública</t>
  </si>
  <si>
    <t xml:space="preserve">Prestación de servicios como operador logístico para la organización, operación y ejecución de eventos institucionales, presenciales y virtuales, en cumplimiento de las funciones asignadas a la CRC, durante el año 2024.
</t>
  </si>
  <si>
    <t>INDUJACARG SAS</t>
  </si>
  <si>
    <t xml:space="preserve">Suministro de bienes muebles: Puestos de trabajo y mobiliario para la Comisión de Regulación de Comunicaciones. </t>
  </si>
  <si>
    <t>TICBRIDGE S.A.S</t>
  </si>
  <si>
    <t xml:space="preserve">UT RENOVACIÓN 2024 (PEAR SOLUTIONS SAS e  INTEVO SAS) </t>
  </si>
  <si>
    <t>Renovación del licenciamiento itsm del software por servicios aranda service managament y adquisición del módulo de inventarios (acm- aranda client managament suite) con bolsa de horas para configuración y parametrización.</t>
  </si>
  <si>
    <t>BRANDSTRAT BIC S.A.S</t>
  </si>
  <si>
    <t>Concurso de méritos</t>
  </si>
  <si>
    <t>Contratar los servicios de consultoría especializada en el diseño, levantamiento, depuración, procesamiento y análisis de datos estadísticos, con el fin de llevar a cabo mediciones a través de encuestas para recopilar información que sirva como soporte a las actividades misionales de la CRC consignadas en el Plan de Acción de la Entidad para 2024 y en la Agenda Regulatoria 2024</t>
  </si>
  <si>
    <t>SVAIT SAS</t>
  </si>
  <si>
    <r>
      <t>Renovación y suministro</t>
    </r>
    <r>
      <rPr>
        <b/>
        <sz val="9"/>
        <color rgb="FF000000"/>
        <rFont val="Tahoma"/>
        <family val="2"/>
      </rPr>
      <t xml:space="preserve"> </t>
    </r>
    <r>
      <rPr>
        <sz val="9"/>
        <color rgb="FF000000"/>
        <rFont val="Tahoma"/>
        <family val="2"/>
      </rPr>
      <t>de licenciamiento Arcserve Backup y Arcserve Unified Data Protection UDP, que incluya servicios gestionados y soporte técnico para la estrategia hibrida de backup de la Comisión de Regulación de Comunicaciones - CRC.</t>
    </r>
  </si>
  <si>
    <t>YT CONSTRUCCIONES</t>
  </si>
  <si>
    <r>
      <t>EL CONTRATISTA</t>
    </r>
    <r>
      <rPr>
        <sz val="10"/>
        <color theme="1"/>
        <rFont val="Tahoma"/>
        <family val="2"/>
        <charset val="1"/>
      </rPr>
      <t xml:space="preserve"> se obliga con </t>
    </r>
    <r>
      <rPr>
        <b/>
        <sz val="10"/>
        <color theme="1"/>
        <rFont val="Tahoma"/>
        <family val="2"/>
        <charset val="1"/>
      </rPr>
      <t>LA COMISIÓN</t>
    </r>
    <r>
      <rPr>
        <sz val="10"/>
        <color theme="1"/>
        <rFont val="Tahoma"/>
        <family val="2"/>
        <charset val="1"/>
      </rPr>
      <t xml:space="preserve"> a llevar a cabo las Reparaciones locativas para instalación de puestos de trabajo y mobiliario para la Comisión de Regulación de Comunicaciones</t>
    </r>
  </si>
  <si>
    <t>ASOCIACIÓN INTERNACIONAL DE CONSULTORÍA</t>
  </si>
  <si>
    <t>Prestar servicios especializados para el diseño y desarrollo de un plan integral de entrenamiento en habilidades comunicativas para fortalecer las capacidades de los funcionarios de la Comisión de Regulación de Comunicaciones (CRC) que permita abordar de manera efectiva oportunidades de interacción con medios de comunicación masivos y las intervenciones en público contribuyendo al fortalecimiento de la imagen de la Entidad.</t>
  </si>
  <si>
    <t>GIGA  COLOMBIA SAS</t>
  </si>
  <si>
    <t>Renovación de los servicios de soporte, mantenimiento y actualización del sistema de Gestión Documental ONBASE por un (1) año, para la Comisión de Regulación de Comunicaciones</t>
  </si>
  <si>
    <t>GAMA COMPAÑIA S A S</t>
  </si>
  <si>
    <t>Adquirir el servicio de mantenimiento preventivo – correctivo con suministro de repuestos, partes
y/o accesorios originales no remanufacturados para servidores, computadoras portátiles,
impresoras, escáneres y proyectores de la comisión de regulación de comunicaciones - CRC.</t>
  </si>
  <si>
    <t>WEXLER SAS</t>
  </si>
  <si>
    <t xml:space="preserve">
Renovación de licencias y servicio de soporte técnico por un (1) año, que incluya la configuración y apoyo a la gestión de los equipos de comunicaciones y de seguridad perimetral que protegen la infraestructura híbrida y usuarios finales de la entidad.
</t>
  </si>
  <si>
    <t>NICOLAS GOMEZ</t>
  </si>
  <si>
    <t>1.1.	Prestación de servicios profesionales para brindar apoyo y asesoría especializada para el desarrollo de las actividades de medición, seguimiento y evaluación en materia de Gestión Ambiental, Política y Objetivos ambientales de la Comisión de Regulación de Comunicaciones, entre otros, del Plan de Acción 2024 y el Plan de Gestión Ambiental de la CRC.
.</t>
  </si>
  <si>
    <t>PANAMERICANA</t>
  </si>
  <si>
    <t>Contratar la adquisición depapelería y útiles de oficina para la Comisión deRegulación de Comunicaciones.</t>
  </si>
  <si>
    <t>COLSUBSIDIO</t>
  </si>
  <si>
    <t>BPM CONSULTING S.A.S.</t>
  </si>
  <si>
    <t>Adquirir los servicios del centro de contacto para la CRC con el fin de atender de forma oportuna las solicitudes telefónicas, la atención presencial de los usuarios, la gestión chat, peticiones, quejas, reclamos o consultas escritas sobre el Régimen de Protección al Usuario, y la orientación a través de redes sociales, con el fin de garantizar a los usuarios un acceso fácil y rápido a los canales de contacto de la Entidad”</t>
  </si>
  <si>
    <t xml:space="preserve">SEGUROS DEL ESTADO S.A. </t>
  </si>
  <si>
    <t>Contratar los seguros de automóviles todo riesgo y obligatorio para accidentes de tránsito – SOAT que ampare el parque automotor de la Comisión de Regulación de Comunicaciones (CRC), contra los riesgos propios del seguro en el desarrollo de su actividad.</t>
  </si>
  <si>
    <t>Contratación directa</t>
  </si>
  <si>
    <t>VALOR INICIAL</t>
  </si>
  <si>
    <t>VALOR ACTUAL</t>
  </si>
  <si>
    <t>Fecha de Inicio del Contrato</t>
  </si>
  <si>
    <t>Fecha de Fin del Contrato</t>
  </si>
  <si>
    <t>Destino Gasto</t>
  </si>
  <si>
    <t>ADICIÓN/REDUCCIÓN</t>
  </si>
  <si>
    <t>LINK DEL PROCESO</t>
  </si>
  <si>
    <t>ESTADO</t>
  </si>
  <si>
    <t>Funcionamiento</t>
  </si>
  <si>
    <t>https://community.secop.gov.co/Public/Tendering/OpportunityDetail/Index?noticeUID=CO1.NTC.5407408&amp;isFromPublicArea=True&amp;isModal=true&amp;asPopupView=true</t>
  </si>
  <si>
    <t>EN EJECUCIÓN</t>
  </si>
  <si>
    <t>https://community.secop.gov.co/Public/Tendering/OpportunityDetail/Index?noticeUID=CO1.NTC.5407849&amp;isFromPublicArea=True&amp;isModal=true&amp;asPopupView=true</t>
  </si>
  <si>
    <t>Inversión</t>
  </si>
  <si>
    <t>https://community.secop.gov.co/Public/Tendering/OpportunityDetail/Index?noticeUID=CO1.NTC.5419282&amp;isFromPublicArea=True&amp;isModal=true&amp;asPopupView=true</t>
  </si>
  <si>
    <t>https://community.secop.gov.co/Public/Tendering/OpportunityDetail/Index?noticeUID=CO1.NTC.5424960&amp;isFromPublicArea=True&amp;isModal=true&amp;asPopupView=true</t>
  </si>
  <si>
    <t>https://community.secop.gov.co/Public/Tendering/OpportunityDetail/Index?noticeUID=CO1.NTC.5435149&amp;isFromPublicArea=True&amp;isModal=true&amp;asPopupView=true</t>
  </si>
  <si>
    <t>https://community.secop.gov.co/Public/Tendering/OpportunityDetail/Index?noticeUID=CO1.NTC.5435848&amp;isFromPublicArea=True&amp;isModal=true&amp;asPopupView=true</t>
  </si>
  <si>
    <t>https://community.secop.gov.co/Public/Tendering/OpportunityDetail/Index?noticeUID=CO1.NTC.5436221&amp;isFromPublicArea=True&amp;isModal=true&amp;asPopupView=true</t>
  </si>
  <si>
    <t>https://community.secop.gov.co/Public/Tendering/OpportunityDetail/Index?noticeUID=CO1.NTC.5436871&amp;isFromPublicArea=True&amp;isModal=true&amp;asPopupView=true</t>
  </si>
  <si>
    <t>https://community.secop.gov.co/Public/Tendering/OpportunityDetail/Index?noticeUID=CO1.NTC.5438025&amp;isFromPublicArea=True&amp;isModal=true&amp;asPopupView=true</t>
  </si>
  <si>
    <t>https://community.secop.gov.co/Public/Tendering/OpportunityDetail/Index?noticeUID=CO1.NTC.5434689&amp;isFromPublicArea=True&amp;isModal=true&amp;asPopupView=true</t>
  </si>
  <si>
    <t>https://community.secop.gov.co/Public/Tendering/OpportunityDetail/Index?noticeUID=CO1.NTC.5434487&amp;isFromPublicArea=True&amp;isModal=true&amp;asPopupView=true</t>
  </si>
  <si>
    <t>https://community.secop.gov.co/Public/Tendering/OpportunityDetail/Index?noticeUID=CO1.NTC.5449026&amp;isFromPublicArea=True&amp;isModal=true&amp;asPopupView=true</t>
  </si>
  <si>
    <t>https://community.secop.gov.co/Public/Tendering/OpportunityDetail/Index?noticeUID=CO1.NTC.5438420&amp;isFromPublicArea=True&amp;isModal=true&amp;asPopupView=true</t>
  </si>
  <si>
    <t>https://community.secop.gov.co/Public/Tendering/OpportunityDetail/Index?noticeUID=CO1.NTC.5435804&amp;isFromPublicArea=True&amp;isModal=true&amp;asPopupView=true</t>
  </si>
  <si>
    <t>https://community.secop.gov.co/Public/Tendering/OpportunityDetail/Index?noticeUID=CO1.NTC.5438699&amp;isFromPublicArea=True&amp;isModal=true&amp;asPopupView=true</t>
  </si>
  <si>
    <t>https://community.secop.gov.co/Public/Tendering/OpportunityDetail/Index?noticeUID=CO1.NTC.5439143&amp;isFromPublicArea=True&amp;isModal=true&amp;asPopupView=true</t>
  </si>
  <si>
    <t>https://community.secop.gov.co/Public/Tendering/OpportunityDetail/Index?noticeUID=CO1.NTC.5448012&amp;isFromPublicArea=True&amp;isModal=true&amp;asPopupView=true</t>
  </si>
  <si>
    <t>REDUCCIÓN</t>
  </si>
  <si>
    <t xml:space="preserve">https://community.secop.gov.co/Public/Tendering/OpportunityDetail/Index?noticeUID=CO1.NTC.5436913&amp;isFromPublicArea=True&amp;isModal=False
</t>
  </si>
  <si>
    <t>SUSPENDIDO</t>
  </si>
  <si>
    <t>https://community.secop.gov.co/Public/Tendering/OpportunityDetail/Index?noticeUID=CO1.NTC.5521423&amp;isFromPublicArea=True&amp;isModal=true&amp;asPopupView=true</t>
  </si>
  <si>
    <t>https://community.secop.gov.co/Public/Tendering/OpportunityDetail/Index?noticeUID=CO1.NTC.5448036&amp;isFromPublicArea=True&amp;isModal=true&amp;asPopupView=true</t>
  </si>
  <si>
    <t>NICOLAS AYALA RODRIGUEZ</t>
  </si>
  <si>
    <t>https://community.secop.gov.co/Public/Tendering/OpportunityDetail/Index?noticeUID=CO1.NTC.5469461&amp;isFromPublicArea=True&amp;isModal=true&amp;asPopupView=true</t>
  </si>
  <si>
    <t>https://community.secop.gov.co/Public/Tendering/OpportunityDetail/Index?noticeUID=CO1.NTC.5453248&amp;isFromPublicArea=True&amp;isModal=true&amp;asPopupView=true</t>
  </si>
  <si>
    <t>https://community.secop.gov.co/Public/Tendering/OpportunityDetail/Index?noticeUID=CO1.NTC.5458429&amp;isFromPublicArea=True&amp;isModal=true&amp;asPopupView=true</t>
  </si>
  <si>
    <t>https://community.secop.gov.co/Public/Tendering/OpportunityDetail/Index?noticeUID=CO1.NTC.5459241&amp;isFromPublicArea=True&amp;isModal=true&amp;asPopupView=true</t>
  </si>
  <si>
    <t>https://community.secop.gov.co/Public/Tendering/OpportunityDetail/Index?noticeUID=CO1.NTC.5465240&amp;isFromPublicArea=True&amp;isModal=true&amp;asPopupView=true</t>
  </si>
  <si>
    <t>https://community.secop.gov.co/Public/Tendering/OpportunityDetail/Index?noticeUID=CO1.NTC.5506123&amp;isFromPublicArea=True&amp;isModal=true&amp;asPopupView=true</t>
  </si>
  <si>
    <t>https://community.secop.gov.co/Public/Tendering/OpportunityDetail/Index?noticeUID=CO1.NTC.5493033&amp;isFromPublicArea=True&amp;isModal=true&amp;asPopupView=true</t>
  </si>
  <si>
    <t>https://community.secop.gov.co/Public/Tendering/OpportunityDetail/Index?noticeUID=CO1.NTC.5506714&amp;isFromPublicArea=True&amp;isModal=true&amp;asPopupView=true</t>
  </si>
  <si>
    <t>https://community.secop.gov.co/Public/Tendering/OpportunityDetail/Index?noticeUID=CO1.NTC.5507201&amp;isFromPublicArea=True&amp;isModal=true&amp;asPopupView=true</t>
  </si>
  <si>
    <t>https://community.secop.gov.co/Public/Tendering/OpportunityDetail/Index?noticeUID=CO1.NTC.5506945&amp;isFromPublicArea=True&amp;isModal=true&amp;asPopupView=true</t>
  </si>
  <si>
    <t>https://community.secop.gov.co/Public/Tendering/OpportunityDetail/Index?noticeUID=CO1.NTC.5479902&amp;isFromPublicArea=True&amp;isModal=true&amp;asPopupView=true</t>
  </si>
  <si>
    <t>https://community.secop.gov.co/Public/Tendering/OpportunityDetail/Index?noticeUID=CO1.NTC.5498813&amp;isFromPublicArea=True&amp;isModal=true&amp;asPopupView=true</t>
  </si>
  <si>
    <t>https://community.secop.gov.co/Public/Tendering/OpportunityDetail/Index?noticeUID=CO1.NTC.5542724&amp;isFromPublicArea=True&amp;isModal=true&amp;asPopupView=true</t>
  </si>
  <si>
    <t>https://community.secop.gov.co/Public/Tendering/OpportunityDetail/Index?noticeUID=CO1.NTC.5543379&amp;isFromPublicArea=True&amp;isModal=true&amp;asPopupView=true</t>
  </si>
  <si>
    <t>https://community.secop.gov.co/Public/Tendering/OpportunityDetail/Index?noticeUID=CO1.NTC.5551945&amp;isFromPublicArea=True&amp;isModal=False</t>
  </si>
  <si>
    <t>https://community.secop.gov.co/Public/Tendering/OpportunityDetail/Index?noticeUID=CO1.NTC.5556038&amp;isFromPublicArea=True&amp;isModal=False</t>
  </si>
  <si>
    <t>https://community.secop.gov.co/Public/Tendering/OpportunityDetail/Index?noticeUID=CO1.NTC.5553544&amp;isFromPublicArea=True&amp;isModal=False</t>
  </si>
  <si>
    <t>https://community.secop.gov.co/Public/Tendering/OpportunityDetail/Index?noticeUID=CO1.NTC.5397240&amp;isFromPublicArea=True&amp;isModal=true&amp;asPopupView=true</t>
  </si>
  <si>
    <t>https://community.secop.gov.co/Public/Tendering/OpportunityDetail/Index?noticeUID=CO1.NTC.5557337&amp;isFromPublicArea=True&amp;isModal=true&amp;asPopupView=true</t>
  </si>
  <si>
    <t>https://community.secop.gov.co/Public/Tendering/OpportunityDetail/Index?noticeUID=CO1.NTC.5542636&amp;isFromPublicArea=True&amp;isModal=true&amp;asPopupView=true</t>
  </si>
  <si>
    <t>https://community.secop.gov.co/Public/Tendering/OpportunityDetail/Index?noticeUID=CO1.NTC.5539070&amp;isFromPublicArea=True&amp;isModal=true&amp;asPopupView=true</t>
  </si>
  <si>
    <t>https://community.secop.gov.co/Public/Tendering/OpportunityDetail/Index?noticeUID=CO1.NTC.5545623&amp;isFromPublicArea=True&amp;isModal=true&amp;asPopupView=true</t>
  </si>
  <si>
    <t>https://community.secop.gov.co/Public/Tendering/OpportunityDetail/Index?noticeUID=CO1.NTC.5548851&amp;isFromPublicArea=True&amp;isModal=true&amp;asPopupView=true</t>
  </si>
  <si>
    <t>https://community.secop.gov.co/Public/Tendering/OpportunityDetail/Index?noticeUID=CO1.NTC.5597435&amp;isFromPublicArea=True&amp;isModal=true&amp;asPopupView=true</t>
  </si>
  <si>
    <t>https://community.secop.gov.co/Public/Tendering/OpportunityDetail/Index?noticeUID=CO1.NTC.5576191&amp;isFromPublicArea=True&amp;isModal=true&amp;asPopupView=true</t>
  </si>
  <si>
    <t>https://community.secop.gov.co/Public/Tendering/OpportunityDetail/Index?noticeUID=CO1.NTC.5577098&amp;isFromPublicArea=True&amp;isModal=true&amp;asPopupView=true</t>
  </si>
  <si>
    <t>https://community.secop.gov.co/Public/Tendering/OpportunityDetail/Index?noticeUID=CO1.NTC.5418724&amp;isFromPublicArea=True&amp;isModal=true&amp;asPopupView=true</t>
  </si>
  <si>
    <t>https://community.secop.gov.co/Public/Tendering/OpportunityDetail/Index?noticeUID=CO1.NTC.5472261&amp;isFromPublicArea=True&amp;isModal=true&amp;asPopupView=true</t>
  </si>
  <si>
    <t>https://community.secop.gov.co/Public/Tendering/OpportunityDetail/Index?noticeUID=CO1.NTC.5664314&amp;isFromPublicArea=True&amp;isModal=true&amp;asPopupView=true</t>
  </si>
  <si>
    <t>https://community.secop.gov.co/Public/Tendering/OpportunityDetail/Index?noticeUID=CO1.NTC.5645992&amp;isFromPublicArea=True&amp;isModal=False</t>
  </si>
  <si>
    <t>https://community.secop.gov.co/Public/Tendering/OpportunityDetail/Index?noticeUID=CO1.NTC.5574805&amp;isFromPublicArea=True&amp;isModal=true&amp;asPopupView=true</t>
  </si>
  <si>
    <t>https://community.secop.gov.co/Public/Tendering/OpportunityDetail/Index?noticeUID=CO1.NTC.5688954&amp;isFromPublicArea=True&amp;isModal=true&amp;asPopupView=true</t>
  </si>
  <si>
    <t>https://community.secop.gov.co/Public/Tendering/OpportunityDetail/Index?noticeUID=CO1.NTC.5687935&amp;isFromPublicArea=True&amp;isModal=true&amp;asPopupView=true</t>
  </si>
  <si>
    <t>https://community.secop.gov.co/Public/Tendering/OpportunityDetail/Index?noticeUID=CO1.NTC.5571988&amp;isFromPublicArea=True&amp;isModal=true&amp;asPopupView=true</t>
  </si>
  <si>
    <t>https://community.secop.gov.co/Public/Tendering/OpportunityDetail/Index?noticeUID=CO1.NTC.5560125&amp;isFromPublicArea=True&amp;isModal=true&amp;asPopupView=true</t>
  </si>
  <si>
    <t>https://community.secop.gov.co/Public/Tendering/OpportunityDetail/Index?noticeUID=CO1.NTC.5720272&amp;isFromPublicArea=True&amp;isModal=true&amp;asPopupView=true</t>
  </si>
  <si>
    <t>https://community.secop.gov.co/Public/Tendering/OpportunityDetail/Index?noticeUID=CO1.NTC.5721691&amp;isFromPublicArea=True&amp;isModal=true&amp;asPopupView=true</t>
  </si>
  <si>
    <t>https://community.secop.gov.co/Public/Tendering/OpportunityDetail/Index?noticeUID=CO1.NTC.5638093&amp;isFromPublicArea=True&amp;isModal=true&amp;asPopupView=true</t>
  </si>
  <si>
    <t>https://community.secop.gov.co/Public/Tendering/OpportunityDetail/Index?noticeUID=CO1.NTC.5607512&amp;isFromPublicArea=True&amp;isModal=true&amp;asPopupView=true</t>
  </si>
  <si>
    <t>https://community.secop.gov.co/Public/Tendering/OpportunityDetail/Index?noticeUID=CO1.NTC.5795871&amp;isFromPublicArea=True&amp;isModal=true&amp;asPopupView=true</t>
  </si>
  <si>
    <t>https://community.secop.gov.co/Public/Tendering/OpportunityDetail/Index?noticeUID=CO1.NTC.5798544&amp;isFromPublicArea=True&amp;isModal=true&amp;asPopupView=true</t>
  </si>
  <si>
    <t>https://community.secop.gov.co/Public/Tendering/OpportunityDetail/Index?noticeUID=CO1.NTC.5722316&amp;isFromPublicArea=True&amp;isModal=true&amp;asPopupView=true</t>
  </si>
  <si>
    <t>https://community.secop.gov.co/Public/Tendering/OpportunityDetail/Index?noticeUID=CO1.NTC.5780793&amp;isFromPublicArea=True&amp;isModal=true&amp;asPopupView=true</t>
  </si>
  <si>
    <t>https://community.secop.gov.co/Public/Tendering/OpportunityDetail/Index?noticeUID=CO1.NTC.5763989&amp;isFromPublicArea=True&amp;isModal=true&amp;asPopupView=true</t>
  </si>
  <si>
    <t>https://community.secop.gov.co/Public/Tendering/OpportunityDetail/Index?noticeUID=CO1.NTC.5859794&amp;isFromPublicArea=True&amp;isModal=true&amp;asPopupView=true</t>
  </si>
  <si>
    <t>https://community.secop.gov.co/Public/Tendering/OpportunityDetail/Index?noticeUID=CO1.NTC.5783759&amp;isFromPublicArea=True&amp;isModal=true&amp;asPopupView=true</t>
  </si>
  <si>
    <t>https://community.secop.gov.co/Public/Tendering/OpportunityDetail/Index?noticeUID=CO1.NTC.6091234&amp;isFromPublicArea=True&amp;isModal=true&amp;asPopupView=true</t>
  </si>
  <si>
    <t>https://community.secop.gov.co/Public/Tendering/OpportunityDetail/Index?noticeUID=CO1.NTC.6153517&amp;isFromPublicArea=True&amp;isModal=true&amp;asPopupView=true</t>
  </si>
  <si>
    <t>https://community.secop.gov.co/Public/Tendering/OpportunityDetail/Index?noticeUID=CO1.NTC.5902831&amp;isFromPublicArea=True&amp;isModal=False</t>
  </si>
  <si>
    <t>https://community.secop.gov.co/Public/Tendering/OpportunityDetail/Index?noticeUID=CO1.NTC.5940071&amp;isFromPublicArea=True&amp;isModal=true&amp;asPopupView=true</t>
  </si>
  <si>
    <t>https://community.secop.gov.co/Public/Tendering/OpportunityDetail/Index?noticeUID=CO1.NTC.6027598&amp;isFromPublicArea=True&amp;isModal=False</t>
  </si>
  <si>
    <t>https://community.secop.gov.co/Public/Tendering/OpportunityDetail/Index?noticeUID=CO1.NTC.5940256&amp;isFromPublicArea=True&amp;isModal=true&amp;asPopupView=true</t>
  </si>
  <si>
    <t>https://community.secop.gov.co/Public/Tendering/OpportunityDetail/Index?noticeUID=CO1.NTC.5974108&amp;isFromPublicArea=True&amp;isModal=False</t>
  </si>
  <si>
    <t>https://community.secop.gov.co/Public/Tendering/OpportunityDetail/Index?noticeUID=CO1.NTC.5980915&amp;isFromPublicArea=True&amp;isModal=False</t>
  </si>
  <si>
    <t>https://community.secop.gov.co/Public/Tendering/OpportunityDetail/Index?noticeUID=CO1.NTC.5828383&amp;isFromPublicArea=True&amp;isModal=true&amp;asPopupView=true</t>
  </si>
  <si>
    <t>https://community.secop.gov.co/Public/Tendering/OpportunityDetail/Index?noticeUID=CO1.NTC.6014002&amp;isFromPublicArea=True&amp;isModal=true&amp;asPopupView=true</t>
  </si>
  <si>
    <t>https://community.secop.gov.co/Public/Tendering/OpportunityDetail/Index?noticeUID=CO1.NTC.5971209&amp;isFromPublicArea=True&amp;isModal=true&amp;asPopupView=true</t>
  </si>
  <si>
    <t>https://community.secop.gov.co/Public/Tendering/OpportunityDetail/Index?noticeUID=CO1.NTC.6038489&amp;isFromPublicArea=True&amp;isModal=true&amp;asPopupView=true</t>
  </si>
  <si>
    <t>https://community.secop.gov.co/Public/Tendering/OpportunityDetail/Index?noticeUID=CO1.NTC.5983840&amp;isFromPublicArea=True&amp;isModal=true&amp;asPopupView=true</t>
  </si>
  <si>
    <t>https://community.secop.gov.co/Public/Tendering/OpportunityDetail/Index?noticeUID=CO1.NTC.6200003&amp;isFromPublicArea=True&amp;isModal=true&amp;asPopupView=true</t>
  </si>
  <si>
    <t>https://community.secop.gov.co/Public/Tendering/OpportunityDetail/Index?noticeUID=CO1.NTC.6101575&amp;isFromPublicArea=True&amp;isModal=true&amp;asPopupView=true</t>
  </si>
  <si>
    <t>https://community.secop.gov.co/Public/Tendering/OpportunityDetail/Index?noticeUID=CO1.NTC.6226780&amp;isFromPublicArea=True&amp;isModal=true&amp;asPopupView=true</t>
  </si>
  <si>
    <t>https://community.secop.gov.co/Public/Tendering/OpportunityDetail/Index?noticeUID=CO1.NTC.6159656&amp;isFromPublicArea=True&amp;isModal=true&amp;asPopupView=true</t>
  </si>
  <si>
    <t>https://community.secop.gov.co/Public/Tendering/OpportunityDetail/Index?noticeUID=CO1.NTC.6139369&amp;isFromPublicArea=True&amp;isModal=true&amp;asPopupView=true</t>
  </si>
  <si>
    <t>https://community.secop.gov.co/Public/Tendering/OpportunityDetail/Index?noticeUID=CO1.NTC.6321975&amp;isFromPublicArea=True&amp;isModal=true&amp;asPopupView=true</t>
  </si>
  <si>
    <t>https://community.secop.gov.co/Public/Tendering/OpportunityDetail/Index?noticeUID=CO1.NTC.6298119&amp;isFromPublicArea=True&amp;isModal=true&amp;asPopupView=true</t>
  </si>
  <si>
    <t>https://community.secop.gov.co/Public/Tendering/OpportunityDetail/Index?noticeUID=CO1.NTC.6393930&amp;isFromPublicArea=True&amp;isModal=true&amp;asPopupView=true</t>
  </si>
  <si>
    <t>https://community.secop.gov.co/Public/Tendering/OpportunityDetail/Index?noticeUID=CO1.NTC.6319417&amp;isFromPublicArea=True&amp;isModal=true&amp;asPopupView=true</t>
  </si>
  <si>
    <t>https://community.secop.gov.co/Public/Tendering/OpportunityDetail/Index?noticeUID=CO1.NTC.6443034&amp;isFromPublicArea=True&amp;isModal=true&amp;asPopupView=true</t>
  </si>
  <si>
    <t>https://community.secop.gov.co/Public/Tendering/OpportunityDetail/Index?noticeUID=CO1.NTC.6317143&amp;isFromPublicArea=True&amp;isModal=true&amp;asPopupView=true</t>
  </si>
  <si>
    <t>https://community.secop.gov.co/Public/Tendering/OpportunityDetail/Index?noticeUID=CO1.NTC.6425310&amp;isFromPublicArea=True&amp;isModal=true&amp;asPopupView=true</t>
  </si>
  <si>
    <t>ORDEN DE COMPRA</t>
  </si>
  <si>
    <t>CONTRATO 47 DE 2024</t>
  </si>
  <si>
    <t>https://www.colombiacompra.gov.co/tienda-virtual-del-estado-colombiano/ordenes-compra/123877</t>
  </si>
  <si>
    <t>CONTRATO 68 DE 2024</t>
  </si>
  <si>
    <t>https://www.colombiacompra.gov.co/tienda-virtual-del-estado-colombiano/ordenes-compra/126587</t>
  </si>
  <si>
    <t>Invesión</t>
  </si>
  <si>
    <t>CONTRATO 69 DE 2024</t>
  </si>
  <si>
    <t>https://www.colombiacompra.gov.co/tienda-virtual-del-estado-colombiano/ordenes-compra/126912</t>
  </si>
  <si>
    <t>CONTRATO 95 DE 2024</t>
  </si>
  <si>
    <t>https://www.colombiacompra.gov.co/tienda-virtual-del-estado-colombiano/ordenes-compra/131101</t>
  </si>
  <si>
    <t>CONTRATO 96 DE 2024</t>
  </si>
  <si>
    <t>https://www.colombiacompra.gov.co/tienda-virtual-del-estado-colombiano/ordenes-compra/131099</t>
  </si>
  <si>
    <t>RECURSOS PAGADOS</t>
  </si>
  <si>
    <t>RECURSOS PTES POR PAGAR</t>
  </si>
  <si>
    <t>% EJECUCIÓN PRESUPUESTAL</t>
  </si>
  <si>
    <t>TIEMPO DE EJECUCIÓN FINALIZADO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</si>
</sst>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quot;$&quot;#,##0;[Red]\-&quot;$&quot;#,##0"/>
    <numFmt numFmtId="165" formatCode="[$-C0A]d\-mmm\-yyyy;@"/>
    <numFmt numFmtId="166" formatCode="_-[$$-409]* #,##0.00_ ;_-[$$-409]* \-#,##0.00\ ;_-[$$-409]* &quot;-&quot;??_ ;_-@_ "/>
    <numFmt numFmtId="167" formatCode="[$$-240A]\ #,##0"/>
  </numFmts>
  <fonts count="27" x14ac:knownFonts="1">
    <font>
      <sz val="11"/>
      <color theme="1"/>
      <name val="Calibri"/>
      <family val="2"/>
      <scheme val="minor"/>
    </font>
    <font>
      <sz val="10"/>
      <color theme="1"/>
      <name val="Tahoma"/>
      <family val="2"/>
    </font>
    <font>
      <sz val="10"/>
      <color rgb="FF000000"/>
      <name val="Tahoma"/>
      <family val="2"/>
    </font>
    <font>
      <u/>
      <sz val="11"/>
      <color theme="10"/>
      <name val="Calibri"/>
      <family val="2"/>
      <scheme val="minor"/>
    </font>
    <font>
      <sz val="10"/>
      <color theme="1"/>
      <name val="Tahoma"/>
    </font>
    <font>
      <sz val="10"/>
      <color rgb="FF000000"/>
      <name val="Tahoma"/>
      <family val="2"/>
      <charset val="1"/>
    </font>
    <font>
      <sz val="10"/>
      <color rgb="FF000000"/>
      <name val="Tahoma"/>
    </font>
    <font>
      <b/>
      <sz val="10"/>
      <color rgb="FF000000"/>
      <name val="Tahoma"/>
      <family val="2"/>
    </font>
    <font>
      <b/>
      <sz val="11"/>
      <color theme="0"/>
      <name val="Calibri Light"/>
      <scheme val="major"/>
    </font>
    <font>
      <sz val="11"/>
      <color theme="0"/>
      <name val="Calibri Light"/>
      <scheme val="major"/>
    </font>
    <font>
      <sz val="10"/>
      <color theme="1"/>
      <name val="Tahoma"/>
      <family val="2"/>
      <charset val="1"/>
    </font>
    <font>
      <b/>
      <sz val="10"/>
      <color theme="1"/>
      <name val="Tahoma"/>
      <family val="2"/>
      <charset val="1"/>
    </font>
    <font>
      <b/>
      <sz val="10"/>
      <color theme="1"/>
      <name val="Tahoma"/>
      <charset val="1"/>
    </font>
    <font>
      <sz val="10"/>
      <color rgb="FF000000"/>
      <name val="Tahoma"/>
      <charset val="1"/>
    </font>
    <font>
      <b/>
      <sz val="14"/>
      <color theme="0"/>
      <name val="Calibri Light"/>
      <scheme val="major"/>
    </font>
    <font>
      <b/>
      <sz val="14"/>
      <color theme="0"/>
      <name val="Tahoma"/>
      <family val="2"/>
    </font>
    <font>
      <sz val="14"/>
      <color theme="1"/>
      <name val="Calibri"/>
      <family val="2"/>
      <scheme val="minor"/>
    </font>
    <font>
      <b/>
      <sz val="10"/>
      <color rgb="FF000000"/>
      <name val="Tahoma"/>
      <family val="2"/>
      <charset val="1"/>
    </font>
    <font>
      <b/>
      <sz val="12"/>
      <color rgb="FF000000"/>
      <name val="Times New Roman"/>
    </font>
    <font>
      <sz val="11"/>
      <color rgb="FF000000"/>
      <name val="Calibri"/>
    </font>
    <font>
      <sz val="11"/>
      <color rgb="FFFF0000"/>
      <name val="Calibri"/>
      <family val="2"/>
      <scheme val="minor"/>
    </font>
    <font>
      <u/>
      <sz val="11"/>
      <color rgb="FF000000"/>
      <name val="Calibri"/>
      <family val="2"/>
      <scheme val="minor"/>
    </font>
    <font>
      <sz val="9"/>
      <color rgb="FF000000"/>
      <name val="Tahoma"/>
      <family val="2"/>
    </font>
    <font>
      <b/>
      <sz val="9"/>
      <color rgb="FF000000"/>
      <name val="Tahoma"/>
      <family val="2"/>
    </font>
    <font>
      <sz val="11"/>
      <color rgb="FF000000"/>
      <name val="Aptos Narrow"/>
      <family val="2"/>
    </font>
    <font>
      <sz val="11"/>
      <color theme="1"/>
      <name val="Calibri"/>
      <family val="2"/>
      <scheme val="minor"/>
    </font>
    <font>
      <b/>
      <sz val="11"/>
      <color theme="0"/>
      <name val="Calibri Light"/>
      <family val="2"/>
      <scheme val="major"/>
    </font>
  </fonts>
  <fills count="7">
    <fill>
      <patternFill patternType="none"/>
    </fill>
    <fill>
      <patternFill patternType="gray125"/>
    </fill>
    <fill>
      <patternFill patternType="solid">
        <fgColor theme="0"/>
        <bgColor indexed="64"/>
      </patternFill>
    </fill>
    <fill>
      <patternFill patternType="solid">
        <fgColor rgb="FF7575A3"/>
        <bgColor indexed="64"/>
      </patternFill>
    </fill>
    <fill>
      <patternFill patternType="solid">
        <fgColor indexed="54"/>
      </patternFill>
    </fill>
    <fill>
      <patternFill patternType="solid">
        <fgColor rgb="FFFFFFFF"/>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8"/>
      </top>
      <bottom/>
      <diagonal/>
    </border>
  </borders>
  <cellStyleXfs count="3">
    <xf numFmtId="0" fontId="0" fillId="0" borderId="0"/>
    <xf numFmtId="0" fontId="3" fillId="0" borderId="0" applyNumberFormat="0" applyFill="0" applyBorder="0" applyAlignment="0" applyProtection="0"/>
    <xf numFmtId="9" fontId="25" fillId="0" borderId="0" applyFont="0" applyFill="0" applyBorder="0" applyAlignment="0" applyProtection="0"/>
  </cellStyleXfs>
  <cellXfs count="88">
    <xf numFmtId="0" fontId="0" fillId="0" borderId="0" xfId="0"/>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horizontal="center" vertical="center" wrapText="1"/>
    </xf>
    <xf numFmtId="0" fontId="1" fillId="0" borderId="2" xfId="0" applyFont="1" applyBorder="1" applyAlignment="1">
      <alignment horizontal="center" vertical="center" wrapText="1"/>
    </xf>
    <xf numFmtId="0" fontId="8" fillId="4" borderId="8" xfId="0" applyFont="1" applyFill="1" applyBorder="1" applyAlignment="1">
      <alignment horizontal="center" vertical="center" wrapText="1"/>
    </xf>
    <xf numFmtId="0" fontId="1" fillId="0" borderId="9"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4"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0" borderId="0" xfId="0" applyFont="1" applyAlignment="1">
      <alignment horizontal="center" vertical="center" wrapText="1"/>
    </xf>
    <xf numFmtId="0" fontId="4" fillId="0" borderId="2" xfId="0" applyFont="1" applyBorder="1" applyAlignment="1">
      <alignment horizontal="center" vertical="center" wrapText="1"/>
    </xf>
    <xf numFmtId="14" fontId="2" fillId="6" borderId="13" xfId="0" applyNumberFormat="1"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0" fontId="2" fillId="0" borderId="12" xfId="0" applyFont="1" applyBorder="1" applyAlignment="1">
      <alignment horizontal="center" vertical="center" wrapText="1"/>
    </xf>
    <xf numFmtId="14" fontId="2" fillId="0" borderId="13"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left" vertical="center" wrapText="1"/>
    </xf>
    <xf numFmtId="166" fontId="8" fillId="4" borderId="15"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1" fillId="0" borderId="5" xfId="0" applyFont="1" applyBorder="1" applyAlignment="1">
      <alignment horizontal="center" vertical="center" wrapText="1"/>
    </xf>
    <xf numFmtId="167" fontId="17" fillId="0" borderId="2" xfId="0" applyNumberFormat="1" applyFont="1" applyBorder="1" applyAlignment="1">
      <alignment horizontal="center" vertical="center"/>
    </xf>
    <xf numFmtId="0" fontId="1" fillId="0" borderId="14" xfId="0" applyFont="1" applyBorder="1" applyAlignment="1">
      <alignment horizontal="left" vertical="center" wrapText="1"/>
    </xf>
    <xf numFmtId="0" fontId="1" fillId="0" borderId="7" xfId="0" applyFont="1" applyBorder="1" applyAlignment="1">
      <alignment horizontal="left" vertical="center" wrapText="1"/>
    </xf>
    <xf numFmtId="164" fontId="2" fillId="5" borderId="7" xfId="0" applyNumberFormat="1" applyFont="1" applyFill="1" applyBorder="1" applyAlignment="1">
      <alignment horizontal="left" vertical="center" wrapText="1"/>
    </xf>
    <xf numFmtId="0" fontId="1" fillId="0" borderId="13" xfId="0" applyFont="1" applyBorder="1" applyAlignment="1">
      <alignment horizontal="center" vertical="center" wrapText="1"/>
    </xf>
    <xf numFmtId="14" fontId="4" fillId="2" borderId="1" xfId="0" applyNumberFormat="1" applyFont="1" applyFill="1" applyBorder="1" applyAlignment="1">
      <alignment horizontal="center" vertical="center" wrapText="1"/>
    </xf>
    <xf numFmtId="14" fontId="6" fillId="2" borderId="13" xfId="0" applyNumberFormat="1" applyFont="1" applyFill="1" applyBorder="1" applyAlignment="1">
      <alignment horizontal="center" vertical="center" wrapText="1"/>
    </xf>
    <xf numFmtId="0" fontId="1" fillId="0" borderId="2" xfId="0" applyFont="1" applyBorder="1" applyAlignment="1">
      <alignment horizontal="left" vertical="center" wrapText="1"/>
    </xf>
    <xf numFmtId="0" fontId="8" fillId="4" borderId="2" xfId="0" applyFont="1" applyFill="1" applyBorder="1" applyAlignment="1">
      <alignment horizontal="center" vertical="center" wrapText="1"/>
    </xf>
    <xf numFmtId="0" fontId="20" fillId="0" borderId="0" xfId="0" applyFont="1" applyAlignment="1">
      <alignment horizontal="center" vertical="center" wrapText="1"/>
    </xf>
    <xf numFmtId="0" fontId="10" fillId="0" borderId="2" xfId="0" applyFont="1" applyBorder="1" applyAlignment="1">
      <alignment horizontal="left" vertical="center" wrapText="1"/>
    </xf>
    <xf numFmtId="0" fontId="14" fillId="4" borderId="0" xfId="0" applyFont="1" applyFill="1" applyAlignment="1">
      <alignment horizontal="center" vertical="center" wrapText="1"/>
    </xf>
    <xf numFmtId="0" fontId="6" fillId="0" borderId="2" xfId="0" applyFont="1" applyBorder="1" applyAlignment="1">
      <alignment horizontal="center" vertical="center" wrapText="1"/>
    </xf>
    <xf numFmtId="0" fontId="2" fillId="0" borderId="2" xfId="0" applyFont="1" applyBorder="1" applyAlignment="1">
      <alignment horizontal="left" vertical="center" wrapText="1"/>
    </xf>
    <xf numFmtId="0" fontId="21" fillId="0" borderId="2" xfId="1" applyFont="1" applyFill="1" applyBorder="1" applyAlignment="1">
      <alignment horizontal="center" vertical="center" wrapText="1"/>
    </xf>
    <xf numFmtId="0" fontId="19" fillId="0" borderId="2" xfId="0" applyFont="1" applyBorder="1" applyAlignment="1">
      <alignment horizontal="center" vertical="center"/>
    </xf>
    <xf numFmtId="0" fontId="6" fillId="0" borderId="2" xfId="0" applyFont="1" applyBorder="1" applyAlignment="1">
      <alignment horizontal="left" vertical="center" wrapText="1"/>
    </xf>
    <xf numFmtId="0" fontId="8" fillId="4" borderId="3" xfId="0" applyFont="1" applyFill="1" applyBorder="1" applyAlignment="1">
      <alignment horizontal="center" vertical="center" wrapText="1"/>
    </xf>
    <xf numFmtId="0" fontId="0" fillId="0" borderId="2" xfId="0" applyBorder="1" applyAlignment="1">
      <alignment horizontal="center" vertical="center" wrapText="1"/>
    </xf>
    <xf numFmtId="0" fontId="3" fillId="2" borderId="10" xfId="1" applyFill="1" applyBorder="1" applyAlignment="1">
      <alignment horizontal="center" vertical="center" wrapText="1"/>
    </xf>
    <xf numFmtId="0" fontId="14" fillId="4"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6" fillId="0" borderId="12" xfId="0" applyFont="1" applyBorder="1" applyAlignment="1">
      <alignment horizontal="center" vertical="center" wrapText="1"/>
    </xf>
    <xf numFmtId="0" fontId="0" fillId="0" borderId="0" xfId="0" applyAlignment="1">
      <alignment vertical="center" wrapText="1"/>
    </xf>
    <xf numFmtId="0" fontId="8" fillId="4" borderId="8" xfId="0" applyFont="1" applyFill="1" applyBorder="1" applyAlignment="1">
      <alignment vertical="center" wrapText="1"/>
    </xf>
    <xf numFmtId="0" fontId="1" fillId="2" borderId="0" xfId="0" applyFont="1" applyFill="1" applyAlignment="1">
      <alignment vertical="center" wrapText="1"/>
    </xf>
    <xf numFmtId="0" fontId="24" fillId="0" borderId="2" xfId="0" applyFont="1" applyBorder="1" applyAlignment="1">
      <alignment vertical="center"/>
    </xf>
    <xf numFmtId="14" fontId="24" fillId="0" borderId="2" xfId="0" applyNumberFormat="1" applyFont="1" applyBorder="1" applyAlignment="1">
      <alignment vertical="center"/>
    </xf>
    <xf numFmtId="14" fontId="2" fillId="0" borderId="2" xfId="0" applyNumberFormat="1" applyFont="1" applyBorder="1" applyAlignment="1">
      <alignment horizontal="center" vertical="center" wrapText="1"/>
    </xf>
    <xf numFmtId="14" fontId="2" fillId="6" borderId="2" xfId="0" applyNumberFormat="1" applyFont="1" applyFill="1" applyBorder="1" applyAlignment="1">
      <alignment horizontal="center" vertical="center" wrapText="1"/>
    </xf>
    <xf numFmtId="0" fontId="3" fillId="2" borderId="2" xfId="1" applyFill="1" applyBorder="1" applyAlignment="1">
      <alignment horizontal="center" vertical="center" wrapText="1"/>
    </xf>
    <xf numFmtId="0" fontId="0" fillId="0" borderId="11" xfId="0" applyBorder="1" applyAlignment="1">
      <alignment horizontal="center" vertical="center" wrapText="1"/>
    </xf>
    <xf numFmtId="166" fontId="8" fillId="4" borderId="2"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6" borderId="2" xfId="0" applyNumberFormat="1" applyFont="1" applyFill="1" applyBorder="1" applyAlignment="1">
      <alignment horizontal="center" vertical="center" wrapText="1"/>
    </xf>
    <xf numFmtId="14" fontId="4" fillId="0" borderId="2" xfId="0" applyNumberFormat="1" applyFont="1" applyBorder="1" applyAlignment="1">
      <alignment horizontal="center" vertical="center" wrapText="1"/>
    </xf>
    <xf numFmtId="14" fontId="6" fillId="6" borderId="2" xfId="0" applyNumberFormat="1"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0" fontId="0" fillId="0" borderId="2" xfId="0" applyBorder="1" applyAlignment="1">
      <alignment vertical="center" wrapText="1"/>
    </xf>
    <xf numFmtId="0" fontId="15" fillId="4" borderId="9" xfId="0" applyFont="1" applyFill="1" applyBorder="1" applyAlignment="1">
      <alignment horizontal="center" vertical="center" wrapText="1"/>
    </xf>
    <xf numFmtId="0" fontId="3" fillId="2" borderId="4" xfId="1" applyFill="1" applyBorder="1" applyAlignment="1">
      <alignment horizontal="center" vertical="center" wrapText="1"/>
    </xf>
    <xf numFmtId="166" fontId="26" fillId="4" borderId="2" xfId="0" applyNumberFormat="1" applyFont="1" applyFill="1" applyBorder="1" applyAlignment="1">
      <alignment horizontal="center" vertical="center" wrapText="1"/>
    </xf>
    <xf numFmtId="6" fontId="17" fillId="0" borderId="2" xfId="0" applyNumberFormat="1" applyFont="1" applyBorder="1" applyAlignment="1">
      <alignment horizontal="right" vertical="center"/>
    </xf>
    <xf numFmtId="167" fontId="17" fillId="0" borderId="2" xfId="0" applyNumberFormat="1" applyFont="1" applyBorder="1" applyAlignment="1">
      <alignment horizontal="right" vertical="center"/>
    </xf>
    <xf numFmtId="167" fontId="12" fillId="0" borderId="2" xfId="0" applyNumberFormat="1" applyFont="1" applyBorder="1" applyAlignment="1">
      <alignment horizontal="right" vertical="center"/>
    </xf>
    <xf numFmtId="167" fontId="12" fillId="0" borderId="11" xfId="0" applyNumberFormat="1" applyFont="1" applyBorder="1" applyAlignment="1">
      <alignment horizontal="right" vertical="center"/>
    </xf>
    <xf numFmtId="167" fontId="1" fillId="0" borderId="2" xfId="0" applyNumberFormat="1" applyFont="1" applyBorder="1" applyAlignment="1">
      <alignment horizontal="right" vertical="center" wrapText="1"/>
    </xf>
    <xf numFmtId="166" fontId="1" fillId="0" borderId="2" xfId="0" applyNumberFormat="1" applyFont="1" applyBorder="1" applyAlignment="1">
      <alignment horizontal="right" vertical="center" wrapText="1"/>
    </xf>
    <xf numFmtId="166" fontId="6" fillId="5" borderId="2" xfId="0" applyNumberFormat="1" applyFont="1" applyFill="1" applyBorder="1" applyAlignment="1">
      <alignment horizontal="right" vertical="center" wrapText="1"/>
    </xf>
    <xf numFmtId="166" fontId="1" fillId="0" borderId="0" xfId="0" applyNumberFormat="1" applyFont="1" applyAlignment="1">
      <alignment horizontal="right" vertical="center" wrapText="1"/>
    </xf>
    <xf numFmtId="0" fontId="24" fillId="0" borderId="2" xfId="0" applyFont="1" applyBorder="1" applyAlignment="1">
      <alignment horizontal="right" vertical="center"/>
    </xf>
    <xf numFmtId="0" fontId="0" fillId="0" borderId="2" xfId="0" applyBorder="1" applyAlignment="1">
      <alignment horizontal="right" vertical="center" wrapText="1"/>
    </xf>
    <xf numFmtId="0" fontId="0" fillId="0" borderId="0" xfId="0" applyAlignment="1">
      <alignment horizontal="right" vertical="center" wrapText="1"/>
    </xf>
    <xf numFmtId="167" fontId="12" fillId="0" borderId="0" xfId="0" applyNumberFormat="1" applyFont="1" applyAlignment="1">
      <alignment horizontal="right" vertical="center"/>
    </xf>
    <xf numFmtId="167" fontId="1" fillId="0" borderId="0" xfId="0" applyNumberFormat="1" applyFont="1" applyAlignment="1">
      <alignment horizontal="right" vertical="center" wrapText="1"/>
    </xf>
    <xf numFmtId="0" fontId="1" fillId="2" borderId="0" xfId="0" applyFont="1" applyFill="1" applyAlignment="1">
      <alignment horizontal="right" vertical="center" wrapText="1"/>
    </xf>
    <xf numFmtId="166" fontId="6" fillId="5" borderId="0" xfId="0" applyNumberFormat="1" applyFont="1" applyFill="1" applyAlignment="1">
      <alignment horizontal="right" vertical="center" wrapText="1"/>
    </xf>
    <xf numFmtId="9" fontId="17" fillId="0" borderId="2" xfId="2" applyFont="1" applyBorder="1" applyAlignment="1">
      <alignment horizontal="right" vertical="center"/>
    </xf>
    <xf numFmtId="6" fontId="12" fillId="0" borderId="2" xfId="0" applyNumberFormat="1" applyFont="1" applyBorder="1" applyAlignment="1">
      <alignment horizontal="center" vertical="center"/>
    </xf>
    <xf numFmtId="6" fontId="17" fillId="0" borderId="2" xfId="0" applyNumberFormat="1" applyFont="1" applyBorder="1" applyAlignment="1">
      <alignment horizontal="center" vertical="center"/>
    </xf>
    <xf numFmtId="9" fontId="17" fillId="0" borderId="2" xfId="2" applyFont="1" applyBorder="1" applyAlignment="1">
      <alignment horizontal="center" vertical="center"/>
    </xf>
  </cellXfs>
  <cellStyles count="3">
    <cellStyle name="Hyperlink" xfId="1" xr:uid="{00000000-000B-0000-0000-000008000000}"/>
    <cellStyle name="Normal" xfId="0" builtinId="0"/>
    <cellStyle name="Porcentaje" xfId="2" builtinId="5"/>
  </cellStyles>
  <dxfs count="0"/>
  <tableStyles count="0" defaultTableStyle="TableStyleMedium2" defaultPivotStyle="PivotStyleLight16"/>
  <colors>
    <mruColors>
      <color rgb="FF00FF00"/>
      <color rgb="FFFFCCFF"/>
      <color rgb="FFFF99FF"/>
      <color rgb="FFCC0099"/>
      <color rgb="FF0000CC"/>
      <color rgb="FF7575A3"/>
      <color rgb="FF8282AC"/>
      <color rgb="FF9898BA"/>
      <color rgb="FF8787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Gestion_Administrativa\Contrataci&#243;n\NUMERACION%20CONTRATACION%202015\Numeraci&#243;n%20CONTRATOS%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OS CRC 2015"/>
      <sheetName val="ListaTipoContratacion"/>
      <sheetName val="ClasedeContratacion"/>
      <sheetName val="Identificacion"/>
    </sheetNames>
    <sheetDataSet>
      <sheetData sheetId="0"/>
      <sheetData sheetId="1"/>
      <sheetData sheetId="2"/>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971209&amp;isFromPublicArea=True&amp;isModal=true&amp;asPopupView=true" TargetMode="External"/><Relationship Id="rId13" Type="http://schemas.openxmlformats.org/officeDocument/2006/relationships/hyperlink" Target="https://community.secop.gov.co/Public/Tendering/OpportunityDetail/Index?noticeUID=CO1.NTC.6226780&amp;isFromPublicArea=True&amp;isModal=true&amp;asPopupView=true" TargetMode="External"/><Relationship Id="rId18" Type="http://schemas.openxmlformats.org/officeDocument/2006/relationships/hyperlink" Target="https://community.secop.gov.co/Public/Tendering/OpportunityDetail/Index?noticeUID=CO1.NTC.6091234&amp;isFromPublicArea=True&amp;isModal=true&amp;asPopupView=true" TargetMode="External"/><Relationship Id="rId3" Type="http://schemas.openxmlformats.org/officeDocument/2006/relationships/hyperlink" Target="https://community.secop.gov.co/Public/Tendering/OpportunityDetail/Index?noticeUID=CO1.NTC.5974108&amp;isFromPublicArea=True&amp;isModal=False" TargetMode="External"/><Relationship Id="rId21" Type="http://schemas.openxmlformats.org/officeDocument/2006/relationships/hyperlink" Target="https://community.secop.gov.co/Public/Tendering/OpportunityDetail/Index?noticeUID=CO1.NTC.5551945&amp;isFromPublicArea=True&amp;isModal=False" TargetMode="External"/><Relationship Id="rId7" Type="http://schemas.openxmlformats.org/officeDocument/2006/relationships/hyperlink" Target="https://community.secop.gov.co/Public/Tendering/OpportunityDetail/Index?noticeUID=CO1.NTC.6014002&amp;isFromPublicArea=True&amp;isModal=true&amp;asPopupView=true" TargetMode="External"/><Relationship Id="rId12" Type="http://schemas.openxmlformats.org/officeDocument/2006/relationships/hyperlink" Target="https://community.secop.gov.co/Public/Tendering/OpportunityDetail/Index?noticeUID=CO1.NTC.6101575&amp;isFromPublicArea=True&amp;isModal=true&amp;asPopupView=true" TargetMode="External"/><Relationship Id="rId17" Type="http://schemas.openxmlformats.org/officeDocument/2006/relationships/hyperlink" Target="https://community.secop.gov.co/Public/Tendering/OpportunityDetail/Index?noticeUID=CO1.NTC.6393930&amp;isFromPublicArea=True&amp;isModal=true&amp;asPopupView=true" TargetMode="External"/><Relationship Id="rId2" Type="http://schemas.openxmlformats.org/officeDocument/2006/relationships/hyperlink" Target="https://community.secop.gov.co/Public/Tendering/OpportunityDetail/Index?noticeUID=CO1.NTC.5980915&amp;isFromPublicArea=True&amp;isModal=False" TargetMode="External"/><Relationship Id="rId16" Type="http://schemas.openxmlformats.org/officeDocument/2006/relationships/hyperlink" Target="https://community.secop.gov.co/Public/Tendering/OpportunityDetail/Index?noticeUID=CO1.NTC.6298119&amp;isFromPublicArea=True&amp;isModal=true&amp;asPopupView=true" TargetMode="External"/><Relationship Id="rId20" Type="http://schemas.openxmlformats.org/officeDocument/2006/relationships/hyperlink" Target="https://community.secop.gov.co/Public/Tendering/OpportunityDetail/Index?noticeUID=CO1.NTC.5645992&amp;isFromPublicArea=True&amp;isModal=False" TargetMode="External"/><Relationship Id="rId1" Type="http://schemas.openxmlformats.org/officeDocument/2006/relationships/hyperlink" Target="https://community.secop.gov.co/Public/Tendering/OpportunityDetail/Index?noticeUID=CO1.NTC.5940256&amp;isFromPublicArea=True&amp;isModal=true&amp;asPopupView=true" TargetMode="External"/><Relationship Id="rId6" Type="http://schemas.openxmlformats.org/officeDocument/2006/relationships/hyperlink" Target="https://community.secop.gov.co/Public/Tendering/OpportunityDetail/Index?noticeUID=CO1.NTC.5828383&amp;isFromPublicArea=True&amp;isModal=true&amp;asPopupView=true" TargetMode="External"/><Relationship Id="rId11" Type="http://schemas.openxmlformats.org/officeDocument/2006/relationships/hyperlink" Target="https://community.secop.gov.co/Public/Tendering/OpportunityDetail/Index?noticeUID=CO1.NTC.6200003&amp;isFromPublicArea=True&amp;isModal=true&amp;asPopupView=true" TargetMode="External"/><Relationship Id="rId5" Type="http://schemas.openxmlformats.org/officeDocument/2006/relationships/hyperlink" Target="https://community.secop.gov.co/Public/Tendering/OpportunityDetail/Index?noticeUID=CO1.NTC.5902831&amp;isFromPublicArea=True&amp;isModal=False" TargetMode="External"/><Relationship Id="rId15" Type="http://schemas.openxmlformats.org/officeDocument/2006/relationships/hyperlink" Target="https://community.secop.gov.co/Public/Tendering/OpportunityDetail/Index?noticeUID=CO1.NTC.6139369&amp;isFromPublicArea=True&amp;isModal=true&amp;asPopupView=true" TargetMode="External"/><Relationship Id="rId10" Type="http://schemas.openxmlformats.org/officeDocument/2006/relationships/hyperlink" Target="https://community.secop.gov.co/Public/Tendering/OpportunityDetail/Index?noticeUID=CO1.NTC.5983840&amp;isFromPublicArea=True&amp;isModal=true&amp;asPopupView=true" TargetMode="External"/><Relationship Id="rId19" Type="http://schemas.openxmlformats.org/officeDocument/2006/relationships/hyperlink" Target="https://community.secop.gov.co/Public/Tendering/OpportunityDetail/Index?noticeUID=CO1.NTC.6153517&amp;isFromPublicArea=True&amp;isModal=true&amp;asPopupView=true" TargetMode="External"/><Relationship Id="rId4" Type="http://schemas.openxmlformats.org/officeDocument/2006/relationships/hyperlink" Target="https://community.secop.gov.co/Public/Tendering/OpportunityDetail/Index?noticeUID=CO1.NTC.6027598&amp;isFromPublicArea=True&amp;isModal=False" TargetMode="External"/><Relationship Id="rId9" Type="http://schemas.openxmlformats.org/officeDocument/2006/relationships/hyperlink" Target="https://community.secop.gov.co/Public/Tendering/OpportunityDetail/Index?noticeUID=CO1.NTC.6038489&amp;isFromPublicArea=True&amp;isModal=true&amp;asPopupView=true" TargetMode="External"/><Relationship Id="rId14" Type="http://schemas.openxmlformats.org/officeDocument/2006/relationships/hyperlink" Target="https://community.secop.gov.co/Public/Tendering/OpportunityDetail/Index?noticeUID=CO1.NTC.6159656&amp;isFromPublicArea=True&amp;isModal=true&amp;asPopupView=tru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olombiacompra.gov.co/tienda-virtual-del-estado-colombiano/ordenes-compra/126912" TargetMode="External"/><Relationship Id="rId2" Type="http://schemas.openxmlformats.org/officeDocument/2006/relationships/hyperlink" Target="https://www.colombiacompra.gov.co/tienda-virtual-del-estado-colombiano/ordenes-compra/126587" TargetMode="External"/><Relationship Id="rId1" Type="http://schemas.openxmlformats.org/officeDocument/2006/relationships/hyperlink" Target="https://www.colombiacompra.gov.co/tienda-virtual-del-estado-colombiano/ordenes-compra/123877" TargetMode="External"/><Relationship Id="rId5" Type="http://schemas.openxmlformats.org/officeDocument/2006/relationships/hyperlink" Target="https://www.colombiacompra.gov.co/tienda-virtual-del-estado-colombiano/ordenes-compra/131099" TargetMode="External"/><Relationship Id="rId4" Type="http://schemas.openxmlformats.org/officeDocument/2006/relationships/hyperlink" Target="https://www.colombiacompra.gov.co/tienda-virtual-del-estado-colombiano/ordenes-compra/1311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95133-343E-4022-8F0E-548432C904A5}">
  <dimension ref="A1:A7"/>
  <sheetViews>
    <sheetView workbookViewId="0"/>
  </sheetViews>
  <sheetFormatPr baseColWidth="10" defaultColWidth="8.7265625" defaultRowHeight="14.5" x14ac:dyDescent="0.35"/>
  <sheetData>
    <row r="1" spans="1:1" x14ac:dyDescent="0.35">
      <c r="A1" t="s">
        <v>0</v>
      </c>
    </row>
    <row r="2" spans="1:1" x14ac:dyDescent="0.35">
      <c r="A2" t="s">
        <v>1</v>
      </c>
    </row>
    <row r="3" spans="1:1" x14ac:dyDescent="0.35">
      <c r="A3" t="s">
        <v>2</v>
      </c>
    </row>
    <row r="4" spans="1:1" x14ac:dyDescent="0.35">
      <c r="A4" t="s">
        <v>3</v>
      </c>
    </row>
    <row r="5" spans="1:1" x14ac:dyDescent="0.35">
      <c r="A5" t="s">
        <v>4</v>
      </c>
    </row>
    <row r="6" spans="1:1" x14ac:dyDescent="0.35">
      <c r="A6" t="s">
        <v>5</v>
      </c>
    </row>
    <row r="7" spans="1:1" x14ac:dyDescent="0.35">
      <c r="A7"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CB47A-42E3-4298-BAFE-1895CDED1EB7}">
  <sheetPr>
    <tabColor theme="8" tint="0.59999389629810485"/>
  </sheetPr>
  <dimension ref="A1:R204"/>
  <sheetViews>
    <sheetView zoomScale="65" zoomScaleNormal="70" workbookViewId="0">
      <selection activeCell="L50" sqref="L50"/>
    </sheetView>
  </sheetViews>
  <sheetFormatPr baseColWidth="10" defaultColWidth="11.453125" defaultRowHeight="54.75" customHeight="1" x14ac:dyDescent="0.35"/>
  <cols>
    <col min="1" max="1" width="16.26953125" style="13" customWidth="1"/>
    <col min="2" max="2" width="26.81640625" style="2" customWidth="1"/>
    <col min="3" max="3" width="19.453125" style="2" customWidth="1"/>
    <col min="4" max="4" width="50.6328125" style="20" customWidth="1"/>
    <col min="5" max="5" width="21.6328125" style="76" bestFit="1" customWidth="1"/>
    <col min="6" max="6" width="20.81640625" style="79" customWidth="1"/>
    <col min="7" max="10" width="21.1796875" style="76" customWidth="1"/>
    <col min="11" max="12" width="11.453125" style="48"/>
    <col min="13" max="13" width="17.1796875" style="48" customWidth="1"/>
    <col min="14" max="14" width="44.1796875" style="3" customWidth="1"/>
    <col min="15" max="15" width="27.26953125" style="3" customWidth="1"/>
    <col min="16" max="16384" width="11.453125" style="3"/>
  </cols>
  <sheetData>
    <row r="1" spans="1:15" s="6" customFormat="1" ht="41.25" customHeight="1" x14ac:dyDescent="0.35">
      <c r="A1" s="44" t="s">
        <v>99</v>
      </c>
      <c r="B1" s="45" t="s">
        <v>100</v>
      </c>
      <c r="C1" s="32" t="s">
        <v>101</v>
      </c>
      <c r="D1" s="32" t="s">
        <v>7</v>
      </c>
      <c r="E1" s="57" t="s">
        <v>214</v>
      </c>
      <c r="F1" s="32" t="s">
        <v>219</v>
      </c>
      <c r="G1" s="57" t="s">
        <v>215</v>
      </c>
      <c r="H1" s="68" t="s">
        <v>331</v>
      </c>
      <c r="I1" s="68" t="s">
        <v>332</v>
      </c>
      <c r="J1" s="68" t="s">
        <v>333</v>
      </c>
      <c r="K1" s="32" t="s">
        <v>216</v>
      </c>
      <c r="L1" s="32" t="s">
        <v>217</v>
      </c>
      <c r="M1" s="32" t="s">
        <v>218</v>
      </c>
      <c r="N1" s="32" t="s">
        <v>220</v>
      </c>
      <c r="O1" s="32" t="s">
        <v>221</v>
      </c>
    </row>
    <row r="2" spans="1:15" ht="62.5" x14ac:dyDescent="0.35">
      <c r="A2" s="58">
        <v>1</v>
      </c>
      <c r="B2" s="7" t="s">
        <v>103</v>
      </c>
      <c r="C2" s="14" t="s">
        <v>104</v>
      </c>
      <c r="D2" s="34" t="s">
        <v>9</v>
      </c>
      <c r="E2" s="69">
        <v>31182426</v>
      </c>
      <c r="F2" s="69">
        <v>0</v>
      </c>
      <c r="G2" s="69">
        <v>31182426</v>
      </c>
      <c r="H2" s="69">
        <v>23213584</v>
      </c>
      <c r="I2" s="69">
        <f>G2-H2</f>
        <v>7968842</v>
      </c>
      <c r="J2" s="84">
        <f>(H2/G2)</f>
        <v>0.74444445085831357</v>
      </c>
      <c r="K2" s="53">
        <v>45301</v>
      </c>
      <c r="L2" s="54">
        <v>45565</v>
      </c>
      <c r="M2" s="51" t="s">
        <v>222</v>
      </c>
      <c r="N2" s="55" t="s">
        <v>223</v>
      </c>
      <c r="O2" s="42" t="s">
        <v>224</v>
      </c>
    </row>
    <row r="3" spans="1:15" ht="62.5" x14ac:dyDescent="0.35">
      <c r="A3" s="58">
        <v>2</v>
      </c>
      <c r="B3" s="7" t="s">
        <v>10</v>
      </c>
      <c r="C3" s="14" t="s">
        <v>104</v>
      </c>
      <c r="D3" s="34" t="s">
        <v>9</v>
      </c>
      <c r="E3" s="69">
        <v>31182426</v>
      </c>
      <c r="F3" s="69">
        <v>0</v>
      </c>
      <c r="G3" s="69">
        <v>31182426</v>
      </c>
      <c r="H3" s="69">
        <v>23213584</v>
      </c>
      <c r="I3" s="69">
        <f t="shared" ref="I3:I66" si="0">G3-H3</f>
        <v>7968842</v>
      </c>
      <c r="J3" s="84">
        <f t="shared" ref="J3:J66" si="1">(H3/G3)</f>
        <v>0.74444445085831357</v>
      </c>
      <c r="K3" s="53">
        <v>45301</v>
      </c>
      <c r="L3" s="54">
        <v>45565</v>
      </c>
      <c r="M3" s="51" t="s">
        <v>222</v>
      </c>
      <c r="N3" s="55" t="s">
        <v>225</v>
      </c>
      <c r="O3" s="42" t="s">
        <v>224</v>
      </c>
    </row>
    <row r="4" spans="1:15" ht="75" x14ac:dyDescent="0.35">
      <c r="A4" s="58">
        <v>3</v>
      </c>
      <c r="B4" s="7" t="s">
        <v>105</v>
      </c>
      <c r="C4" s="14" t="s">
        <v>104</v>
      </c>
      <c r="D4" s="34" t="s">
        <v>11</v>
      </c>
      <c r="E4" s="69">
        <v>239580000</v>
      </c>
      <c r="F4" s="69">
        <v>0</v>
      </c>
      <c r="G4" s="69">
        <v>239580000</v>
      </c>
      <c r="H4" s="69">
        <v>129772492</v>
      </c>
      <c r="I4" s="69">
        <f t="shared" si="0"/>
        <v>109807508</v>
      </c>
      <c r="J4" s="84">
        <f t="shared" si="1"/>
        <v>0.54166663327489772</v>
      </c>
      <c r="K4" s="53">
        <v>45307</v>
      </c>
      <c r="L4" s="54">
        <v>45657</v>
      </c>
      <c r="M4" s="51" t="s">
        <v>226</v>
      </c>
      <c r="N4" s="55" t="s">
        <v>227</v>
      </c>
      <c r="O4" s="42" t="s">
        <v>224</v>
      </c>
    </row>
    <row r="5" spans="1:15" ht="125" x14ac:dyDescent="0.35">
      <c r="A5" s="58">
        <v>4</v>
      </c>
      <c r="B5" s="7" t="s">
        <v>13</v>
      </c>
      <c r="C5" s="14" t="s">
        <v>104</v>
      </c>
      <c r="D5" s="34" t="s">
        <v>14</v>
      </c>
      <c r="E5" s="69">
        <v>345000000</v>
      </c>
      <c r="F5" s="69">
        <v>0</v>
      </c>
      <c r="G5" s="69">
        <v>345000000</v>
      </c>
      <c r="H5" s="69">
        <v>172732985</v>
      </c>
      <c r="I5" s="69">
        <f t="shared" si="0"/>
        <v>172267015</v>
      </c>
      <c r="J5" s="84">
        <f t="shared" si="1"/>
        <v>0.5006753188405797</v>
      </c>
      <c r="K5" s="53">
        <v>45316</v>
      </c>
      <c r="L5" s="54">
        <v>45641</v>
      </c>
      <c r="M5" s="51" t="s">
        <v>226</v>
      </c>
      <c r="N5" s="55" t="s">
        <v>228</v>
      </c>
      <c r="O5" s="42" t="s">
        <v>224</v>
      </c>
    </row>
    <row r="6" spans="1:15" ht="100" x14ac:dyDescent="0.35">
      <c r="A6" s="58">
        <v>5</v>
      </c>
      <c r="B6" s="7" t="s">
        <v>106</v>
      </c>
      <c r="C6" s="14" t="s">
        <v>104</v>
      </c>
      <c r="D6" s="34" t="s">
        <v>19</v>
      </c>
      <c r="E6" s="69">
        <v>48000000</v>
      </c>
      <c r="F6" s="69">
        <v>0</v>
      </c>
      <c r="G6" s="69">
        <v>48000000</v>
      </c>
      <c r="H6" s="69">
        <v>25866666</v>
      </c>
      <c r="I6" s="69">
        <f t="shared" si="0"/>
        <v>22133334</v>
      </c>
      <c r="J6" s="84">
        <f t="shared" si="1"/>
        <v>0.53888887500000004</v>
      </c>
      <c r="K6" s="53">
        <v>45308</v>
      </c>
      <c r="L6" s="54">
        <v>45657</v>
      </c>
      <c r="M6" s="51" t="s">
        <v>226</v>
      </c>
      <c r="N6" s="55" t="s">
        <v>229</v>
      </c>
      <c r="O6" s="42" t="s">
        <v>224</v>
      </c>
    </row>
    <row r="7" spans="1:15" ht="137.5" x14ac:dyDescent="0.35">
      <c r="A7" s="58">
        <v>6</v>
      </c>
      <c r="B7" s="7" t="s">
        <v>22</v>
      </c>
      <c r="C7" s="14" t="s">
        <v>104</v>
      </c>
      <c r="D7" s="34" t="s">
        <v>107</v>
      </c>
      <c r="E7" s="69">
        <v>125235000</v>
      </c>
      <c r="F7" s="69">
        <v>0</v>
      </c>
      <c r="G7" s="70">
        <v>32670000</v>
      </c>
      <c r="H7" s="69">
        <v>32670000</v>
      </c>
      <c r="I7" s="69">
        <f t="shared" si="0"/>
        <v>0</v>
      </c>
      <c r="J7" s="84">
        <f t="shared" si="1"/>
        <v>1</v>
      </c>
      <c r="K7" s="53">
        <v>45307</v>
      </c>
      <c r="L7" s="54">
        <v>45657</v>
      </c>
      <c r="M7" s="51" t="s">
        <v>226</v>
      </c>
      <c r="N7" s="55" t="s">
        <v>230</v>
      </c>
      <c r="O7" s="42" t="s">
        <v>224</v>
      </c>
    </row>
    <row r="8" spans="1:15" ht="100" x14ac:dyDescent="0.35">
      <c r="A8" s="58">
        <v>7</v>
      </c>
      <c r="B8" s="7" t="s">
        <v>108</v>
      </c>
      <c r="C8" s="14" t="s">
        <v>104</v>
      </c>
      <c r="D8" s="34" t="s">
        <v>109</v>
      </c>
      <c r="E8" s="69">
        <v>48000000</v>
      </c>
      <c r="F8" s="69">
        <v>0</v>
      </c>
      <c r="G8" s="69">
        <v>48000000</v>
      </c>
      <c r="H8" s="69">
        <v>25866666</v>
      </c>
      <c r="I8" s="69">
        <f t="shared" si="0"/>
        <v>22133334</v>
      </c>
      <c r="J8" s="84">
        <f t="shared" si="1"/>
        <v>0.53888887500000004</v>
      </c>
      <c r="K8" s="53">
        <v>45308</v>
      </c>
      <c r="L8" s="54">
        <v>45657</v>
      </c>
      <c r="M8" s="51" t="s">
        <v>226</v>
      </c>
      <c r="N8" s="55" t="s">
        <v>231</v>
      </c>
      <c r="O8" s="42" t="s">
        <v>224</v>
      </c>
    </row>
    <row r="9" spans="1:15" ht="87.5" x14ac:dyDescent="0.35">
      <c r="A9" s="58">
        <v>8</v>
      </c>
      <c r="B9" s="7" t="s">
        <v>23</v>
      </c>
      <c r="C9" s="14" t="s">
        <v>104</v>
      </c>
      <c r="D9" s="34" t="s">
        <v>110</v>
      </c>
      <c r="E9" s="69">
        <v>41195880</v>
      </c>
      <c r="F9" s="69">
        <v>0</v>
      </c>
      <c r="G9" s="69">
        <v>41195880</v>
      </c>
      <c r="H9" s="69">
        <v>22200002</v>
      </c>
      <c r="I9" s="69">
        <f t="shared" si="0"/>
        <v>18995878</v>
      </c>
      <c r="J9" s="84">
        <f t="shared" si="1"/>
        <v>0.53888888888888886</v>
      </c>
      <c r="K9" s="53">
        <v>45308</v>
      </c>
      <c r="L9" s="54">
        <v>45657</v>
      </c>
      <c r="M9" s="51" t="s">
        <v>226</v>
      </c>
      <c r="N9" s="55" t="s">
        <v>232</v>
      </c>
      <c r="O9" s="42" t="s">
        <v>224</v>
      </c>
    </row>
    <row r="10" spans="1:15" ht="100" x14ac:dyDescent="0.35">
      <c r="A10" s="58">
        <v>9</v>
      </c>
      <c r="B10" s="7" t="s">
        <v>25</v>
      </c>
      <c r="C10" s="14" t="s">
        <v>104</v>
      </c>
      <c r="D10" s="34" t="s">
        <v>111</v>
      </c>
      <c r="E10" s="69">
        <v>48000000</v>
      </c>
      <c r="F10" s="69">
        <v>0</v>
      </c>
      <c r="G10" s="69">
        <v>48000000</v>
      </c>
      <c r="H10" s="69">
        <v>25866666</v>
      </c>
      <c r="I10" s="69">
        <f t="shared" si="0"/>
        <v>22133334</v>
      </c>
      <c r="J10" s="84">
        <f t="shared" si="1"/>
        <v>0.53888887500000004</v>
      </c>
      <c r="K10" s="53">
        <v>45308</v>
      </c>
      <c r="L10" s="54">
        <v>45657</v>
      </c>
      <c r="M10" s="51" t="s">
        <v>226</v>
      </c>
      <c r="N10" s="55" t="s">
        <v>233</v>
      </c>
      <c r="O10" s="42" t="s">
        <v>224</v>
      </c>
    </row>
    <row r="11" spans="1:15" ht="125" x14ac:dyDescent="0.35">
      <c r="A11" s="58">
        <v>10</v>
      </c>
      <c r="B11" s="7" t="s">
        <v>17</v>
      </c>
      <c r="C11" s="14" t="s">
        <v>104</v>
      </c>
      <c r="D11" s="34" t="s">
        <v>18</v>
      </c>
      <c r="E11" s="69">
        <v>147625500</v>
      </c>
      <c r="F11" s="69">
        <v>0</v>
      </c>
      <c r="G11" s="69">
        <v>147625500</v>
      </c>
      <c r="H11" s="69">
        <v>82584700</v>
      </c>
      <c r="I11" s="69">
        <f t="shared" si="0"/>
        <v>65040800</v>
      </c>
      <c r="J11" s="84">
        <f t="shared" si="1"/>
        <v>0.55942028985507242</v>
      </c>
      <c r="K11" s="53">
        <v>45309</v>
      </c>
      <c r="L11" s="54">
        <v>45657</v>
      </c>
      <c r="M11" s="51" t="s">
        <v>226</v>
      </c>
      <c r="N11" s="55" t="s">
        <v>234</v>
      </c>
      <c r="O11" s="42" t="s">
        <v>224</v>
      </c>
    </row>
    <row r="12" spans="1:15" ht="149.25" customHeight="1" x14ac:dyDescent="0.35">
      <c r="A12" s="58">
        <v>11</v>
      </c>
      <c r="B12" s="7" t="s">
        <v>15</v>
      </c>
      <c r="C12" s="14" t="s">
        <v>104</v>
      </c>
      <c r="D12" s="34" t="s">
        <v>16</v>
      </c>
      <c r="E12" s="69">
        <v>147624235</v>
      </c>
      <c r="F12" s="69">
        <v>0</v>
      </c>
      <c r="G12" s="69">
        <v>147624235</v>
      </c>
      <c r="H12" s="69">
        <v>83011889</v>
      </c>
      <c r="I12" s="69">
        <f t="shared" si="0"/>
        <v>64612346</v>
      </c>
      <c r="J12" s="84">
        <f t="shared" si="1"/>
        <v>0.56231884283769529</v>
      </c>
      <c r="K12" s="53">
        <v>45308</v>
      </c>
      <c r="L12" s="54">
        <v>45657</v>
      </c>
      <c r="M12" s="51" t="s">
        <v>226</v>
      </c>
      <c r="N12" s="55" t="s">
        <v>235</v>
      </c>
      <c r="O12" s="42" t="s">
        <v>224</v>
      </c>
    </row>
    <row r="13" spans="1:15" ht="62.5" x14ac:dyDescent="0.35">
      <c r="A13" s="58">
        <v>12</v>
      </c>
      <c r="B13" s="7" t="s">
        <v>112</v>
      </c>
      <c r="C13" s="14" t="s">
        <v>104</v>
      </c>
      <c r="D13" s="34" t="s">
        <v>33</v>
      </c>
      <c r="E13" s="69">
        <v>31182426</v>
      </c>
      <c r="F13" s="69">
        <v>0</v>
      </c>
      <c r="G13" s="69">
        <v>31182426</v>
      </c>
      <c r="H13" s="69">
        <v>22289660</v>
      </c>
      <c r="I13" s="69">
        <f t="shared" si="0"/>
        <v>8892766</v>
      </c>
      <c r="J13" s="84">
        <f t="shared" si="1"/>
        <v>0.71481481267685842</v>
      </c>
      <c r="K13" s="53">
        <v>45309</v>
      </c>
      <c r="L13" s="54">
        <v>45565</v>
      </c>
      <c r="M13" s="51" t="s">
        <v>222</v>
      </c>
      <c r="N13" s="55" t="s">
        <v>236</v>
      </c>
      <c r="O13" s="42" t="s">
        <v>224</v>
      </c>
    </row>
    <row r="14" spans="1:15" ht="100" x14ac:dyDescent="0.35">
      <c r="A14" s="58">
        <v>13</v>
      </c>
      <c r="B14" s="7" t="s">
        <v>26</v>
      </c>
      <c r="C14" s="14" t="s">
        <v>104</v>
      </c>
      <c r="D14" s="34" t="s">
        <v>27</v>
      </c>
      <c r="E14" s="69">
        <v>117526090</v>
      </c>
      <c r="F14" s="69">
        <v>0</v>
      </c>
      <c r="G14" s="69">
        <v>117526090</v>
      </c>
      <c r="H14" s="69">
        <v>64383858</v>
      </c>
      <c r="I14" s="69">
        <f t="shared" si="0"/>
        <v>53142232</v>
      </c>
      <c r="J14" s="84">
        <f t="shared" si="1"/>
        <v>0.54782608695652169</v>
      </c>
      <c r="K14" s="53">
        <v>45313</v>
      </c>
      <c r="L14" s="54">
        <v>45657</v>
      </c>
      <c r="M14" s="51" t="s">
        <v>226</v>
      </c>
      <c r="N14" s="55" t="s">
        <v>237</v>
      </c>
      <c r="O14" s="42" t="s">
        <v>224</v>
      </c>
    </row>
    <row r="15" spans="1:15" ht="125" x14ac:dyDescent="0.35">
      <c r="A15" s="58">
        <v>14</v>
      </c>
      <c r="B15" s="7" t="s">
        <v>20</v>
      </c>
      <c r="C15" s="14" t="s">
        <v>104</v>
      </c>
      <c r="D15" s="34" t="s">
        <v>21</v>
      </c>
      <c r="E15" s="69">
        <v>80960000</v>
      </c>
      <c r="F15" s="69">
        <v>0</v>
      </c>
      <c r="G15" s="69">
        <v>80960000</v>
      </c>
      <c r="H15" s="69">
        <v>45760000</v>
      </c>
      <c r="I15" s="69">
        <f t="shared" si="0"/>
        <v>35200000</v>
      </c>
      <c r="J15" s="84">
        <f t="shared" si="1"/>
        <v>0.56521739130434778</v>
      </c>
      <c r="K15" s="53">
        <v>45308</v>
      </c>
      <c r="L15" s="54">
        <v>45657</v>
      </c>
      <c r="M15" s="51" t="s">
        <v>226</v>
      </c>
      <c r="N15" s="55" t="s">
        <v>238</v>
      </c>
      <c r="O15" s="42" t="s">
        <v>224</v>
      </c>
    </row>
    <row r="16" spans="1:15" ht="150" x14ac:dyDescent="0.35">
      <c r="A16" s="58">
        <v>15</v>
      </c>
      <c r="B16" s="7" t="s">
        <v>28</v>
      </c>
      <c r="C16" s="14" t="s">
        <v>104</v>
      </c>
      <c r="D16" s="34" t="s">
        <v>113</v>
      </c>
      <c r="E16" s="69">
        <v>133082782</v>
      </c>
      <c r="F16" s="69">
        <v>0</v>
      </c>
      <c r="G16" s="69">
        <v>133082782</v>
      </c>
      <c r="H16" s="69">
        <v>72906220</v>
      </c>
      <c r="I16" s="69">
        <f t="shared" si="0"/>
        <v>60176562</v>
      </c>
      <c r="J16" s="84">
        <f t="shared" si="1"/>
        <v>0.54782608917808762</v>
      </c>
      <c r="K16" s="53">
        <v>45313</v>
      </c>
      <c r="L16" s="54">
        <v>45657</v>
      </c>
      <c r="M16" s="51" t="s">
        <v>226</v>
      </c>
      <c r="N16" s="55" t="s">
        <v>239</v>
      </c>
      <c r="O16" s="42" t="s">
        <v>224</v>
      </c>
    </row>
    <row r="17" spans="1:15" ht="150" x14ac:dyDescent="0.35">
      <c r="A17" s="58">
        <v>16</v>
      </c>
      <c r="B17" s="7" t="s">
        <v>29</v>
      </c>
      <c r="C17" s="14" t="s">
        <v>104</v>
      </c>
      <c r="D17" s="34" t="s">
        <v>30</v>
      </c>
      <c r="E17" s="69">
        <v>121643096</v>
      </c>
      <c r="F17" s="69">
        <v>0</v>
      </c>
      <c r="G17" s="69">
        <v>121643096</v>
      </c>
      <c r="H17" s="69">
        <v>66639264</v>
      </c>
      <c r="I17" s="69">
        <f t="shared" si="0"/>
        <v>55003832</v>
      </c>
      <c r="J17" s="84">
        <f t="shared" si="1"/>
        <v>0.54782610925983011</v>
      </c>
      <c r="K17" s="53">
        <v>45313</v>
      </c>
      <c r="L17" s="54">
        <v>45657</v>
      </c>
      <c r="M17" s="51" t="s">
        <v>226</v>
      </c>
      <c r="N17" s="55" t="s">
        <v>240</v>
      </c>
      <c r="O17" s="42" t="s">
        <v>224</v>
      </c>
    </row>
    <row r="18" spans="1:15" ht="100" x14ac:dyDescent="0.35">
      <c r="A18" s="58">
        <v>17</v>
      </c>
      <c r="B18" s="7" t="s">
        <v>31</v>
      </c>
      <c r="C18" s="14" t="s">
        <v>104</v>
      </c>
      <c r="D18" s="34" t="s">
        <v>114</v>
      </c>
      <c r="E18" s="70">
        <v>36800000</v>
      </c>
      <c r="F18" s="69">
        <v>0</v>
      </c>
      <c r="G18" s="70">
        <v>36800000</v>
      </c>
      <c r="H18" s="69">
        <v>17386667</v>
      </c>
      <c r="I18" s="69">
        <f t="shared" si="0"/>
        <v>19413333</v>
      </c>
      <c r="J18" s="84">
        <f t="shared" si="1"/>
        <v>0.47246377717391302</v>
      </c>
      <c r="K18" s="53">
        <v>45309</v>
      </c>
      <c r="L18" s="54">
        <v>45657</v>
      </c>
      <c r="M18" s="51" t="s">
        <v>226</v>
      </c>
      <c r="N18" s="55" t="s">
        <v>241</v>
      </c>
      <c r="O18" s="42" t="s">
        <v>224</v>
      </c>
    </row>
    <row r="19" spans="1:15" ht="150" x14ac:dyDescent="0.35">
      <c r="A19" s="58">
        <v>18</v>
      </c>
      <c r="B19" s="7" t="s">
        <v>115</v>
      </c>
      <c r="C19" s="14" t="s">
        <v>104</v>
      </c>
      <c r="D19" s="34" t="s">
        <v>24</v>
      </c>
      <c r="E19" s="69">
        <v>222640000</v>
      </c>
      <c r="F19" s="77" t="s">
        <v>242</v>
      </c>
      <c r="G19" s="70">
        <v>129066667</v>
      </c>
      <c r="H19" s="69">
        <v>32266667</v>
      </c>
      <c r="I19" s="69">
        <f t="shared" si="0"/>
        <v>96800000</v>
      </c>
      <c r="J19" s="84">
        <f t="shared" si="1"/>
        <v>0.25000000193698346</v>
      </c>
      <c r="K19" s="53">
        <v>45308</v>
      </c>
      <c r="L19" s="54">
        <v>45657</v>
      </c>
      <c r="M19" s="51" t="s">
        <v>226</v>
      </c>
      <c r="N19" s="55" t="s">
        <v>243</v>
      </c>
      <c r="O19" s="42" t="s">
        <v>244</v>
      </c>
    </row>
    <row r="20" spans="1:15" ht="58" x14ac:dyDescent="0.35">
      <c r="A20" s="58">
        <v>19</v>
      </c>
      <c r="B20" s="7" t="s">
        <v>116</v>
      </c>
      <c r="C20" s="14" t="s">
        <v>104</v>
      </c>
      <c r="D20" s="34" t="s">
        <v>50</v>
      </c>
      <c r="E20" s="69">
        <v>20770260</v>
      </c>
      <c r="F20" s="69">
        <v>0</v>
      </c>
      <c r="G20" s="69">
        <v>20770260</v>
      </c>
      <c r="H20" s="69">
        <v>4154052</v>
      </c>
      <c r="I20" s="69">
        <f t="shared" si="0"/>
        <v>16616208</v>
      </c>
      <c r="J20" s="84">
        <f t="shared" si="1"/>
        <v>0.2</v>
      </c>
      <c r="K20" s="53">
        <v>45322</v>
      </c>
      <c r="L20" s="54">
        <v>45657</v>
      </c>
      <c r="M20" s="51" t="s">
        <v>226</v>
      </c>
      <c r="N20" s="55" t="s">
        <v>245</v>
      </c>
      <c r="O20" s="42" t="s">
        <v>224</v>
      </c>
    </row>
    <row r="21" spans="1:15" ht="125" x14ac:dyDescent="0.35">
      <c r="A21" s="58">
        <v>20</v>
      </c>
      <c r="B21" s="7" t="s">
        <v>32</v>
      </c>
      <c r="C21" s="14" t="s">
        <v>104</v>
      </c>
      <c r="D21" s="34" t="s">
        <v>117</v>
      </c>
      <c r="E21" s="69">
        <v>168406288</v>
      </c>
      <c r="F21" s="69">
        <v>0</v>
      </c>
      <c r="G21" s="69">
        <v>168406288</v>
      </c>
      <c r="H21" s="69">
        <v>80054003</v>
      </c>
      <c r="I21" s="69">
        <f t="shared" si="0"/>
        <v>88352285</v>
      </c>
      <c r="J21" s="84">
        <f t="shared" si="1"/>
        <v>0.47536231544988389</v>
      </c>
      <c r="K21" s="53">
        <v>45308</v>
      </c>
      <c r="L21" s="54">
        <v>45657</v>
      </c>
      <c r="M21" s="51" t="s">
        <v>226</v>
      </c>
      <c r="N21" s="55" t="s">
        <v>246</v>
      </c>
      <c r="O21" s="42" t="s">
        <v>224</v>
      </c>
    </row>
    <row r="22" spans="1:15" ht="87.5" x14ac:dyDescent="0.35">
      <c r="A22" s="58">
        <v>21</v>
      </c>
      <c r="B22" s="7" t="s">
        <v>247</v>
      </c>
      <c r="C22" s="14" t="s">
        <v>104</v>
      </c>
      <c r="D22" s="34" t="s">
        <v>39</v>
      </c>
      <c r="E22" s="69">
        <v>152116992</v>
      </c>
      <c r="F22" s="69">
        <v>0</v>
      </c>
      <c r="G22" s="69">
        <v>152116992</v>
      </c>
      <c r="H22" s="69">
        <v>79438873</v>
      </c>
      <c r="I22" s="69">
        <f t="shared" si="0"/>
        <v>72678119</v>
      </c>
      <c r="J22" s="84">
        <f t="shared" si="1"/>
        <v>0.52222221827788973</v>
      </c>
      <c r="K22" s="53">
        <v>45315</v>
      </c>
      <c r="L22" s="54">
        <v>45657</v>
      </c>
      <c r="M22" s="51" t="s">
        <v>226</v>
      </c>
      <c r="N22" s="55" t="s">
        <v>248</v>
      </c>
      <c r="O22" s="42" t="s">
        <v>224</v>
      </c>
    </row>
    <row r="23" spans="1:15" ht="64.5" customHeight="1" x14ac:dyDescent="0.35">
      <c r="A23" s="58" t="s">
        <v>118</v>
      </c>
      <c r="B23" s="7" t="s">
        <v>119</v>
      </c>
      <c r="C23" s="14" t="s">
        <v>104</v>
      </c>
      <c r="D23" s="34" t="s">
        <v>120</v>
      </c>
      <c r="E23" s="69">
        <v>36800000</v>
      </c>
      <c r="F23" s="77" t="s">
        <v>121</v>
      </c>
      <c r="G23" s="77" t="s">
        <v>121</v>
      </c>
      <c r="H23" s="77" t="s">
        <v>121</v>
      </c>
      <c r="I23" s="77" t="s">
        <v>121</v>
      </c>
      <c r="J23" s="77" t="s">
        <v>121</v>
      </c>
      <c r="K23" s="77" t="s">
        <v>121</v>
      </c>
      <c r="L23" s="77" t="s">
        <v>121</v>
      </c>
      <c r="M23" s="77" t="s">
        <v>121</v>
      </c>
      <c r="N23" s="51" t="s">
        <v>121</v>
      </c>
      <c r="O23" s="42" t="s">
        <v>121</v>
      </c>
    </row>
    <row r="24" spans="1:15" ht="125" x14ac:dyDescent="0.35">
      <c r="A24" s="58">
        <v>23</v>
      </c>
      <c r="B24" s="7" t="s">
        <v>34</v>
      </c>
      <c r="C24" s="14" t="s">
        <v>104</v>
      </c>
      <c r="D24" s="34" t="s">
        <v>35</v>
      </c>
      <c r="E24" s="69">
        <v>103336965</v>
      </c>
      <c r="F24" s="69">
        <v>0</v>
      </c>
      <c r="G24" s="69">
        <v>103336965</v>
      </c>
      <c r="H24" s="69">
        <v>56610684</v>
      </c>
      <c r="I24" s="69">
        <f t="shared" si="0"/>
        <v>46726281</v>
      </c>
      <c r="J24" s="84">
        <f t="shared" si="1"/>
        <v>0.54782607559647223</v>
      </c>
      <c r="K24" s="53">
        <v>45313</v>
      </c>
      <c r="L24" s="54">
        <v>45657</v>
      </c>
      <c r="M24" s="51" t="s">
        <v>226</v>
      </c>
      <c r="N24" s="55" t="s">
        <v>249</v>
      </c>
      <c r="O24" s="42" t="s">
        <v>224</v>
      </c>
    </row>
    <row r="25" spans="1:15" ht="137.5" x14ac:dyDescent="0.35">
      <c r="A25" s="58">
        <v>24</v>
      </c>
      <c r="B25" s="7" t="s">
        <v>122</v>
      </c>
      <c r="C25" s="14" t="s">
        <v>104</v>
      </c>
      <c r="D25" s="34" t="s">
        <v>36</v>
      </c>
      <c r="E25" s="69">
        <v>87570994</v>
      </c>
      <c r="F25" s="70">
        <v>43785497</v>
      </c>
      <c r="G25" s="70">
        <v>131356491</v>
      </c>
      <c r="H25" s="70">
        <v>87570994</v>
      </c>
      <c r="I25" s="69">
        <f t="shared" si="0"/>
        <v>43785497</v>
      </c>
      <c r="J25" s="84">
        <f t="shared" si="1"/>
        <v>0.66666666666666663</v>
      </c>
      <c r="K25" s="53">
        <v>45313</v>
      </c>
      <c r="L25" s="54">
        <v>45525</v>
      </c>
      <c r="M25" s="51" t="s">
        <v>226</v>
      </c>
      <c r="N25" s="55" t="s">
        <v>250</v>
      </c>
      <c r="O25" s="42" t="s">
        <v>224</v>
      </c>
    </row>
    <row r="26" spans="1:15" ht="137.5" x14ac:dyDescent="0.35">
      <c r="A26" s="58">
        <v>25</v>
      </c>
      <c r="B26" s="7" t="s">
        <v>123</v>
      </c>
      <c r="C26" s="14" t="s">
        <v>104</v>
      </c>
      <c r="D26" s="34" t="s">
        <v>37</v>
      </c>
      <c r="E26" s="69">
        <v>87570994</v>
      </c>
      <c r="F26" s="70">
        <v>43785497</v>
      </c>
      <c r="G26" s="70">
        <v>131356491</v>
      </c>
      <c r="H26" s="70">
        <v>87570994</v>
      </c>
      <c r="I26" s="69">
        <f t="shared" si="0"/>
        <v>43785497</v>
      </c>
      <c r="J26" s="84">
        <f t="shared" si="1"/>
        <v>0.66666666666666663</v>
      </c>
      <c r="K26" s="53">
        <v>45313</v>
      </c>
      <c r="L26" s="54">
        <v>45525</v>
      </c>
      <c r="M26" s="51" t="s">
        <v>226</v>
      </c>
      <c r="N26" s="55" t="s">
        <v>251</v>
      </c>
      <c r="O26" s="42" t="s">
        <v>224</v>
      </c>
    </row>
    <row r="27" spans="1:15" ht="150" customHeight="1" x14ac:dyDescent="0.35">
      <c r="A27" s="58">
        <v>26</v>
      </c>
      <c r="B27" s="7" t="s">
        <v>38</v>
      </c>
      <c r="C27" s="14" t="s">
        <v>104</v>
      </c>
      <c r="D27" s="34" t="s">
        <v>36</v>
      </c>
      <c r="E27" s="69">
        <v>87570994</v>
      </c>
      <c r="F27" s="70">
        <v>43785497</v>
      </c>
      <c r="G27" s="70">
        <v>131356491</v>
      </c>
      <c r="H27" s="70">
        <v>87570994</v>
      </c>
      <c r="I27" s="69">
        <f t="shared" si="0"/>
        <v>43785497</v>
      </c>
      <c r="J27" s="84">
        <f t="shared" si="1"/>
        <v>0.66666666666666663</v>
      </c>
      <c r="K27" s="53">
        <v>45313</v>
      </c>
      <c r="L27" s="53">
        <v>45525</v>
      </c>
      <c r="M27" s="51" t="s">
        <v>226</v>
      </c>
      <c r="N27" s="55" t="s">
        <v>252</v>
      </c>
      <c r="O27" s="42" t="s">
        <v>224</v>
      </c>
    </row>
    <row r="28" spans="1:15" ht="112.5" x14ac:dyDescent="0.35">
      <c r="A28" s="58">
        <v>27</v>
      </c>
      <c r="B28" s="7" t="s">
        <v>44</v>
      </c>
      <c r="C28" s="14" t="s">
        <v>104</v>
      </c>
      <c r="D28" s="34" t="s">
        <v>45</v>
      </c>
      <c r="E28" s="69">
        <v>70056994</v>
      </c>
      <c r="F28" s="69">
        <v>0</v>
      </c>
      <c r="G28" s="69">
        <v>70056994</v>
      </c>
      <c r="H28" s="69">
        <v>60048852</v>
      </c>
      <c r="I28" s="69">
        <f t="shared" si="0"/>
        <v>10008142</v>
      </c>
      <c r="J28" s="84">
        <f t="shared" si="1"/>
        <v>0.8571428571428571</v>
      </c>
      <c r="K28" s="53">
        <v>45320</v>
      </c>
      <c r="L28" s="54">
        <v>45533</v>
      </c>
      <c r="M28" s="51" t="s">
        <v>226</v>
      </c>
      <c r="N28" s="55" t="s">
        <v>253</v>
      </c>
      <c r="O28" s="42" t="s">
        <v>224</v>
      </c>
    </row>
    <row r="29" spans="1:15" ht="150" x14ac:dyDescent="0.35">
      <c r="A29" s="58">
        <v>28</v>
      </c>
      <c r="B29" s="7" t="s">
        <v>41</v>
      </c>
      <c r="C29" s="14" t="s">
        <v>104</v>
      </c>
      <c r="D29" s="34" t="s">
        <v>124</v>
      </c>
      <c r="E29" s="69">
        <v>61299994</v>
      </c>
      <c r="F29" s="70">
        <v>30649997</v>
      </c>
      <c r="G29" s="70">
        <v>91949991</v>
      </c>
      <c r="H29" s="70">
        <v>61299994</v>
      </c>
      <c r="I29" s="69">
        <f t="shared" si="0"/>
        <v>30649997</v>
      </c>
      <c r="J29" s="84">
        <f t="shared" si="1"/>
        <v>0.66666666666666663</v>
      </c>
      <c r="K29" s="53">
        <v>45316</v>
      </c>
      <c r="L29" s="54">
        <v>45529</v>
      </c>
      <c r="M29" s="51" t="s">
        <v>226</v>
      </c>
      <c r="N29" s="55" t="s">
        <v>254</v>
      </c>
      <c r="O29" s="42" t="s">
        <v>224</v>
      </c>
    </row>
    <row r="30" spans="1:15" ht="125" x14ac:dyDescent="0.35">
      <c r="A30" s="58">
        <v>29</v>
      </c>
      <c r="B30" s="7" t="s">
        <v>46</v>
      </c>
      <c r="C30" s="14" t="s">
        <v>104</v>
      </c>
      <c r="D30" s="34" t="s">
        <v>47</v>
      </c>
      <c r="E30" s="69">
        <v>61299994</v>
      </c>
      <c r="F30" s="69">
        <v>0</v>
      </c>
      <c r="G30" s="69">
        <v>61299994</v>
      </c>
      <c r="H30" s="69">
        <v>52542852</v>
      </c>
      <c r="I30" s="69">
        <f t="shared" si="0"/>
        <v>8757142</v>
      </c>
      <c r="J30" s="84">
        <f t="shared" si="1"/>
        <v>0.8571428571428571</v>
      </c>
      <c r="K30" s="53">
        <v>45320</v>
      </c>
      <c r="L30" s="54">
        <v>45533</v>
      </c>
      <c r="M30" s="51" t="s">
        <v>226</v>
      </c>
      <c r="N30" s="55" t="s">
        <v>255</v>
      </c>
      <c r="O30" s="42" t="s">
        <v>224</v>
      </c>
    </row>
    <row r="31" spans="1:15" ht="125" x14ac:dyDescent="0.35">
      <c r="A31" s="58">
        <v>30</v>
      </c>
      <c r="B31" s="7" t="s">
        <v>125</v>
      </c>
      <c r="C31" s="14" t="s">
        <v>104</v>
      </c>
      <c r="D31" s="34" t="s">
        <v>48</v>
      </c>
      <c r="E31" s="69">
        <v>87570994</v>
      </c>
      <c r="F31" s="69">
        <v>0</v>
      </c>
      <c r="G31" s="69">
        <v>87570994</v>
      </c>
      <c r="H31" s="69">
        <v>75060852</v>
      </c>
      <c r="I31" s="69">
        <f t="shared" si="0"/>
        <v>12510142</v>
      </c>
      <c r="J31" s="84">
        <f t="shared" si="1"/>
        <v>0.8571428571428571</v>
      </c>
      <c r="K31" s="53">
        <v>45320</v>
      </c>
      <c r="L31" s="54">
        <v>45529</v>
      </c>
      <c r="M31" s="51" t="s">
        <v>226</v>
      </c>
      <c r="N31" s="55" t="s">
        <v>256</v>
      </c>
      <c r="O31" s="42" t="s">
        <v>224</v>
      </c>
    </row>
    <row r="32" spans="1:15" ht="112.5" x14ac:dyDescent="0.35">
      <c r="A32" s="58" t="s">
        <v>126</v>
      </c>
      <c r="B32" s="7" t="s">
        <v>127</v>
      </c>
      <c r="C32" s="14" t="s">
        <v>104</v>
      </c>
      <c r="D32" s="34" t="s">
        <v>128</v>
      </c>
      <c r="E32" s="69">
        <v>38270995</v>
      </c>
      <c r="F32" s="69">
        <v>0</v>
      </c>
      <c r="G32" s="77" t="s">
        <v>121</v>
      </c>
      <c r="H32" s="77" t="s">
        <v>121</v>
      </c>
      <c r="I32" s="77" t="s">
        <v>121</v>
      </c>
      <c r="J32" s="77" t="s">
        <v>121</v>
      </c>
      <c r="K32" s="77" t="s">
        <v>121</v>
      </c>
      <c r="L32" s="77" t="s">
        <v>121</v>
      </c>
      <c r="M32" s="77" t="s">
        <v>121</v>
      </c>
      <c r="N32" s="55" t="s">
        <v>121</v>
      </c>
      <c r="O32" s="42" t="s">
        <v>121</v>
      </c>
    </row>
    <row r="33" spans="1:15" ht="137.5" x14ac:dyDescent="0.35">
      <c r="A33" s="58">
        <v>32</v>
      </c>
      <c r="B33" s="7" t="s">
        <v>129</v>
      </c>
      <c r="C33" s="14" t="s">
        <v>104</v>
      </c>
      <c r="D33" s="34" t="s">
        <v>49</v>
      </c>
      <c r="E33" s="69">
        <v>74435998</v>
      </c>
      <c r="F33" s="69">
        <v>0</v>
      </c>
      <c r="G33" s="69">
        <v>74435998</v>
      </c>
      <c r="H33" s="69">
        <v>63802284</v>
      </c>
      <c r="I33" s="69">
        <f t="shared" si="0"/>
        <v>10633714</v>
      </c>
      <c r="J33" s="84">
        <f t="shared" si="1"/>
        <v>0.8571428571428571</v>
      </c>
      <c r="K33" s="53">
        <v>45320</v>
      </c>
      <c r="L33" s="54">
        <v>45533</v>
      </c>
      <c r="M33" s="51" t="s">
        <v>226</v>
      </c>
      <c r="N33" s="55" t="s">
        <v>257</v>
      </c>
      <c r="O33" s="42" t="s">
        <v>224</v>
      </c>
    </row>
    <row r="34" spans="1:15" ht="112.5" x14ac:dyDescent="0.35">
      <c r="A34" s="58">
        <v>33</v>
      </c>
      <c r="B34" s="7" t="s">
        <v>130</v>
      </c>
      <c r="C34" s="14" t="s">
        <v>104</v>
      </c>
      <c r="D34" s="34" t="s">
        <v>40</v>
      </c>
      <c r="E34" s="69">
        <v>109653995</v>
      </c>
      <c r="F34" s="69">
        <v>0</v>
      </c>
      <c r="G34" s="69">
        <v>109653995</v>
      </c>
      <c r="H34" s="69">
        <v>50218350</v>
      </c>
      <c r="I34" s="69">
        <f t="shared" si="0"/>
        <v>59435645</v>
      </c>
      <c r="J34" s="84">
        <f t="shared" si="1"/>
        <v>0.45797100233329391</v>
      </c>
      <c r="K34" s="53">
        <v>45315</v>
      </c>
      <c r="L34" s="54">
        <v>45657</v>
      </c>
      <c r="M34" s="51" t="s">
        <v>226</v>
      </c>
      <c r="N34" s="55" t="s">
        <v>258</v>
      </c>
      <c r="O34" s="42" t="s">
        <v>224</v>
      </c>
    </row>
    <row r="35" spans="1:15" ht="58" x14ac:dyDescent="0.35">
      <c r="A35" s="58">
        <v>34</v>
      </c>
      <c r="B35" s="7" t="s">
        <v>42</v>
      </c>
      <c r="C35" s="14" t="s">
        <v>104</v>
      </c>
      <c r="D35" s="34" t="s">
        <v>43</v>
      </c>
      <c r="E35" s="69">
        <v>63375931</v>
      </c>
      <c r="F35" s="69">
        <v>0</v>
      </c>
      <c r="G35" s="69">
        <v>63375931</v>
      </c>
      <c r="H35" s="69">
        <v>46975291</v>
      </c>
      <c r="I35" s="69">
        <f t="shared" si="0"/>
        <v>16400640</v>
      </c>
      <c r="J35" s="84">
        <f t="shared" si="1"/>
        <v>0.74121658268026069</v>
      </c>
      <c r="K35" s="53">
        <v>45317</v>
      </c>
      <c r="L35" s="54">
        <v>45657</v>
      </c>
      <c r="M35" s="51" t="s">
        <v>226</v>
      </c>
      <c r="N35" s="55" t="s">
        <v>259</v>
      </c>
      <c r="O35" s="42" t="s">
        <v>224</v>
      </c>
    </row>
    <row r="36" spans="1:15" ht="150" customHeight="1" x14ac:dyDescent="0.35">
      <c r="A36" s="58">
        <v>35</v>
      </c>
      <c r="B36" s="7" t="s">
        <v>54</v>
      </c>
      <c r="C36" s="14" t="s">
        <v>104</v>
      </c>
      <c r="D36" s="34" t="s">
        <v>55</v>
      </c>
      <c r="E36" s="70">
        <v>213000000</v>
      </c>
      <c r="F36" s="69">
        <v>0</v>
      </c>
      <c r="G36" s="70">
        <v>213000000</v>
      </c>
      <c r="H36" s="69">
        <v>92300000</v>
      </c>
      <c r="I36" s="69">
        <f t="shared" si="0"/>
        <v>120700000</v>
      </c>
      <c r="J36" s="84">
        <f t="shared" si="1"/>
        <v>0.43333333333333335</v>
      </c>
      <c r="K36" s="53">
        <v>45324</v>
      </c>
      <c r="L36" s="54">
        <v>45657</v>
      </c>
      <c r="M36" s="51" t="s">
        <v>226</v>
      </c>
      <c r="N36" s="55" t="s">
        <v>260</v>
      </c>
      <c r="O36" s="42" t="s">
        <v>224</v>
      </c>
    </row>
    <row r="37" spans="1:15" ht="87.5" x14ac:dyDescent="0.35">
      <c r="A37" s="58">
        <v>36</v>
      </c>
      <c r="B37" s="7" t="s">
        <v>56</v>
      </c>
      <c r="C37" s="14" t="s">
        <v>104</v>
      </c>
      <c r="D37" s="34" t="s">
        <v>57</v>
      </c>
      <c r="E37" s="69">
        <v>188400000</v>
      </c>
      <c r="F37" s="69">
        <v>0</v>
      </c>
      <c r="G37" s="69">
        <v>188400000</v>
      </c>
      <c r="H37" s="69">
        <v>55421000</v>
      </c>
      <c r="I37" s="69">
        <f t="shared" si="0"/>
        <v>132979000</v>
      </c>
      <c r="J37" s="84">
        <f t="shared" si="1"/>
        <v>0.29416666666666669</v>
      </c>
      <c r="K37" s="53">
        <v>45324</v>
      </c>
      <c r="L37" s="53">
        <v>45657</v>
      </c>
      <c r="M37" s="51" t="s">
        <v>226</v>
      </c>
      <c r="N37" s="55" t="s">
        <v>261</v>
      </c>
      <c r="O37" s="42" t="s">
        <v>224</v>
      </c>
    </row>
    <row r="38" spans="1:15" ht="112.5" x14ac:dyDescent="0.35">
      <c r="A38" s="58">
        <v>37</v>
      </c>
      <c r="B38" s="7" t="s">
        <v>60</v>
      </c>
      <c r="C38" s="14" t="s">
        <v>104</v>
      </c>
      <c r="D38" s="34" t="s">
        <v>61</v>
      </c>
      <c r="E38" s="69">
        <v>260050000</v>
      </c>
      <c r="F38" s="69">
        <v>0</v>
      </c>
      <c r="G38" s="69">
        <v>260050000</v>
      </c>
      <c r="H38" s="69">
        <v>112936023</v>
      </c>
      <c r="I38" s="69">
        <f t="shared" si="0"/>
        <v>147113977</v>
      </c>
      <c r="J38" s="84">
        <f t="shared" si="1"/>
        <v>0.4342858027302442</v>
      </c>
      <c r="K38" s="53">
        <v>45324</v>
      </c>
      <c r="L38" s="54">
        <v>45657</v>
      </c>
      <c r="M38" s="51" t="s">
        <v>226</v>
      </c>
      <c r="N38" s="55" t="s">
        <v>262</v>
      </c>
      <c r="O38" s="42" t="s">
        <v>224</v>
      </c>
    </row>
    <row r="39" spans="1:15" ht="150" customHeight="1" x14ac:dyDescent="0.35">
      <c r="A39" s="58">
        <v>38</v>
      </c>
      <c r="B39" s="7" t="s">
        <v>65</v>
      </c>
      <c r="C39" s="14" t="s">
        <v>104</v>
      </c>
      <c r="D39" s="34" t="s">
        <v>131</v>
      </c>
      <c r="E39" s="69">
        <v>260704170</v>
      </c>
      <c r="F39" s="69">
        <v>0</v>
      </c>
      <c r="G39" s="69">
        <v>260704170</v>
      </c>
      <c r="H39" s="69">
        <v>90119960</v>
      </c>
      <c r="I39" s="69">
        <f t="shared" si="0"/>
        <v>170584210</v>
      </c>
      <c r="J39" s="84">
        <f t="shared" si="1"/>
        <v>0.34567901234567899</v>
      </c>
      <c r="K39" s="53">
        <v>45323</v>
      </c>
      <c r="L39" s="54">
        <v>45657</v>
      </c>
      <c r="M39" s="51" t="s">
        <v>226</v>
      </c>
      <c r="N39" s="55" t="s">
        <v>263</v>
      </c>
      <c r="O39" s="42" t="s">
        <v>224</v>
      </c>
    </row>
    <row r="40" spans="1:15" ht="150" customHeight="1" x14ac:dyDescent="0.35">
      <c r="A40" s="58">
        <v>39</v>
      </c>
      <c r="B40" s="7" t="s">
        <v>64</v>
      </c>
      <c r="C40" s="14" t="s">
        <v>104</v>
      </c>
      <c r="D40" s="34" t="s">
        <v>132</v>
      </c>
      <c r="E40" s="69">
        <v>450251732</v>
      </c>
      <c r="F40" s="69">
        <v>0</v>
      </c>
      <c r="G40" s="69">
        <v>450251732</v>
      </c>
      <c r="H40" s="69">
        <v>291547453</v>
      </c>
      <c r="I40" s="69">
        <f t="shared" si="0"/>
        <v>158704279</v>
      </c>
      <c r="J40" s="84">
        <f t="shared" si="1"/>
        <v>0.64752100276207269</v>
      </c>
      <c r="K40" s="53">
        <v>45323</v>
      </c>
      <c r="L40" s="54">
        <v>45657</v>
      </c>
      <c r="M40" s="51" t="s">
        <v>226</v>
      </c>
      <c r="N40" s="55" t="s">
        <v>264</v>
      </c>
      <c r="O40" s="42" t="s">
        <v>224</v>
      </c>
    </row>
    <row r="41" spans="1:15" ht="106.5" customHeight="1" x14ac:dyDescent="0.35">
      <c r="A41" s="58">
        <v>40</v>
      </c>
      <c r="B41" s="7" t="s">
        <v>133</v>
      </c>
      <c r="C41" s="14" t="s">
        <v>134</v>
      </c>
      <c r="D41" s="34" t="s">
        <v>8</v>
      </c>
      <c r="E41" s="69">
        <v>30000000</v>
      </c>
      <c r="F41" s="69">
        <v>0</v>
      </c>
      <c r="G41" s="69">
        <v>30000000</v>
      </c>
      <c r="H41" s="69">
        <v>5660404</v>
      </c>
      <c r="I41" s="69">
        <f t="shared" si="0"/>
        <v>24339596</v>
      </c>
      <c r="J41" s="84">
        <f t="shared" si="1"/>
        <v>0.18868013333333333</v>
      </c>
      <c r="K41" s="53">
        <v>45323</v>
      </c>
      <c r="L41" s="54">
        <v>45657</v>
      </c>
      <c r="M41" s="51" t="s">
        <v>222</v>
      </c>
      <c r="N41" s="55" t="s">
        <v>265</v>
      </c>
      <c r="O41" s="42" t="s">
        <v>224</v>
      </c>
    </row>
    <row r="42" spans="1:15" ht="137.5" x14ac:dyDescent="0.35">
      <c r="A42" s="58">
        <v>41</v>
      </c>
      <c r="B42" s="7" t="s">
        <v>135</v>
      </c>
      <c r="C42" s="14" t="s">
        <v>104</v>
      </c>
      <c r="D42" s="34" t="s">
        <v>136</v>
      </c>
      <c r="E42" s="69">
        <v>402375000</v>
      </c>
      <c r="F42" s="69">
        <v>0</v>
      </c>
      <c r="G42" s="69">
        <v>402375000</v>
      </c>
      <c r="H42" s="69">
        <v>247609249</v>
      </c>
      <c r="I42" s="69">
        <f t="shared" si="0"/>
        <v>154765751</v>
      </c>
      <c r="J42" s="84">
        <f t="shared" si="1"/>
        <v>0.61536936688412547</v>
      </c>
      <c r="K42" s="53">
        <v>45324</v>
      </c>
      <c r="L42" s="54">
        <v>45657</v>
      </c>
      <c r="M42" s="51" t="s">
        <v>226</v>
      </c>
      <c r="N42" s="55" t="s">
        <v>266</v>
      </c>
      <c r="O42" s="42" t="s">
        <v>224</v>
      </c>
    </row>
    <row r="43" spans="1:15" ht="112.5" x14ac:dyDescent="0.35">
      <c r="A43" s="58">
        <v>42</v>
      </c>
      <c r="B43" s="7" t="s">
        <v>137</v>
      </c>
      <c r="C43" s="14" t="s">
        <v>104</v>
      </c>
      <c r="D43" s="34" t="s">
        <v>53</v>
      </c>
      <c r="E43" s="69">
        <v>170992000</v>
      </c>
      <c r="F43" s="69">
        <v>0</v>
      </c>
      <c r="G43" s="69">
        <v>170992000</v>
      </c>
      <c r="H43" s="69">
        <v>66360000</v>
      </c>
      <c r="I43" s="69">
        <f t="shared" si="0"/>
        <v>104632000</v>
      </c>
      <c r="J43" s="84">
        <f t="shared" si="1"/>
        <v>0.38808833161785344</v>
      </c>
      <c r="K43" s="53">
        <v>45323</v>
      </c>
      <c r="L43" s="54">
        <v>45657</v>
      </c>
      <c r="M43" s="51" t="s">
        <v>226</v>
      </c>
      <c r="N43" s="55" t="s">
        <v>267</v>
      </c>
      <c r="O43" s="42" t="s">
        <v>224</v>
      </c>
    </row>
    <row r="44" spans="1:15" ht="187.5" x14ac:dyDescent="0.35">
      <c r="A44" s="58">
        <v>43</v>
      </c>
      <c r="B44" s="7" t="s">
        <v>51</v>
      </c>
      <c r="C44" s="14" t="s">
        <v>104</v>
      </c>
      <c r="D44" s="34" t="s">
        <v>52</v>
      </c>
      <c r="E44" s="69">
        <v>200464000</v>
      </c>
      <c r="F44" s="69">
        <v>0</v>
      </c>
      <c r="G44" s="69">
        <v>200464000</v>
      </c>
      <c r="H44" s="69">
        <v>108736533</v>
      </c>
      <c r="I44" s="69">
        <f t="shared" si="0"/>
        <v>91727467</v>
      </c>
      <c r="J44" s="84">
        <f t="shared" si="1"/>
        <v>0.54242424076143347</v>
      </c>
      <c r="K44" s="53">
        <v>45324</v>
      </c>
      <c r="L44" s="54">
        <v>45657</v>
      </c>
      <c r="M44" s="51" t="s">
        <v>226</v>
      </c>
      <c r="N44" s="55" t="s">
        <v>268</v>
      </c>
      <c r="O44" s="42" t="s">
        <v>224</v>
      </c>
    </row>
    <row r="45" spans="1:15" ht="87.5" x14ac:dyDescent="0.35">
      <c r="A45" s="58">
        <v>44</v>
      </c>
      <c r="B45" s="7" t="s">
        <v>138</v>
      </c>
      <c r="C45" s="14" t="s">
        <v>104</v>
      </c>
      <c r="D45" s="34" t="s">
        <v>139</v>
      </c>
      <c r="E45" s="69">
        <v>38720000</v>
      </c>
      <c r="F45" s="69">
        <v>0</v>
      </c>
      <c r="G45" s="69">
        <v>38720000</v>
      </c>
      <c r="H45" s="69">
        <v>21120000</v>
      </c>
      <c r="I45" s="69">
        <f t="shared" si="0"/>
        <v>17600000</v>
      </c>
      <c r="J45" s="84">
        <f t="shared" si="1"/>
        <v>0.54545454545454541</v>
      </c>
      <c r="K45" s="53">
        <v>45323</v>
      </c>
      <c r="L45" s="54">
        <v>45657</v>
      </c>
      <c r="M45" s="51" t="s">
        <v>226</v>
      </c>
      <c r="N45" s="55" t="s">
        <v>269</v>
      </c>
      <c r="O45" s="42" t="s">
        <v>224</v>
      </c>
    </row>
    <row r="46" spans="1:15" ht="100" x14ac:dyDescent="0.35">
      <c r="A46" s="58">
        <v>45</v>
      </c>
      <c r="B46" s="7" t="s">
        <v>58</v>
      </c>
      <c r="C46" s="14" t="s">
        <v>104</v>
      </c>
      <c r="D46" s="34" t="s">
        <v>59</v>
      </c>
      <c r="E46" s="69">
        <v>55000000</v>
      </c>
      <c r="F46" s="69">
        <v>0</v>
      </c>
      <c r="G46" s="69">
        <v>55000000</v>
      </c>
      <c r="H46" s="69">
        <v>10296000</v>
      </c>
      <c r="I46" s="69">
        <f t="shared" si="0"/>
        <v>44704000</v>
      </c>
      <c r="J46" s="84">
        <f t="shared" si="1"/>
        <v>0.18720000000000001</v>
      </c>
      <c r="K46" s="53">
        <v>45324</v>
      </c>
      <c r="L46" s="54">
        <v>45657</v>
      </c>
      <c r="M46" s="51" t="s">
        <v>226</v>
      </c>
      <c r="N46" s="55" t="s">
        <v>270</v>
      </c>
      <c r="O46" s="42" t="s">
        <v>224</v>
      </c>
    </row>
    <row r="47" spans="1:15" ht="62.5" x14ac:dyDescent="0.35">
      <c r="A47" s="58">
        <v>46</v>
      </c>
      <c r="B47" s="7" t="s">
        <v>140</v>
      </c>
      <c r="C47" s="14" t="s">
        <v>104</v>
      </c>
      <c r="D47" s="34" t="s">
        <v>69</v>
      </c>
      <c r="E47" s="69">
        <v>589050000</v>
      </c>
      <c r="F47" s="69">
        <v>0</v>
      </c>
      <c r="G47" s="69">
        <v>589050000</v>
      </c>
      <c r="H47" s="69">
        <v>589050000</v>
      </c>
      <c r="I47" s="69">
        <f t="shared" si="0"/>
        <v>0</v>
      </c>
      <c r="J47" s="84">
        <f t="shared" si="1"/>
        <v>1</v>
      </c>
      <c r="K47" s="53">
        <v>45343</v>
      </c>
      <c r="L47" s="54">
        <v>45710</v>
      </c>
      <c r="M47" s="51" t="s">
        <v>226</v>
      </c>
      <c r="N47" s="55" t="s">
        <v>271</v>
      </c>
      <c r="O47" s="42" t="s">
        <v>224</v>
      </c>
    </row>
    <row r="48" spans="1:15" ht="100" x14ac:dyDescent="0.35">
      <c r="A48" s="58">
        <v>48</v>
      </c>
      <c r="B48" s="7" t="s">
        <v>144</v>
      </c>
      <c r="C48" s="14" t="s">
        <v>104</v>
      </c>
      <c r="D48" s="34" t="s">
        <v>67</v>
      </c>
      <c r="E48" s="69">
        <v>139150000</v>
      </c>
      <c r="F48" s="69">
        <v>0</v>
      </c>
      <c r="G48" s="69">
        <v>139150000</v>
      </c>
      <c r="H48" s="69">
        <v>60298333</v>
      </c>
      <c r="I48" s="69">
        <f t="shared" si="0"/>
        <v>78851667</v>
      </c>
      <c r="J48" s="84">
        <f t="shared" si="1"/>
        <v>0.43333333093783688</v>
      </c>
      <c r="K48" s="59">
        <v>45329</v>
      </c>
      <c r="L48" s="54">
        <v>45657</v>
      </c>
      <c r="M48" s="51" t="s">
        <v>226</v>
      </c>
      <c r="N48" s="55" t="s">
        <v>272</v>
      </c>
      <c r="O48" s="42" t="s">
        <v>224</v>
      </c>
    </row>
    <row r="49" spans="1:18" ht="75" x14ac:dyDescent="0.35">
      <c r="A49" s="58">
        <v>49</v>
      </c>
      <c r="B49" s="7" t="s">
        <v>145</v>
      </c>
      <c r="C49" s="14" t="s">
        <v>104</v>
      </c>
      <c r="D49" s="34" t="s">
        <v>146</v>
      </c>
      <c r="E49" s="69">
        <v>37389000</v>
      </c>
      <c r="F49" s="69">
        <v>0</v>
      </c>
      <c r="G49" s="69">
        <v>37389000</v>
      </c>
      <c r="H49" s="69">
        <v>29495767</v>
      </c>
      <c r="I49" s="69">
        <f t="shared" si="0"/>
        <v>7893233</v>
      </c>
      <c r="J49" s="84">
        <f t="shared" si="1"/>
        <v>0.78888889780416704</v>
      </c>
      <c r="K49" s="59">
        <v>45329</v>
      </c>
      <c r="L49" s="54">
        <v>45657</v>
      </c>
      <c r="M49" s="51" t="s">
        <v>226</v>
      </c>
      <c r="N49" s="55" t="s">
        <v>273</v>
      </c>
      <c r="O49" s="42" t="s">
        <v>224</v>
      </c>
    </row>
    <row r="50" spans="1:18" s="33" customFormat="1" ht="58" x14ac:dyDescent="0.35">
      <c r="A50" s="58">
        <v>50</v>
      </c>
      <c r="B50" s="7" t="s">
        <v>147</v>
      </c>
      <c r="C50" s="14" t="s">
        <v>134</v>
      </c>
      <c r="D50" s="34" t="s">
        <v>12</v>
      </c>
      <c r="E50" s="69">
        <v>30000000</v>
      </c>
      <c r="F50" s="70">
        <v>15000000</v>
      </c>
      <c r="G50" s="70">
        <v>45000000</v>
      </c>
      <c r="H50" s="70">
        <v>42270561</v>
      </c>
      <c r="I50" s="69">
        <f t="shared" si="0"/>
        <v>2729439</v>
      </c>
      <c r="J50" s="84">
        <f t="shared" si="1"/>
        <v>0.93934580000000001</v>
      </c>
      <c r="K50" s="59">
        <v>45330</v>
      </c>
      <c r="L50" s="60">
        <v>45412</v>
      </c>
      <c r="M50" s="51" t="s">
        <v>226</v>
      </c>
      <c r="N50" s="55" t="s">
        <v>274</v>
      </c>
      <c r="O50" s="42" t="s">
        <v>334</v>
      </c>
      <c r="P50" s="3"/>
      <c r="Q50" s="3"/>
      <c r="R50" s="3"/>
    </row>
    <row r="51" spans="1:18" ht="96" customHeight="1" x14ac:dyDescent="0.35">
      <c r="A51" s="58">
        <v>51</v>
      </c>
      <c r="B51" s="7" t="s">
        <v>148</v>
      </c>
      <c r="C51" s="14" t="s">
        <v>134</v>
      </c>
      <c r="D51" s="34" t="s">
        <v>149</v>
      </c>
      <c r="E51" s="69">
        <v>6937214</v>
      </c>
      <c r="F51" s="69">
        <v>0</v>
      </c>
      <c r="G51" s="69">
        <v>6937214</v>
      </c>
      <c r="H51" s="69">
        <v>3121746</v>
      </c>
      <c r="I51" s="69">
        <f t="shared" si="0"/>
        <v>3815468</v>
      </c>
      <c r="J51" s="84">
        <f t="shared" si="1"/>
        <v>0.44999995675497395</v>
      </c>
      <c r="K51" s="59">
        <v>45337</v>
      </c>
      <c r="L51" s="54">
        <v>45641</v>
      </c>
      <c r="M51" s="51" t="s">
        <v>226</v>
      </c>
      <c r="N51" s="55" t="s">
        <v>275</v>
      </c>
      <c r="O51" s="42" t="s">
        <v>224</v>
      </c>
    </row>
    <row r="52" spans="1:18" ht="75" x14ac:dyDescent="0.35">
      <c r="A52" s="58">
        <v>52</v>
      </c>
      <c r="B52" s="7" t="s">
        <v>119</v>
      </c>
      <c r="C52" s="14" t="s">
        <v>104</v>
      </c>
      <c r="D52" s="34" t="s">
        <v>150</v>
      </c>
      <c r="E52" s="69">
        <v>34684650</v>
      </c>
      <c r="F52" s="69">
        <v>0</v>
      </c>
      <c r="G52" s="69">
        <v>34684650</v>
      </c>
      <c r="H52" s="69">
        <v>17342325</v>
      </c>
      <c r="I52" s="69">
        <f t="shared" si="0"/>
        <v>17342325</v>
      </c>
      <c r="J52" s="84">
        <f t="shared" si="1"/>
        <v>0.5</v>
      </c>
      <c r="K52" s="59">
        <v>45338</v>
      </c>
      <c r="L52" s="54">
        <v>45657</v>
      </c>
      <c r="M52" s="51" t="s">
        <v>226</v>
      </c>
      <c r="N52" s="55" t="s">
        <v>276</v>
      </c>
      <c r="O52" s="42" t="s">
        <v>224</v>
      </c>
    </row>
    <row r="53" spans="1:18" ht="87.5" x14ac:dyDescent="0.35">
      <c r="A53" s="58">
        <v>53</v>
      </c>
      <c r="B53" s="7" t="s">
        <v>68</v>
      </c>
      <c r="C53" s="14" t="s">
        <v>104</v>
      </c>
      <c r="D53" s="34" t="s">
        <v>151</v>
      </c>
      <c r="E53" s="69">
        <v>598177309</v>
      </c>
      <c r="F53" s="69">
        <v>0</v>
      </c>
      <c r="G53" s="69">
        <v>598177309</v>
      </c>
      <c r="H53" s="69">
        <v>598177309</v>
      </c>
      <c r="I53" s="69">
        <f t="shared" si="0"/>
        <v>0</v>
      </c>
      <c r="J53" s="84">
        <f t="shared" si="1"/>
        <v>1</v>
      </c>
      <c r="K53" s="59">
        <v>45342</v>
      </c>
      <c r="L53" s="54">
        <v>45639</v>
      </c>
      <c r="M53" s="51" t="s">
        <v>226</v>
      </c>
      <c r="N53" s="55" t="s">
        <v>277</v>
      </c>
      <c r="O53" s="42" t="s">
        <v>224</v>
      </c>
    </row>
    <row r="54" spans="1:18" ht="62.5" x14ac:dyDescent="0.35">
      <c r="A54" s="58">
        <v>54</v>
      </c>
      <c r="B54" s="7" t="s">
        <v>152</v>
      </c>
      <c r="C54" s="14" t="s">
        <v>134</v>
      </c>
      <c r="D54" s="34" t="s">
        <v>66</v>
      </c>
      <c r="E54" s="69">
        <v>35525999</v>
      </c>
      <c r="F54" s="69">
        <v>0</v>
      </c>
      <c r="G54" s="69">
        <v>35525999</v>
      </c>
      <c r="H54" s="69">
        <v>29912994</v>
      </c>
      <c r="I54" s="69">
        <f t="shared" si="0"/>
        <v>5613005</v>
      </c>
      <c r="J54" s="84">
        <f t="shared" si="1"/>
        <v>0.84200289483766522</v>
      </c>
      <c r="K54" s="59">
        <v>45343</v>
      </c>
      <c r="L54" s="54">
        <v>45657</v>
      </c>
      <c r="M54" s="51" t="s">
        <v>222</v>
      </c>
      <c r="N54" s="55" t="s">
        <v>278</v>
      </c>
      <c r="O54" s="42" t="s">
        <v>224</v>
      </c>
    </row>
    <row r="55" spans="1:18" ht="137.5" x14ac:dyDescent="0.35">
      <c r="A55" s="58">
        <v>55</v>
      </c>
      <c r="B55" s="7" t="s">
        <v>74</v>
      </c>
      <c r="C55" s="14" t="s">
        <v>104</v>
      </c>
      <c r="D55" s="34" t="s">
        <v>153</v>
      </c>
      <c r="E55" s="69">
        <v>144000000</v>
      </c>
      <c r="F55" s="69">
        <v>0</v>
      </c>
      <c r="G55" s="69">
        <v>144000000</v>
      </c>
      <c r="H55" s="69">
        <v>48000000</v>
      </c>
      <c r="I55" s="69">
        <f t="shared" si="0"/>
        <v>96000000</v>
      </c>
      <c r="J55" s="84">
        <f t="shared" si="1"/>
        <v>0.33333333333333331</v>
      </c>
      <c r="K55" s="59">
        <v>45344</v>
      </c>
      <c r="L55" s="54">
        <v>45617</v>
      </c>
      <c r="M55" s="51" t="s">
        <v>226</v>
      </c>
      <c r="N55" s="55" t="s">
        <v>279</v>
      </c>
      <c r="O55" s="42" t="s">
        <v>224</v>
      </c>
    </row>
    <row r="56" spans="1:18" ht="54.75" customHeight="1" x14ac:dyDescent="0.35">
      <c r="A56" s="58">
        <v>56</v>
      </c>
      <c r="B56" s="7" t="s">
        <v>71</v>
      </c>
      <c r="C56" s="14" t="s">
        <v>104</v>
      </c>
      <c r="D56" s="34" t="s">
        <v>154</v>
      </c>
      <c r="E56" s="69">
        <v>36046395</v>
      </c>
      <c r="F56" s="69">
        <v>0</v>
      </c>
      <c r="G56" s="69">
        <v>36046395</v>
      </c>
      <c r="H56" s="69">
        <v>18194847</v>
      </c>
      <c r="I56" s="69">
        <f t="shared" si="0"/>
        <v>17851548</v>
      </c>
      <c r="J56" s="84">
        <f t="shared" si="1"/>
        <v>0.50476190476190474</v>
      </c>
      <c r="K56" s="59">
        <v>45343</v>
      </c>
      <c r="L56" s="54">
        <v>45657</v>
      </c>
      <c r="M56" s="51" t="s">
        <v>226</v>
      </c>
      <c r="N56" s="55" t="s">
        <v>280</v>
      </c>
      <c r="O56" s="42" t="s">
        <v>224</v>
      </c>
    </row>
    <row r="57" spans="1:18" ht="54.75" customHeight="1" x14ac:dyDescent="0.35">
      <c r="A57" s="58">
        <v>57</v>
      </c>
      <c r="B57" s="7" t="s">
        <v>155</v>
      </c>
      <c r="C57" s="14" t="s">
        <v>134</v>
      </c>
      <c r="D57" s="34" t="s">
        <v>63</v>
      </c>
      <c r="E57" s="69">
        <v>4059446</v>
      </c>
      <c r="F57" s="69">
        <v>0</v>
      </c>
      <c r="G57" s="69">
        <v>4059446</v>
      </c>
      <c r="H57" s="69">
        <v>4059446</v>
      </c>
      <c r="I57" s="69">
        <f t="shared" si="0"/>
        <v>0</v>
      </c>
      <c r="J57" s="84">
        <f t="shared" si="1"/>
        <v>1</v>
      </c>
      <c r="K57" s="59">
        <v>45344</v>
      </c>
      <c r="L57" s="54">
        <v>45712</v>
      </c>
      <c r="M57" s="51" t="s">
        <v>226</v>
      </c>
      <c r="N57" s="55" t="s">
        <v>281</v>
      </c>
      <c r="O57" s="42" t="s">
        <v>224</v>
      </c>
    </row>
    <row r="58" spans="1:18" ht="54.75" customHeight="1" x14ac:dyDescent="0.35">
      <c r="A58" s="58">
        <v>58</v>
      </c>
      <c r="B58" s="7" t="s">
        <v>156</v>
      </c>
      <c r="C58" s="14" t="s">
        <v>134</v>
      </c>
      <c r="D58" s="34" t="s">
        <v>62</v>
      </c>
      <c r="E58" s="70">
        <v>23750000</v>
      </c>
      <c r="F58" s="69">
        <v>0</v>
      </c>
      <c r="G58" s="70">
        <v>23750000</v>
      </c>
      <c r="H58" s="69">
        <v>23750000</v>
      </c>
      <c r="I58" s="69">
        <f t="shared" si="0"/>
        <v>0</v>
      </c>
      <c r="J58" s="84">
        <f t="shared" si="1"/>
        <v>1</v>
      </c>
      <c r="K58" s="61">
        <v>45348</v>
      </c>
      <c r="L58" s="62">
        <v>45707</v>
      </c>
      <c r="M58" s="51" t="s">
        <v>226</v>
      </c>
      <c r="N58" s="55" t="s">
        <v>282</v>
      </c>
      <c r="O58" s="42" t="s">
        <v>224</v>
      </c>
    </row>
    <row r="59" spans="1:18" ht="54.75" customHeight="1" x14ac:dyDescent="0.35">
      <c r="A59" s="58">
        <v>59</v>
      </c>
      <c r="B59" s="7" t="s">
        <v>72</v>
      </c>
      <c r="C59" s="14" t="s">
        <v>104</v>
      </c>
      <c r="D59" s="34" t="s">
        <v>73</v>
      </c>
      <c r="E59" s="70">
        <v>141960000</v>
      </c>
      <c r="F59" s="69">
        <v>0</v>
      </c>
      <c r="G59" s="70">
        <v>141960000</v>
      </c>
      <c r="H59" s="69">
        <v>32815000</v>
      </c>
      <c r="I59" s="69">
        <f t="shared" si="0"/>
        <v>109145000</v>
      </c>
      <c r="J59" s="84">
        <f t="shared" si="1"/>
        <v>0.23115666384897154</v>
      </c>
      <c r="K59" s="63">
        <v>45350</v>
      </c>
      <c r="L59" s="64">
        <v>45657</v>
      </c>
      <c r="M59" s="51" t="s">
        <v>226</v>
      </c>
      <c r="N59" s="55" t="s">
        <v>283</v>
      </c>
      <c r="O59" s="42" t="s">
        <v>224</v>
      </c>
    </row>
    <row r="60" spans="1:18" ht="54.75" customHeight="1" x14ac:dyDescent="0.35">
      <c r="A60" s="58">
        <v>60</v>
      </c>
      <c r="B60" s="7" t="s">
        <v>77</v>
      </c>
      <c r="C60" s="14" t="s">
        <v>104</v>
      </c>
      <c r="D60" s="34" t="s">
        <v>157</v>
      </c>
      <c r="E60" s="70">
        <v>60000000</v>
      </c>
      <c r="F60" s="69">
        <v>0</v>
      </c>
      <c r="G60" s="70">
        <v>60000000</v>
      </c>
      <c r="H60" s="69">
        <v>40000000</v>
      </c>
      <c r="I60" s="69">
        <f t="shared" si="0"/>
        <v>20000000</v>
      </c>
      <c r="J60" s="84">
        <f t="shared" si="1"/>
        <v>0.66666666666666663</v>
      </c>
      <c r="K60" s="63">
        <v>45349</v>
      </c>
      <c r="L60" s="64">
        <v>45531</v>
      </c>
      <c r="M60" s="51" t="s">
        <v>226</v>
      </c>
      <c r="N60" s="55" t="s">
        <v>284</v>
      </c>
      <c r="O60" s="42" t="s">
        <v>224</v>
      </c>
    </row>
    <row r="61" spans="1:18" ht="54.75" customHeight="1" x14ac:dyDescent="0.35">
      <c r="A61" s="58">
        <v>61</v>
      </c>
      <c r="B61" s="7" t="s">
        <v>158</v>
      </c>
      <c r="C61" s="14" t="s">
        <v>134</v>
      </c>
      <c r="D61" s="34" t="s">
        <v>70</v>
      </c>
      <c r="E61" s="70">
        <v>4879000</v>
      </c>
      <c r="F61" s="69">
        <v>0</v>
      </c>
      <c r="G61" s="70">
        <v>4879000</v>
      </c>
      <c r="H61" s="69">
        <v>1788966</v>
      </c>
      <c r="I61" s="69">
        <f t="shared" si="0"/>
        <v>3090034</v>
      </c>
      <c r="J61" s="84">
        <f t="shared" si="1"/>
        <v>0.36666653002664479</v>
      </c>
      <c r="K61" s="59">
        <v>45362</v>
      </c>
      <c r="L61" s="54">
        <v>45657</v>
      </c>
      <c r="M61" s="51" t="s">
        <v>226</v>
      </c>
      <c r="N61" s="55" t="s">
        <v>285</v>
      </c>
      <c r="O61" s="42" t="s">
        <v>224</v>
      </c>
    </row>
    <row r="62" spans="1:18" ht="87.5" x14ac:dyDescent="0.35">
      <c r="A62" s="58">
        <v>62</v>
      </c>
      <c r="B62" s="7" t="s">
        <v>159</v>
      </c>
      <c r="C62" s="14" t="s">
        <v>134</v>
      </c>
      <c r="D62" s="34" t="s">
        <v>160</v>
      </c>
      <c r="E62" s="70">
        <v>10000000</v>
      </c>
      <c r="F62" s="69">
        <v>0</v>
      </c>
      <c r="G62" s="70">
        <v>10000000</v>
      </c>
      <c r="H62" s="69">
        <v>0</v>
      </c>
      <c r="I62" s="69">
        <f t="shared" si="0"/>
        <v>10000000</v>
      </c>
      <c r="J62" s="84">
        <f t="shared" si="1"/>
        <v>0</v>
      </c>
      <c r="K62" s="59">
        <v>45362</v>
      </c>
      <c r="L62" s="54">
        <v>45641</v>
      </c>
      <c r="M62" s="51" t="s">
        <v>226</v>
      </c>
      <c r="N62" s="55" t="s">
        <v>286</v>
      </c>
      <c r="O62" s="42" t="s">
        <v>224</v>
      </c>
    </row>
    <row r="63" spans="1:18" ht="54.75" customHeight="1" x14ac:dyDescent="0.35">
      <c r="A63" s="58">
        <v>63</v>
      </c>
      <c r="B63" s="7" t="s">
        <v>79</v>
      </c>
      <c r="C63" s="14" t="s">
        <v>104</v>
      </c>
      <c r="D63" s="34" t="s">
        <v>80</v>
      </c>
      <c r="E63" s="70">
        <v>29750000</v>
      </c>
      <c r="F63" s="69">
        <v>0</v>
      </c>
      <c r="G63" s="70">
        <v>29750000</v>
      </c>
      <c r="H63" s="69">
        <v>29750000</v>
      </c>
      <c r="I63" s="69">
        <f t="shared" si="0"/>
        <v>0</v>
      </c>
      <c r="J63" s="84">
        <f t="shared" si="1"/>
        <v>1</v>
      </c>
      <c r="K63" s="59">
        <v>45363</v>
      </c>
      <c r="L63" s="54">
        <v>45454</v>
      </c>
      <c r="M63" s="51" t="s">
        <v>226</v>
      </c>
      <c r="N63" s="55" t="s">
        <v>287</v>
      </c>
      <c r="O63" s="42" t="s">
        <v>334</v>
      </c>
    </row>
    <row r="64" spans="1:18" ht="54.75" customHeight="1" x14ac:dyDescent="0.35">
      <c r="A64" s="58">
        <v>64</v>
      </c>
      <c r="B64" s="7" t="s">
        <v>81</v>
      </c>
      <c r="C64" s="14" t="s">
        <v>104</v>
      </c>
      <c r="D64" s="34" t="s">
        <v>82</v>
      </c>
      <c r="E64" s="70">
        <v>16000000</v>
      </c>
      <c r="F64" s="70">
        <v>4000000</v>
      </c>
      <c r="G64" s="70">
        <v>20000000</v>
      </c>
      <c r="H64" s="70">
        <v>16000000</v>
      </c>
      <c r="I64" s="69">
        <f t="shared" si="0"/>
        <v>4000000</v>
      </c>
      <c r="J64" s="84">
        <f t="shared" si="1"/>
        <v>0.8</v>
      </c>
      <c r="K64" s="59">
        <v>45364</v>
      </c>
      <c r="L64" s="54">
        <v>45516</v>
      </c>
      <c r="M64" s="51" t="s">
        <v>222</v>
      </c>
      <c r="N64" s="55" t="s">
        <v>288</v>
      </c>
      <c r="O64" s="42" t="s">
        <v>334</v>
      </c>
    </row>
    <row r="65" spans="1:15" ht="54.75" customHeight="1" x14ac:dyDescent="0.35">
      <c r="A65" s="58">
        <v>65</v>
      </c>
      <c r="B65" s="7" t="s">
        <v>161</v>
      </c>
      <c r="C65" s="14" t="s">
        <v>134</v>
      </c>
      <c r="D65" s="34" t="s">
        <v>76</v>
      </c>
      <c r="E65" s="70">
        <v>15556245.93</v>
      </c>
      <c r="F65" s="69">
        <v>0</v>
      </c>
      <c r="G65" s="70">
        <v>15556245.93</v>
      </c>
      <c r="H65" s="69">
        <v>0</v>
      </c>
      <c r="I65" s="69">
        <f t="shared" si="0"/>
        <v>15556245.93</v>
      </c>
      <c r="J65" s="84">
        <f t="shared" si="1"/>
        <v>0</v>
      </c>
      <c r="K65" s="59">
        <v>45371</v>
      </c>
      <c r="L65" s="54">
        <v>45565</v>
      </c>
      <c r="M65" s="51" t="s">
        <v>222</v>
      </c>
      <c r="N65" s="55" t="s">
        <v>289</v>
      </c>
      <c r="O65" s="42" t="s">
        <v>224</v>
      </c>
    </row>
    <row r="66" spans="1:15" ht="54.75" customHeight="1" x14ac:dyDescent="0.35">
      <c r="A66" s="58">
        <v>66</v>
      </c>
      <c r="B66" s="7" t="s">
        <v>162</v>
      </c>
      <c r="C66" s="14" t="s">
        <v>134</v>
      </c>
      <c r="D66" s="34" t="s">
        <v>78</v>
      </c>
      <c r="E66" s="70">
        <v>821100</v>
      </c>
      <c r="F66" s="69">
        <v>0</v>
      </c>
      <c r="G66" s="70">
        <v>821100</v>
      </c>
      <c r="H66" s="69">
        <v>603687</v>
      </c>
      <c r="I66" s="69">
        <f t="shared" si="0"/>
        <v>217413</v>
      </c>
      <c r="J66" s="84">
        <f t="shared" si="1"/>
        <v>0.73521739130434782</v>
      </c>
      <c r="K66" s="59">
        <v>45383</v>
      </c>
      <c r="L66" s="54">
        <v>45565</v>
      </c>
      <c r="M66" s="51" t="s">
        <v>222</v>
      </c>
      <c r="N66" s="55" t="s">
        <v>290</v>
      </c>
      <c r="O66" s="42" t="s">
        <v>224</v>
      </c>
    </row>
    <row r="67" spans="1:15" ht="58" x14ac:dyDescent="0.35">
      <c r="A67" s="58">
        <v>67</v>
      </c>
      <c r="B67" s="7" t="s">
        <v>163</v>
      </c>
      <c r="C67" s="14" t="s">
        <v>164</v>
      </c>
      <c r="D67" s="34" t="s">
        <v>75</v>
      </c>
      <c r="E67" s="70">
        <v>36049066</v>
      </c>
      <c r="F67" s="69">
        <v>0</v>
      </c>
      <c r="G67" s="70">
        <v>36049066</v>
      </c>
      <c r="H67" s="69">
        <v>11749323</v>
      </c>
      <c r="I67" s="69">
        <f t="shared" ref="I67:I94" si="2">G67-H67</f>
        <v>24299743</v>
      </c>
      <c r="J67" s="84">
        <f t="shared" ref="J67:J94" si="3">(H67/G67)</f>
        <v>0.32592586448702998</v>
      </c>
      <c r="K67" s="59">
        <v>45385</v>
      </c>
      <c r="L67" s="54">
        <v>45657</v>
      </c>
      <c r="M67" s="51" t="s">
        <v>226</v>
      </c>
      <c r="N67" s="55" t="s">
        <v>291</v>
      </c>
      <c r="O67" s="42" t="s">
        <v>224</v>
      </c>
    </row>
    <row r="68" spans="1:15" ht="54.75" customHeight="1" x14ac:dyDescent="0.35">
      <c r="A68" s="58">
        <v>70</v>
      </c>
      <c r="B68" s="7" t="s">
        <v>169</v>
      </c>
      <c r="C68" s="14" t="s">
        <v>134</v>
      </c>
      <c r="D68" s="34" t="s">
        <v>84</v>
      </c>
      <c r="E68" s="70">
        <v>1478000</v>
      </c>
      <c r="F68" s="69">
        <v>0</v>
      </c>
      <c r="G68" s="70">
        <v>1478000</v>
      </c>
      <c r="H68" s="69">
        <v>1478000</v>
      </c>
      <c r="I68" s="69">
        <f t="shared" si="2"/>
        <v>0</v>
      </c>
      <c r="J68" s="84">
        <f t="shared" si="3"/>
        <v>1</v>
      </c>
      <c r="K68" s="59">
        <v>45399</v>
      </c>
      <c r="L68" s="54">
        <v>45428</v>
      </c>
      <c r="M68" s="51" t="s">
        <v>222</v>
      </c>
      <c r="N68" s="55" t="s">
        <v>292</v>
      </c>
      <c r="O68" s="42" t="s">
        <v>334</v>
      </c>
    </row>
    <row r="69" spans="1:15" ht="54.75" customHeight="1" x14ac:dyDescent="0.35">
      <c r="A69" s="58">
        <v>71</v>
      </c>
      <c r="B69" s="7" t="s">
        <v>170</v>
      </c>
      <c r="C69" s="14" t="s">
        <v>164</v>
      </c>
      <c r="D69" s="34" t="s">
        <v>171</v>
      </c>
      <c r="E69" s="70">
        <v>300000000</v>
      </c>
      <c r="F69" s="69">
        <v>0</v>
      </c>
      <c r="G69" s="70">
        <v>300000000</v>
      </c>
      <c r="H69" s="69">
        <v>91189100</v>
      </c>
      <c r="I69" s="69">
        <f t="shared" si="2"/>
        <v>208810900</v>
      </c>
      <c r="J69" s="84">
        <f t="shared" si="3"/>
        <v>0.30396366666666669</v>
      </c>
      <c r="K69" s="59">
        <v>45414</v>
      </c>
      <c r="L69" s="54">
        <v>45657</v>
      </c>
      <c r="M69" s="51" t="s">
        <v>226</v>
      </c>
      <c r="N69" s="55" t="s">
        <v>293</v>
      </c>
      <c r="O69" s="42" t="s">
        <v>224</v>
      </c>
    </row>
    <row r="70" spans="1:15" ht="75" x14ac:dyDescent="0.35">
      <c r="A70" s="58">
        <v>72</v>
      </c>
      <c r="B70" s="7" t="s">
        <v>91</v>
      </c>
      <c r="C70" s="14" t="s">
        <v>104</v>
      </c>
      <c r="D70" s="34" t="s">
        <v>92</v>
      </c>
      <c r="E70" s="70">
        <v>300000000</v>
      </c>
      <c r="F70" s="69">
        <v>0</v>
      </c>
      <c r="G70" s="70">
        <v>300000000</v>
      </c>
      <c r="H70" s="69">
        <v>0</v>
      </c>
      <c r="I70" s="69">
        <f t="shared" si="2"/>
        <v>300000000</v>
      </c>
      <c r="J70" s="84">
        <f t="shared" si="3"/>
        <v>0</v>
      </c>
      <c r="K70" s="59">
        <v>45440</v>
      </c>
      <c r="L70" s="54">
        <v>45646</v>
      </c>
      <c r="M70" s="51" t="s">
        <v>226</v>
      </c>
      <c r="N70" s="55" t="s">
        <v>294</v>
      </c>
      <c r="O70" s="42" t="s">
        <v>224</v>
      </c>
    </row>
    <row r="71" spans="1:15" ht="112.5" x14ac:dyDescent="0.35">
      <c r="A71" s="58">
        <v>73</v>
      </c>
      <c r="B71" s="7" t="s">
        <v>87</v>
      </c>
      <c r="C71" s="14" t="s">
        <v>104</v>
      </c>
      <c r="D71" s="34" t="s">
        <v>88</v>
      </c>
      <c r="E71" s="70">
        <v>499917000</v>
      </c>
      <c r="F71" s="69">
        <v>0</v>
      </c>
      <c r="G71" s="70">
        <v>499917000</v>
      </c>
      <c r="H71" s="69">
        <v>99983400</v>
      </c>
      <c r="I71" s="69">
        <f t="shared" si="2"/>
        <v>399933600</v>
      </c>
      <c r="J71" s="84">
        <f t="shared" si="3"/>
        <v>0.2</v>
      </c>
      <c r="K71" s="59">
        <v>45448</v>
      </c>
      <c r="L71" s="54">
        <v>45630</v>
      </c>
      <c r="M71" s="51" t="s">
        <v>226</v>
      </c>
      <c r="N71" s="55" t="s">
        <v>295</v>
      </c>
      <c r="O71" s="42" t="s">
        <v>224</v>
      </c>
    </row>
    <row r="72" spans="1:15" ht="54.75" customHeight="1" x14ac:dyDescent="0.35">
      <c r="A72" s="58">
        <v>74</v>
      </c>
      <c r="B72" s="7" t="s">
        <v>172</v>
      </c>
      <c r="C72" s="14" t="s">
        <v>173</v>
      </c>
      <c r="D72" s="34" t="s">
        <v>85</v>
      </c>
      <c r="E72" s="69">
        <v>32062006</v>
      </c>
      <c r="F72" s="69">
        <v>0</v>
      </c>
      <c r="G72" s="69">
        <v>32062006</v>
      </c>
      <c r="H72" s="69">
        <v>0</v>
      </c>
      <c r="I72" s="69">
        <f t="shared" si="2"/>
        <v>32062006</v>
      </c>
      <c r="J72" s="84">
        <f t="shared" si="3"/>
        <v>0</v>
      </c>
      <c r="K72" s="63">
        <v>45437</v>
      </c>
      <c r="L72" s="64">
        <v>45620</v>
      </c>
      <c r="M72" s="51" t="s">
        <v>222</v>
      </c>
      <c r="N72" s="55" t="s">
        <v>296</v>
      </c>
      <c r="O72" s="42" t="s">
        <v>224</v>
      </c>
    </row>
    <row r="73" spans="1:15" ht="54.75" customHeight="1" x14ac:dyDescent="0.35">
      <c r="A73" s="58">
        <v>75</v>
      </c>
      <c r="B73" s="7" t="s">
        <v>174</v>
      </c>
      <c r="C73" s="14" t="s">
        <v>173</v>
      </c>
      <c r="D73" s="34" t="s">
        <v>175</v>
      </c>
      <c r="E73" s="70">
        <v>8703660</v>
      </c>
      <c r="F73" s="69">
        <v>0</v>
      </c>
      <c r="G73" s="70">
        <v>8703660</v>
      </c>
      <c r="H73" s="69">
        <v>0</v>
      </c>
      <c r="I73" s="69">
        <f t="shared" si="2"/>
        <v>8703660</v>
      </c>
      <c r="J73" s="84">
        <f t="shared" si="3"/>
        <v>0</v>
      </c>
      <c r="K73" s="59">
        <v>45414</v>
      </c>
      <c r="L73" s="53">
        <v>45641</v>
      </c>
      <c r="M73" s="51" t="s">
        <v>222</v>
      </c>
      <c r="N73" s="55" t="s">
        <v>297</v>
      </c>
      <c r="O73" s="42" t="s">
        <v>224</v>
      </c>
    </row>
    <row r="74" spans="1:15" ht="54.75" customHeight="1" x14ac:dyDescent="0.35">
      <c r="A74" s="58">
        <v>76</v>
      </c>
      <c r="B74" s="7" t="s">
        <v>90</v>
      </c>
      <c r="C74" s="14" t="s">
        <v>104</v>
      </c>
      <c r="D74" s="34" t="s">
        <v>176</v>
      </c>
      <c r="E74" s="70">
        <v>33000000</v>
      </c>
      <c r="F74" s="69">
        <v>0</v>
      </c>
      <c r="G74" s="70">
        <v>33000000</v>
      </c>
      <c r="H74" s="69">
        <v>11000000</v>
      </c>
      <c r="I74" s="69">
        <f t="shared" si="2"/>
        <v>22000000</v>
      </c>
      <c r="J74" s="84">
        <f t="shared" si="3"/>
        <v>0.33333333333333331</v>
      </c>
      <c r="K74" s="59">
        <v>45408</v>
      </c>
      <c r="L74" s="54">
        <v>45518</v>
      </c>
      <c r="M74" s="51" t="s">
        <v>222</v>
      </c>
      <c r="N74" s="55" t="s">
        <v>298</v>
      </c>
      <c r="O74" s="42" t="s">
        <v>334</v>
      </c>
    </row>
    <row r="75" spans="1:15" ht="54.75" customHeight="1" x14ac:dyDescent="0.35">
      <c r="A75" s="58">
        <v>77</v>
      </c>
      <c r="B75" s="7" t="s">
        <v>177</v>
      </c>
      <c r="C75" s="14" t="s">
        <v>173</v>
      </c>
      <c r="D75" s="34" t="s">
        <v>86</v>
      </c>
      <c r="E75" s="70">
        <v>23880000</v>
      </c>
      <c r="F75" s="69">
        <v>0</v>
      </c>
      <c r="G75" s="70">
        <v>23880000</v>
      </c>
      <c r="H75" s="69">
        <v>23879998</v>
      </c>
      <c r="I75" s="69">
        <f t="shared" si="2"/>
        <v>2</v>
      </c>
      <c r="J75" s="84">
        <f t="shared" si="3"/>
        <v>0.99999991624790618</v>
      </c>
      <c r="K75" s="59">
        <v>45419</v>
      </c>
      <c r="L75" s="54">
        <v>45479</v>
      </c>
      <c r="M75" s="51" t="s">
        <v>222</v>
      </c>
      <c r="N75" s="55" t="s">
        <v>299</v>
      </c>
      <c r="O75" s="42" t="s">
        <v>334</v>
      </c>
    </row>
    <row r="76" spans="1:15" ht="54.75" customHeight="1" x14ac:dyDescent="0.35">
      <c r="A76" s="58">
        <v>78</v>
      </c>
      <c r="B76" s="7" t="s">
        <v>178</v>
      </c>
      <c r="C76" s="14" t="s">
        <v>173</v>
      </c>
      <c r="D76" s="34" t="s">
        <v>89</v>
      </c>
      <c r="E76" s="69">
        <v>6549000</v>
      </c>
      <c r="F76" s="69">
        <v>0</v>
      </c>
      <c r="G76" s="69">
        <v>6549000</v>
      </c>
      <c r="H76" s="69">
        <v>6549000</v>
      </c>
      <c r="I76" s="69">
        <f t="shared" si="2"/>
        <v>0</v>
      </c>
      <c r="J76" s="84">
        <f t="shared" si="3"/>
        <v>1</v>
      </c>
      <c r="K76" s="59">
        <v>45434</v>
      </c>
      <c r="L76" s="54">
        <v>45464</v>
      </c>
      <c r="M76" s="51" t="s">
        <v>222</v>
      </c>
      <c r="N76" s="55" t="s">
        <v>300</v>
      </c>
      <c r="O76" s="42" t="s">
        <v>334</v>
      </c>
    </row>
    <row r="77" spans="1:15" ht="54.75" customHeight="1" x14ac:dyDescent="0.35">
      <c r="A77" s="58">
        <v>79</v>
      </c>
      <c r="B77" s="7" t="s">
        <v>179</v>
      </c>
      <c r="C77" s="14" t="s">
        <v>173</v>
      </c>
      <c r="D77" s="34" t="s">
        <v>180</v>
      </c>
      <c r="E77" s="69">
        <v>695000</v>
      </c>
      <c r="F77" s="69">
        <v>0</v>
      </c>
      <c r="G77" s="69">
        <v>695000</v>
      </c>
      <c r="H77" s="69">
        <v>280800</v>
      </c>
      <c r="I77" s="69">
        <f t="shared" si="2"/>
        <v>414200</v>
      </c>
      <c r="J77" s="84">
        <f t="shared" si="3"/>
        <v>0.40402877697841727</v>
      </c>
      <c r="K77" s="59">
        <v>45418</v>
      </c>
      <c r="L77" s="54">
        <v>45641</v>
      </c>
      <c r="M77" s="51" t="s">
        <v>222</v>
      </c>
      <c r="N77" s="55" t="s">
        <v>301</v>
      </c>
      <c r="O77" s="42" t="s">
        <v>224</v>
      </c>
    </row>
    <row r="78" spans="1:15" ht="54.75" customHeight="1" x14ac:dyDescent="0.35">
      <c r="A78" s="58">
        <v>80</v>
      </c>
      <c r="B78" s="7" t="s">
        <v>181</v>
      </c>
      <c r="C78" s="14" t="s">
        <v>182</v>
      </c>
      <c r="D78" s="34" t="s">
        <v>183</v>
      </c>
      <c r="E78" s="70">
        <v>1000000000</v>
      </c>
      <c r="F78" s="69">
        <v>0</v>
      </c>
      <c r="G78" s="70">
        <v>1000000000</v>
      </c>
      <c r="H78" s="69">
        <v>0</v>
      </c>
      <c r="I78" s="69">
        <f t="shared" si="2"/>
        <v>1000000000</v>
      </c>
      <c r="J78" s="84">
        <f t="shared" si="3"/>
        <v>0</v>
      </c>
      <c r="K78" s="59">
        <v>45442</v>
      </c>
      <c r="L78" s="53">
        <v>45646</v>
      </c>
      <c r="M78" s="51" t="s">
        <v>226</v>
      </c>
      <c r="N78" s="55" t="s">
        <v>302</v>
      </c>
      <c r="O78" s="42" t="s">
        <v>224</v>
      </c>
    </row>
    <row r="79" spans="1:15" ht="54.75" customHeight="1" x14ac:dyDescent="0.35">
      <c r="A79" s="58">
        <v>81</v>
      </c>
      <c r="B79" s="7" t="s">
        <v>184</v>
      </c>
      <c r="C79" s="14" t="s">
        <v>173</v>
      </c>
      <c r="D79" s="34" t="s">
        <v>185</v>
      </c>
      <c r="E79" s="70">
        <v>16850400</v>
      </c>
      <c r="F79" s="69">
        <v>0</v>
      </c>
      <c r="G79" s="70">
        <v>16850400</v>
      </c>
      <c r="H79" s="69">
        <v>16850400</v>
      </c>
      <c r="I79" s="69">
        <f t="shared" si="2"/>
        <v>0</v>
      </c>
      <c r="J79" s="84">
        <f t="shared" si="3"/>
        <v>1</v>
      </c>
      <c r="K79" s="63">
        <v>45433</v>
      </c>
      <c r="L79" s="64">
        <v>45463</v>
      </c>
      <c r="M79" s="51" t="s">
        <v>222</v>
      </c>
      <c r="N79" s="55" t="s">
        <v>303</v>
      </c>
      <c r="O79" s="42" t="s">
        <v>334</v>
      </c>
    </row>
    <row r="80" spans="1:15" ht="54.75" customHeight="1" x14ac:dyDescent="0.35">
      <c r="A80" s="58">
        <v>82</v>
      </c>
      <c r="B80" s="7" t="s">
        <v>186</v>
      </c>
      <c r="C80" s="14" t="s">
        <v>164</v>
      </c>
      <c r="D80" s="34" t="s">
        <v>83</v>
      </c>
      <c r="E80" s="70">
        <v>78600000</v>
      </c>
      <c r="F80" s="69">
        <v>0</v>
      </c>
      <c r="G80" s="70">
        <v>78600000</v>
      </c>
      <c r="H80" s="69">
        <v>0</v>
      </c>
      <c r="I80" s="69">
        <f t="shared" si="2"/>
        <v>78600000</v>
      </c>
      <c r="J80" s="84">
        <f t="shared" si="3"/>
        <v>0</v>
      </c>
      <c r="K80" s="59">
        <v>45449</v>
      </c>
      <c r="L80" s="54">
        <v>45859</v>
      </c>
      <c r="M80" s="51" t="s">
        <v>222</v>
      </c>
      <c r="N80" s="55" t="s">
        <v>304</v>
      </c>
      <c r="O80" s="42" t="s">
        <v>224</v>
      </c>
    </row>
    <row r="81" spans="1:15" ht="54.75" customHeight="1" x14ac:dyDescent="0.35">
      <c r="A81" s="58">
        <v>83</v>
      </c>
      <c r="B81" s="7" t="s">
        <v>187</v>
      </c>
      <c r="C81" s="14" t="s">
        <v>164</v>
      </c>
      <c r="D81" s="34" t="s">
        <v>188</v>
      </c>
      <c r="E81" s="70">
        <v>64883179</v>
      </c>
      <c r="F81" s="69">
        <v>0</v>
      </c>
      <c r="G81" s="70">
        <v>64883179</v>
      </c>
      <c r="H81" s="69">
        <v>0</v>
      </c>
      <c r="I81" s="69">
        <f t="shared" si="2"/>
        <v>64883179</v>
      </c>
      <c r="J81" s="84">
        <f t="shared" si="3"/>
        <v>0</v>
      </c>
      <c r="K81" s="59">
        <v>45449</v>
      </c>
      <c r="L81" s="54">
        <v>45469</v>
      </c>
      <c r="M81" s="51" t="s">
        <v>226</v>
      </c>
      <c r="N81" s="55" t="s">
        <v>305</v>
      </c>
      <c r="O81" s="42" t="s">
        <v>334</v>
      </c>
    </row>
    <row r="82" spans="1:15" ht="54.75" customHeight="1" x14ac:dyDescent="0.35">
      <c r="A82" s="58">
        <v>84</v>
      </c>
      <c r="B82" s="7" t="s">
        <v>189</v>
      </c>
      <c r="C82" s="14" t="s">
        <v>190</v>
      </c>
      <c r="D82" s="34" t="s">
        <v>191</v>
      </c>
      <c r="E82" s="69">
        <v>1525511700</v>
      </c>
      <c r="F82" s="69">
        <v>0</v>
      </c>
      <c r="G82" s="69">
        <v>1525511700</v>
      </c>
      <c r="H82" s="69">
        <v>152551170</v>
      </c>
      <c r="I82" s="69">
        <f t="shared" si="2"/>
        <v>1372960530</v>
      </c>
      <c r="J82" s="84">
        <f t="shared" si="3"/>
        <v>0.1</v>
      </c>
      <c r="K82" s="59">
        <v>45455</v>
      </c>
      <c r="L82" s="54">
        <v>45641</v>
      </c>
      <c r="M82" s="51" t="s">
        <v>226</v>
      </c>
      <c r="N82" s="55" t="s">
        <v>306</v>
      </c>
      <c r="O82" s="42" t="s">
        <v>224</v>
      </c>
    </row>
    <row r="83" spans="1:15" ht="54.75" customHeight="1" x14ac:dyDescent="0.35">
      <c r="A83" s="58">
        <v>85</v>
      </c>
      <c r="B83" s="7" t="s">
        <v>93</v>
      </c>
      <c r="C83" s="14" t="s">
        <v>104</v>
      </c>
      <c r="D83" s="34" t="s">
        <v>94</v>
      </c>
      <c r="E83" s="69">
        <v>60000000</v>
      </c>
      <c r="F83" s="69">
        <v>0</v>
      </c>
      <c r="G83" s="69">
        <v>60000000</v>
      </c>
      <c r="H83" s="69">
        <v>8333333</v>
      </c>
      <c r="I83" s="69">
        <f t="shared" si="2"/>
        <v>51666667</v>
      </c>
      <c r="J83" s="84">
        <f t="shared" si="3"/>
        <v>0.13888888333333332</v>
      </c>
      <c r="K83" s="59">
        <v>45449</v>
      </c>
      <c r="L83" s="54">
        <v>45631</v>
      </c>
      <c r="M83" s="51" t="s">
        <v>226</v>
      </c>
      <c r="N83" s="55" t="s">
        <v>307</v>
      </c>
      <c r="O83" s="42" t="s">
        <v>224</v>
      </c>
    </row>
    <row r="84" spans="1:15" ht="54.75" customHeight="1" x14ac:dyDescent="0.35">
      <c r="A84" s="58">
        <v>86</v>
      </c>
      <c r="B84" s="7" t="s">
        <v>192</v>
      </c>
      <c r="C84" s="14" t="s">
        <v>164</v>
      </c>
      <c r="D84" s="34" t="s">
        <v>193</v>
      </c>
      <c r="E84" s="70">
        <v>199971783</v>
      </c>
      <c r="F84" s="69">
        <v>0</v>
      </c>
      <c r="G84" s="70">
        <v>199971783</v>
      </c>
      <c r="H84" s="69">
        <v>199971782</v>
      </c>
      <c r="I84" s="69">
        <f t="shared" si="2"/>
        <v>1</v>
      </c>
      <c r="J84" s="84">
        <f t="shared" si="3"/>
        <v>0.99999999499929448</v>
      </c>
      <c r="K84" s="59">
        <v>45450</v>
      </c>
      <c r="L84" s="54">
        <v>45853</v>
      </c>
      <c r="M84" s="51" t="s">
        <v>226</v>
      </c>
      <c r="N84" s="55" t="s">
        <v>308</v>
      </c>
      <c r="O84" s="42" t="s">
        <v>224</v>
      </c>
    </row>
    <row r="85" spans="1:15" ht="54.75" customHeight="1" x14ac:dyDescent="0.35">
      <c r="A85" s="58">
        <v>87</v>
      </c>
      <c r="B85" s="7" t="s">
        <v>95</v>
      </c>
      <c r="C85" s="14" t="s">
        <v>104</v>
      </c>
      <c r="D85" s="34" t="s">
        <v>96</v>
      </c>
      <c r="E85" s="70">
        <v>252000000</v>
      </c>
      <c r="F85" s="69">
        <v>0</v>
      </c>
      <c r="G85" s="70">
        <v>252000000</v>
      </c>
      <c r="H85" s="69">
        <v>0</v>
      </c>
      <c r="I85" s="69">
        <f t="shared" si="2"/>
        <v>252000000</v>
      </c>
      <c r="J85" s="84">
        <f t="shared" si="3"/>
        <v>0</v>
      </c>
      <c r="K85" s="63">
        <v>45450</v>
      </c>
      <c r="L85" s="64">
        <v>45641</v>
      </c>
      <c r="M85" s="51" t="s">
        <v>226</v>
      </c>
      <c r="N85" s="55" t="s">
        <v>309</v>
      </c>
      <c r="O85" s="42" t="s">
        <v>224</v>
      </c>
    </row>
    <row r="86" spans="1:15" ht="54.75" customHeight="1" x14ac:dyDescent="0.35">
      <c r="A86" s="58">
        <v>88</v>
      </c>
      <c r="B86" s="7" t="s">
        <v>194</v>
      </c>
      <c r="C86" s="14" t="s">
        <v>134</v>
      </c>
      <c r="D86" s="34" t="s">
        <v>195</v>
      </c>
      <c r="E86" s="69">
        <v>20915594</v>
      </c>
      <c r="F86" s="70">
        <v>1702803</v>
      </c>
      <c r="G86" s="70">
        <v>22618397</v>
      </c>
      <c r="H86" s="70">
        <v>0</v>
      </c>
      <c r="I86" s="69">
        <f t="shared" si="2"/>
        <v>22618397</v>
      </c>
      <c r="J86" s="84">
        <f t="shared" si="3"/>
        <v>0</v>
      </c>
      <c r="K86" s="63">
        <v>45475</v>
      </c>
      <c r="L86" s="64">
        <v>45488</v>
      </c>
      <c r="M86" s="51" t="s">
        <v>222</v>
      </c>
      <c r="N86" s="55" t="s">
        <v>310</v>
      </c>
      <c r="O86" s="42" t="s">
        <v>334</v>
      </c>
    </row>
    <row r="87" spans="1:15" ht="54.75" customHeight="1" x14ac:dyDescent="0.35">
      <c r="A87" s="58">
        <v>89</v>
      </c>
      <c r="B87" s="7" t="s">
        <v>196</v>
      </c>
      <c r="C87" s="14" t="s">
        <v>164</v>
      </c>
      <c r="D87" s="34" t="s">
        <v>197</v>
      </c>
      <c r="E87" s="69">
        <v>32159900</v>
      </c>
      <c r="F87" s="69">
        <v>0</v>
      </c>
      <c r="G87" s="69">
        <v>32159900</v>
      </c>
      <c r="H87" s="69">
        <v>0</v>
      </c>
      <c r="I87" s="69">
        <f t="shared" si="2"/>
        <v>32159900</v>
      </c>
      <c r="J87" s="84">
        <f t="shared" si="3"/>
        <v>0</v>
      </c>
      <c r="K87" s="63">
        <v>45469</v>
      </c>
      <c r="L87" s="64">
        <v>45590</v>
      </c>
      <c r="M87" s="51" t="s">
        <v>226</v>
      </c>
      <c r="N87" s="55" t="s">
        <v>311</v>
      </c>
      <c r="O87" s="42" t="s">
        <v>224</v>
      </c>
    </row>
    <row r="88" spans="1:15" ht="54.75" customHeight="1" x14ac:dyDescent="0.35">
      <c r="A88" s="58">
        <v>90</v>
      </c>
      <c r="B88" s="7" t="s">
        <v>198</v>
      </c>
      <c r="C88" s="14" t="s">
        <v>104</v>
      </c>
      <c r="D88" s="34" t="s">
        <v>199</v>
      </c>
      <c r="E88" s="70">
        <v>29139518</v>
      </c>
      <c r="F88" s="69">
        <v>0</v>
      </c>
      <c r="G88" s="70">
        <v>29139518</v>
      </c>
      <c r="H88" s="69">
        <v>0</v>
      </c>
      <c r="I88" s="69">
        <f t="shared" si="2"/>
        <v>29139518</v>
      </c>
      <c r="J88" s="84">
        <f t="shared" si="3"/>
        <v>0</v>
      </c>
      <c r="K88" s="59">
        <v>45505</v>
      </c>
      <c r="L88" s="53">
        <v>45869</v>
      </c>
      <c r="M88" s="51" t="s">
        <v>226</v>
      </c>
      <c r="N88" s="55" t="s">
        <v>312</v>
      </c>
      <c r="O88" s="42" t="s">
        <v>224</v>
      </c>
    </row>
    <row r="89" spans="1:15" ht="54.75" customHeight="1" x14ac:dyDescent="0.35">
      <c r="A89" s="58">
        <v>91</v>
      </c>
      <c r="B89" s="7" t="s">
        <v>200</v>
      </c>
      <c r="C89" s="14" t="s">
        <v>134</v>
      </c>
      <c r="D89" s="34" t="s">
        <v>201</v>
      </c>
      <c r="E89" s="69">
        <v>12870000</v>
      </c>
      <c r="F89" s="69">
        <v>0</v>
      </c>
      <c r="G89" s="69">
        <v>12870000</v>
      </c>
      <c r="H89" s="69">
        <v>0</v>
      </c>
      <c r="I89" s="69">
        <f t="shared" si="2"/>
        <v>12870000</v>
      </c>
      <c r="J89" s="84">
        <f t="shared" si="3"/>
        <v>0</v>
      </c>
      <c r="K89" s="59">
        <v>45497</v>
      </c>
      <c r="L89" s="54">
        <v>45641</v>
      </c>
      <c r="M89" s="51" t="s">
        <v>226</v>
      </c>
      <c r="N89" s="55" t="s">
        <v>313</v>
      </c>
      <c r="O89" s="42" t="s">
        <v>224</v>
      </c>
    </row>
    <row r="90" spans="1:15" ht="54.75" customHeight="1" x14ac:dyDescent="0.35">
      <c r="A90" s="58">
        <v>92</v>
      </c>
      <c r="B90" s="7" t="s">
        <v>97</v>
      </c>
      <c r="C90" s="14" t="s">
        <v>104</v>
      </c>
      <c r="D90" s="34" t="s">
        <v>98</v>
      </c>
      <c r="E90" s="70">
        <v>12900000</v>
      </c>
      <c r="F90" s="69">
        <v>0</v>
      </c>
      <c r="G90" s="70">
        <v>12900000</v>
      </c>
      <c r="H90" s="69">
        <v>0</v>
      </c>
      <c r="I90" s="69">
        <f t="shared" si="2"/>
        <v>12900000</v>
      </c>
      <c r="J90" s="84">
        <f t="shared" si="3"/>
        <v>0</v>
      </c>
      <c r="K90" s="59">
        <v>45490</v>
      </c>
      <c r="L90" s="54">
        <v>45581</v>
      </c>
      <c r="M90" s="51" t="s">
        <v>226</v>
      </c>
      <c r="N90" s="55" t="s">
        <v>314</v>
      </c>
      <c r="O90" s="42" t="s">
        <v>224</v>
      </c>
    </row>
    <row r="91" spans="1:15" ht="54.75" customHeight="1" x14ac:dyDescent="0.35">
      <c r="A91" s="58">
        <v>93</v>
      </c>
      <c r="B91" s="7" t="s">
        <v>202</v>
      </c>
      <c r="C91" s="14" t="s">
        <v>164</v>
      </c>
      <c r="D91" s="34" t="s">
        <v>203</v>
      </c>
      <c r="E91" s="69">
        <v>264420000</v>
      </c>
      <c r="F91" s="69">
        <v>0</v>
      </c>
      <c r="G91" s="69">
        <v>264420000</v>
      </c>
      <c r="H91" s="69">
        <v>0</v>
      </c>
      <c r="I91" s="69">
        <f t="shared" si="2"/>
        <v>264420000</v>
      </c>
      <c r="J91" s="84">
        <f t="shared" si="3"/>
        <v>0</v>
      </c>
      <c r="K91" s="59">
        <v>45505</v>
      </c>
      <c r="L91" s="54">
        <v>45556</v>
      </c>
      <c r="M91" s="51" t="s">
        <v>226</v>
      </c>
      <c r="N91" s="55" t="s">
        <v>315</v>
      </c>
      <c r="O91" s="42" t="s">
        <v>224</v>
      </c>
    </row>
    <row r="92" spans="1:15" ht="54.75" customHeight="1" x14ac:dyDescent="0.35">
      <c r="A92" s="58">
        <v>94</v>
      </c>
      <c r="B92" s="7" t="s">
        <v>204</v>
      </c>
      <c r="C92" s="14" t="s">
        <v>213</v>
      </c>
      <c r="D92" s="34" t="s">
        <v>205</v>
      </c>
      <c r="E92" s="70">
        <v>27500000</v>
      </c>
      <c r="F92" s="69">
        <v>0</v>
      </c>
      <c r="G92" s="70">
        <v>27500000</v>
      </c>
      <c r="H92" s="69">
        <v>0</v>
      </c>
      <c r="I92" s="69">
        <f t="shared" si="2"/>
        <v>27500000</v>
      </c>
      <c r="J92" s="84">
        <f t="shared" si="3"/>
        <v>0</v>
      </c>
      <c r="K92" s="59">
        <v>45505</v>
      </c>
      <c r="L92" s="54">
        <v>45657</v>
      </c>
      <c r="M92" s="51" t="s">
        <v>222</v>
      </c>
      <c r="N92" s="55" t="s">
        <v>316</v>
      </c>
      <c r="O92" s="42" t="s">
        <v>224</v>
      </c>
    </row>
    <row r="93" spans="1:15" ht="54.75" customHeight="1" x14ac:dyDescent="0.35">
      <c r="A93" s="58">
        <v>97</v>
      </c>
      <c r="B93" s="7" t="s">
        <v>209</v>
      </c>
      <c r="C93" s="14" t="s">
        <v>164</v>
      </c>
      <c r="D93" s="34" t="s">
        <v>210</v>
      </c>
      <c r="E93" s="69">
        <v>180180000</v>
      </c>
      <c r="F93" s="69">
        <v>0</v>
      </c>
      <c r="G93" s="69">
        <v>180180000</v>
      </c>
      <c r="H93" s="69">
        <v>0</v>
      </c>
      <c r="I93" s="69">
        <f t="shared" si="2"/>
        <v>180180000</v>
      </c>
      <c r="J93" s="84">
        <f t="shared" si="3"/>
        <v>0</v>
      </c>
      <c r="K93" s="59">
        <v>45530</v>
      </c>
      <c r="L93" s="54">
        <v>45626</v>
      </c>
      <c r="M93" s="51" t="s">
        <v>226</v>
      </c>
      <c r="N93" s="55" t="s">
        <v>317</v>
      </c>
      <c r="O93" s="42" t="s">
        <v>224</v>
      </c>
    </row>
    <row r="94" spans="1:15" ht="54.75" customHeight="1" x14ac:dyDescent="0.35">
      <c r="A94" s="58">
        <v>98</v>
      </c>
      <c r="B94" s="7" t="s">
        <v>211</v>
      </c>
      <c r="C94" s="14" t="s">
        <v>134</v>
      </c>
      <c r="D94" s="34" t="s">
        <v>212</v>
      </c>
      <c r="E94" s="70">
        <v>18622284</v>
      </c>
      <c r="F94" s="69">
        <v>0</v>
      </c>
      <c r="G94" s="70">
        <v>18622284</v>
      </c>
      <c r="H94" s="69">
        <v>0</v>
      </c>
      <c r="I94" s="69">
        <f t="shared" si="2"/>
        <v>18622284</v>
      </c>
      <c r="J94" s="84">
        <f t="shared" si="3"/>
        <v>0</v>
      </c>
      <c r="K94" s="59">
        <v>45516</v>
      </c>
      <c r="L94" s="54">
        <v>45980</v>
      </c>
      <c r="M94" s="51" t="s">
        <v>222</v>
      </c>
      <c r="N94" s="55" t="s">
        <v>318</v>
      </c>
      <c r="O94" s="42" t="s">
        <v>224</v>
      </c>
    </row>
    <row r="95" spans="1:15" ht="54.75" customHeight="1" x14ac:dyDescent="0.35">
      <c r="A95" s="58"/>
      <c r="B95" s="7"/>
      <c r="C95" s="14"/>
      <c r="D95" s="34"/>
      <c r="E95" s="70"/>
      <c r="F95" s="77"/>
      <c r="G95" s="70"/>
      <c r="H95" s="70"/>
      <c r="I95" s="70"/>
      <c r="J95" s="70"/>
      <c r="K95" s="52"/>
      <c r="L95" s="51"/>
      <c r="M95" s="51"/>
      <c r="N95" s="55"/>
      <c r="O95" s="42"/>
    </row>
    <row r="96" spans="1:15" ht="54.75" customHeight="1" x14ac:dyDescent="0.35">
      <c r="A96" s="58"/>
      <c r="B96" s="7"/>
      <c r="C96" s="14"/>
      <c r="D96" s="34"/>
      <c r="E96" s="70"/>
      <c r="F96" s="77"/>
      <c r="G96" s="70"/>
      <c r="H96" s="70"/>
      <c r="I96" s="70"/>
      <c r="J96" s="70"/>
      <c r="K96" s="52"/>
      <c r="L96" s="51"/>
      <c r="M96" s="51"/>
      <c r="N96" s="55"/>
      <c r="O96" s="42"/>
    </row>
    <row r="97" spans="1:15" ht="54.75" customHeight="1" x14ac:dyDescent="0.35">
      <c r="A97" s="58"/>
      <c r="B97" s="7"/>
      <c r="C97" s="14"/>
      <c r="D97" s="34"/>
      <c r="E97" s="70"/>
      <c r="F97" s="77"/>
      <c r="G97" s="70"/>
      <c r="H97" s="70"/>
      <c r="I97" s="70"/>
      <c r="J97" s="70"/>
      <c r="K97" s="52"/>
      <c r="L97" s="51"/>
      <c r="M97" s="51"/>
      <c r="N97" s="55"/>
      <c r="O97" s="42"/>
    </row>
    <row r="98" spans="1:15" ht="54.75" customHeight="1" x14ac:dyDescent="0.35">
      <c r="A98" s="58"/>
      <c r="B98" s="7"/>
      <c r="C98" s="14"/>
      <c r="D98" s="34"/>
      <c r="E98" s="70"/>
      <c r="F98" s="77"/>
      <c r="G98" s="70"/>
      <c r="H98" s="70"/>
      <c r="I98" s="70"/>
      <c r="J98" s="70"/>
      <c r="K98" s="52"/>
      <c r="L98" s="51"/>
      <c r="M98" s="51"/>
      <c r="N98" s="55"/>
      <c r="O98" s="42"/>
    </row>
    <row r="99" spans="1:15" ht="54.75" customHeight="1" x14ac:dyDescent="0.35">
      <c r="A99" s="58"/>
      <c r="B99" s="7"/>
      <c r="C99" s="14"/>
      <c r="D99" s="34"/>
      <c r="E99" s="70"/>
      <c r="F99" s="77"/>
      <c r="G99" s="70"/>
      <c r="H99" s="70"/>
      <c r="I99" s="70"/>
      <c r="J99" s="70"/>
      <c r="K99" s="52"/>
      <c r="L99" s="51"/>
      <c r="M99" s="51"/>
      <c r="N99" s="55"/>
      <c r="O99" s="42"/>
    </row>
    <row r="100" spans="1:15" ht="54.75" customHeight="1" x14ac:dyDescent="0.35">
      <c r="A100" s="58"/>
      <c r="B100" s="7"/>
      <c r="C100" s="14"/>
      <c r="D100" s="34"/>
      <c r="E100" s="70"/>
      <c r="F100" s="77"/>
      <c r="G100" s="70"/>
      <c r="H100" s="70"/>
      <c r="I100" s="70"/>
      <c r="J100" s="70"/>
      <c r="K100" s="52"/>
      <c r="L100" s="51"/>
      <c r="M100" s="51"/>
      <c r="N100" s="55"/>
      <c r="O100" s="42"/>
    </row>
    <row r="101" spans="1:15" ht="54.75" customHeight="1" x14ac:dyDescent="0.35">
      <c r="A101" s="58"/>
      <c r="B101" s="7"/>
      <c r="C101" s="7"/>
      <c r="D101" s="31"/>
      <c r="E101" s="71"/>
      <c r="F101" s="78"/>
      <c r="G101" s="71"/>
      <c r="H101" s="71"/>
      <c r="I101" s="71"/>
      <c r="J101" s="71"/>
      <c r="K101" s="65"/>
      <c r="L101" s="65"/>
      <c r="M101" s="65"/>
      <c r="N101" s="55"/>
      <c r="O101" s="42"/>
    </row>
    <row r="102" spans="1:15" ht="54.75" customHeight="1" x14ac:dyDescent="0.35">
      <c r="A102" s="58"/>
      <c r="B102" s="7"/>
      <c r="C102" s="7"/>
      <c r="D102" s="31"/>
      <c r="E102" s="71"/>
      <c r="F102" s="78"/>
      <c r="G102" s="71"/>
      <c r="H102" s="71"/>
      <c r="I102" s="71"/>
      <c r="J102" s="71"/>
      <c r="K102" s="65"/>
      <c r="L102" s="65"/>
      <c r="M102" s="65"/>
      <c r="N102" s="55"/>
      <c r="O102" s="42"/>
    </row>
    <row r="103" spans="1:15" ht="54.75" customHeight="1" x14ac:dyDescent="0.35">
      <c r="A103" s="66"/>
      <c r="B103" s="9"/>
      <c r="C103" s="28"/>
      <c r="D103" s="25"/>
      <c r="E103" s="72"/>
      <c r="G103" s="72"/>
      <c r="H103" s="80"/>
      <c r="I103" s="80"/>
      <c r="J103" s="80"/>
      <c r="N103" s="67"/>
      <c r="O103" s="56"/>
    </row>
    <row r="104" spans="1:15" ht="54.75" customHeight="1" x14ac:dyDescent="0.35">
      <c r="A104" s="12"/>
      <c r="B104" s="5"/>
      <c r="C104" s="23"/>
      <c r="D104" s="26"/>
      <c r="E104" s="71"/>
      <c r="G104" s="71"/>
      <c r="H104" s="80"/>
      <c r="I104" s="80"/>
      <c r="J104" s="80"/>
      <c r="N104" s="43"/>
      <c r="O104" s="42"/>
    </row>
    <row r="105" spans="1:15" ht="54.75" customHeight="1" x14ac:dyDescent="0.35">
      <c r="A105" s="12"/>
      <c r="B105" s="5"/>
      <c r="C105" s="23"/>
      <c r="D105" s="26"/>
      <c r="E105" s="71"/>
      <c r="G105" s="71"/>
      <c r="H105" s="80"/>
      <c r="I105" s="80"/>
      <c r="J105" s="80"/>
      <c r="N105" s="43"/>
      <c r="O105" s="42"/>
    </row>
    <row r="106" spans="1:15" ht="54.75" customHeight="1" x14ac:dyDescent="0.35">
      <c r="A106" s="12"/>
      <c r="B106" s="5"/>
      <c r="C106" s="23"/>
      <c r="D106" s="26"/>
      <c r="E106" s="71"/>
      <c r="G106" s="71"/>
      <c r="H106" s="80"/>
      <c r="I106" s="80"/>
      <c r="J106" s="80"/>
      <c r="N106" s="43"/>
      <c r="O106" s="42"/>
    </row>
    <row r="107" spans="1:15" ht="54.75" customHeight="1" x14ac:dyDescent="0.35">
      <c r="A107" s="12"/>
      <c r="B107" s="5"/>
      <c r="C107" s="23"/>
      <c r="D107" s="26"/>
      <c r="E107" s="71"/>
      <c r="G107" s="71"/>
      <c r="H107" s="80"/>
      <c r="I107" s="80"/>
      <c r="J107" s="80"/>
      <c r="N107" s="43"/>
      <c r="O107" s="42"/>
    </row>
    <row r="108" spans="1:15" ht="54.75" customHeight="1" x14ac:dyDescent="0.35">
      <c r="A108" s="12"/>
      <c r="B108" s="5"/>
      <c r="C108" s="23"/>
      <c r="D108" s="26"/>
      <c r="E108" s="71"/>
      <c r="G108" s="71"/>
      <c r="H108" s="80"/>
      <c r="I108" s="80"/>
      <c r="J108" s="80"/>
      <c r="N108" s="43"/>
      <c r="O108" s="42"/>
    </row>
    <row r="109" spans="1:15" ht="54.75" customHeight="1" x14ac:dyDescent="0.35">
      <c r="A109" s="12"/>
      <c r="B109" s="5"/>
      <c r="C109" s="23"/>
      <c r="D109" s="26"/>
      <c r="E109" s="71"/>
      <c r="G109" s="71"/>
      <c r="H109" s="80"/>
      <c r="I109" s="80"/>
      <c r="J109" s="80"/>
      <c r="N109" s="43"/>
      <c r="O109" s="42"/>
    </row>
    <row r="110" spans="1:15" ht="54.75" customHeight="1" x14ac:dyDescent="0.35">
      <c r="A110" s="12"/>
      <c r="B110" s="5"/>
      <c r="C110" s="23"/>
      <c r="D110" s="26"/>
      <c r="E110" s="71"/>
      <c r="G110" s="71"/>
      <c r="H110" s="80"/>
      <c r="I110" s="80"/>
      <c r="J110" s="80"/>
      <c r="N110" s="43"/>
      <c r="O110" s="42"/>
    </row>
    <row r="111" spans="1:15" ht="54.75" customHeight="1" x14ac:dyDescent="0.35">
      <c r="A111" s="12"/>
      <c r="B111" s="5"/>
      <c r="C111" s="23"/>
      <c r="D111" s="26"/>
      <c r="E111" s="71"/>
      <c r="G111" s="71"/>
      <c r="H111" s="80"/>
      <c r="I111" s="80"/>
      <c r="J111" s="80"/>
      <c r="N111" s="43"/>
      <c r="O111" s="42"/>
    </row>
    <row r="112" spans="1:15" ht="54.75" customHeight="1" x14ac:dyDescent="0.35">
      <c r="A112" s="12"/>
      <c r="B112" s="5"/>
      <c r="C112" s="23"/>
      <c r="D112" s="26"/>
      <c r="E112" s="71"/>
      <c r="G112" s="71"/>
      <c r="H112" s="80"/>
      <c r="I112" s="80"/>
      <c r="J112" s="80"/>
      <c r="N112" s="43"/>
      <c r="O112" s="42"/>
    </row>
    <row r="113" spans="1:15" ht="54.75" customHeight="1" x14ac:dyDescent="0.35">
      <c r="A113" s="12"/>
      <c r="B113" s="5"/>
      <c r="C113" s="23"/>
      <c r="D113" s="26"/>
      <c r="E113" s="71"/>
      <c r="G113" s="71"/>
      <c r="H113" s="80"/>
      <c r="I113" s="80"/>
      <c r="J113" s="80"/>
      <c r="N113" s="43"/>
      <c r="O113" s="42"/>
    </row>
    <row r="114" spans="1:15" ht="54.75" customHeight="1" x14ac:dyDescent="0.35">
      <c r="A114" s="12"/>
      <c r="B114" s="5"/>
      <c r="C114" s="23"/>
      <c r="D114" s="26"/>
      <c r="E114" s="71"/>
      <c r="G114" s="71"/>
      <c r="H114" s="80"/>
      <c r="I114" s="80"/>
      <c r="J114" s="80"/>
      <c r="N114" s="43"/>
      <c r="O114" s="42"/>
    </row>
    <row r="115" spans="1:15" ht="54.75" customHeight="1" x14ac:dyDescent="0.35">
      <c r="A115" s="12"/>
      <c r="B115" s="5"/>
      <c r="C115" s="23"/>
      <c r="D115" s="26"/>
      <c r="E115" s="71"/>
      <c r="G115" s="71"/>
      <c r="H115" s="80"/>
      <c r="I115" s="80"/>
      <c r="J115" s="80"/>
      <c r="N115" s="43"/>
      <c r="O115" s="42"/>
    </row>
    <row r="116" spans="1:15" ht="54.75" customHeight="1" x14ac:dyDescent="0.35">
      <c r="A116" s="12"/>
      <c r="B116" s="5"/>
      <c r="C116" s="23"/>
      <c r="D116" s="26"/>
      <c r="E116" s="71"/>
      <c r="G116" s="71"/>
      <c r="H116" s="80"/>
      <c r="I116" s="80"/>
      <c r="J116" s="80"/>
      <c r="N116" s="43"/>
      <c r="O116" s="42"/>
    </row>
    <row r="117" spans="1:15" ht="54.75" customHeight="1" x14ac:dyDescent="0.35">
      <c r="A117" s="12"/>
      <c r="B117" s="5"/>
      <c r="C117" s="23"/>
      <c r="D117" s="26"/>
      <c r="E117" s="71"/>
      <c r="G117" s="71"/>
      <c r="H117" s="80"/>
      <c r="I117" s="80"/>
      <c r="J117" s="80"/>
      <c r="N117" s="43"/>
      <c r="O117" s="42"/>
    </row>
    <row r="118" spans="1:15" ht="54.75" customHeight="1" x14ac:dyDescent="0.35">
      <c r="A118" s="12"/>
      <c r="B118" s="5"/>
      <c r="C118" s="23"/>
      <c r="D118" s="26"/>
      <c r="E118" s="71"/>
      <c r="G118" s="71"/>
      <c r="H118" s="80"/>
      <c r="I118" s="80"/>
      <c r="J118" s="80"/>
      <c r="N118" s="43"/>
      <c r="O118" s="42"/>
    </row>
    <row r="119" spans="1:15" ht="54.75" customHeight="1" x14ac:dyDescent="0.35">
      <c r="A119" s="12"/>
      <c r="B119" s="5"/>
      <c r="C119" s="23"/>
      <c r="D119" s="26"/>
      <c r="E119" s="71"/>
      <c r="G119" s="71"/>
      <c r="H119" s="80"/>
      <c r="I119" s="80"/>
      <c r="J119" s="80"/>
      <c r="N119" s="43"/>
      <c r="O119" s="42"/>
    </row>
    <row r="120" spans="1:15" ht="54.75" customHeight="1" x14ac:dyDescent="0.35">
      <c r="A120" s="12"/>
      <c r="B120" s="5"/>
      <c r="C120" s="23"/>
      <c r="D120" s="26"/>
      <c r="E120" s="71"/>
      <c r="G120" s="71"/>
      <c r="H120" s="80"/>
      <c r="I120" s="80"/>
      <c r="J120" s="80"/>
      <c r="N120" s="43"/>
      <c r="O120" s="42"/>
    </row>
    <row r="121" spans="1:15" ht="54.75" customHeight="1" x14ac:dyDescent="0.35">
      <c r="A121" s="12"/>
      <c r="B121" s="5"/>
      <c r="C121" s="23"/>
      <c r="D121" s="26"/>
      <c r="E121" s="71"/>
      <c r="G121" s="71"/>
      <c r="H121" s="80"/>
      <c r="I121" s="80"/>
      <c r="J121" s="80"/>
      <c r="N121" s="43"/>
      <c r="O121" s="42"/>
    </row>
    <row r="122" spans="1:15" ht="54.75" customHeight="1" x14ac:dyDescent="0.35">
      <c r="A122" s="12"/>
      <c r="B122" s="5"/>
      <c r="C122" s="23"/>
      <c r="D122" s="26"/>
      <c r="E122" s="71"/>
      <c r="G122" s="71"/>
      <c r="H122" s="80"/>
      <c r="I122" s="80"/>
      <c r="J122" s="80"/>
      <c r="N122" s="43"/>
      <c r="O122" s="42"/>
    </row>
    <row r="123" spans="1:15" ht="54.75" customHeight="1" x14ac:dyDescent="0.35">
      <c r="A123" s="12"/>
      <c r="B123" s="5"/>
      <c r="C123" s="23"/>
      <c r="D123" s="26"/>
      <c r="E123" s="71"/>
      <c r="G123" s="71"/>
      <c r="H123" s="80"/>
      <c r="I123" s="80"/>
      <c r="J123" s="80"/>
      <c r="N123" s="43"/>
      <c r="O123" s="42"/>
    </row>
    <row r="124" spans="1:15" ht="54.75" customHeight="1" x14ac:dyDescent="0.35">
      <c r="A124" s="12"/>
      <c r="B124" s="5"/>
      <c r="C124" s="23"/>
      <c r="D124" s="26"/>
      <c r="E124" s="71"/>
      <c r="G124" s="71"/>
      <c r="H124" s="80"/>
      <c r="I124" s="80"/>
      <c r="J124" s="80"/>
      <c r="N124" s="43"/>
      <c r="O124" s="42"/>
    </row>
    <row r="125" spans="1:15" ht="54.75" customHeight="1" x14ac:dyDescent="0.35">
      <c r="A125" s="12"/>
      <c r="B125" s="5"/>
      <c r="C125" s="23"/>
      <c r="D125" s="26"/>
      <c r="E125" s="73"/>
      <c r="G125" s="73"/>
      <c r="H125" s="81"/>
      <c r="I125" s="81"/>
      <c r="J125" s="81"/>
      <c r="N125" s="43"/>
      <c r="O125" s="42"/>
    </row>
    <row r="126" spans="1:15" ht="54.75" customHeight="1" x14ac:dyDescent="0.35">
      <c r="A126" s="12"/>
      <c r="B126" s="5"/>
      <c r="C126" s="23"/>
      <c r="D126" s="26"/>
      <c r="E126" s="73"/>
      <c r="G126" s="73"/>
      <c r="H126" s="81"/>
      <c r="I126" s="81"/>
      <c r="J126" s="81"/>
      <c r="N126" s="43"/>
      <c r="O126" s="42"/>
    </row>
    <row r="127" spans="1:15" ht="54.75" customHeight="1" x14ac:dyDescent="0.35">
      <c r="A127" s="12"/>
      <c r="B127" s="5"/>
      <c r="C127" s="23"/>
      <c r="D127" s="26"/>
      <c r="E127" s="73"/>
      <c r="G127" s="73"/>
      <c r="H127" s="81"/>
      <c r="I127" s="81"/>
      <c r="J127" s="81"/>
      <c r="N127" s="43"/>
      <c r="O127" s="42"/>
    </row>
    <row r="128" spans="1:15" ht="54.75" customHeight="1" x14ac:dyDescent="0.35">
      <c r="A128" s="12"/>
      <c r="B128" s="5"/>
      <c r="C128" s="23"/>
      <c r="D128" s="26"/>
      <c r="E128" s="73"/>
      <c r="G128" s="73"/>
      <c r="H128" s="81"/>
      <c r="I128" s="81"/>
      <c r="J128" s="81"/>
      <c r="N128" s="43"/>
      <c r="O128" s="42"/>
    </row>
    <row r="129" spans="1:15" ht="54.75" customHeight="1" x14ac:dyDescent="0.35">
      <c r="A129" s="12"/>
      <c r="B129" s="5"/>
      <c r="C129" s="23"/>
      <c r="D129" s="26"/>
      <c r="E129" s="73"/>
      <c r="G129" s="73"/>
      <c r="H129" s="81"/>
      <c r="I129" s="81"/>
      <c r="J129" s="81"/>
      <c r="N129" s="43"/>
      <c r="O129" s="42"/>
    </row>
    <row r="130" spans="1:15" ht="54.75" customHeight="1" x14ac:dyDescent="0.35">
      <c r="A130" s="12"/>
      <c r="B130" s="5"/>
      <c r="C130" s="23"/>
      <c r="D130" s="26"/>
      <c r="E130" s="73"/>
      <c r="G130" s="73"/>
      <c r="H130" s="81"/>
      <c r="I130" s="81"/>
      <c r="J130" s="81"/>
      <c r="N130" s="43"/>
      <c r="O130" s="42"/>
    </row>
    <row r="131" spans="1:15" ht="54.75" customHeight="1" x14ac:dyDescent="0.35">
      <c r="A131" s="12"/>
      <c r="B131" s="5"/>
      <c r="C131" s="23"/>
      <c r="D131" s="26"/>
      <c r="E131" s="73"/>
      <c r="G131" s="73"/>
      <c r="H131" s="81"/>
      <c r="I131" s="81"/>
      <c r="J131" s="81"/>
      <c r="N131" s="43"/>
      <c r="O131" s="42"/>
    </row>
    <row r="132" spans="1:15" ht="54.75" customHeight="1" x14ac:dyDescent="0.35">
      <c r="A132" s="12"/>
      <c r="B132" s="5"/>
      <c r="C132" s="23"/>
      <c r="D132" s="26"/>
      <c r="E132" s="73"/>
      <c r="G132" s="73"/>
      <c r="H132" s="81"/>
      <c r="I132" s="81"/>
      <c r="J132" s="81"/>
      <c r="N132" s="43"/>
      <c r="O132" s="42"/>
    </row>
    <row r="133" spans="1:15" ht="54.75" customHeight="1" x14ac:dyDescent="0.35">
      <c r="A133" s="12"/>
      <c r="B133" s="5"/>
      <c r="C133" s="23"/>
      <c r="D133" s="26"/>
      <c r="E133" s="73"/>
      <c r="G133" s="73"/>
      <c r="H133" s="81"/>
      <c r="I133" s="81"/>
      <c r="J133" s="81"/>
      <c r="N133" s="43"/>
      <c r="O133" s="42"/>
    </row>
    <row r="134" spans="1:15" ht="54.75" customHeight="1" x14ac:dyDescent="0.35">
      <c r="A134" s="12"/>
      <c r="B134" s="5"/>
      <c r="C134" s="23"/>
      <c r="D134" s="26"/>
      <c r="E134" s="73"/>
      <c r="G134" s="73"/>
      <c r="H134" s="81"/>
      <c r="I134" s="81"/>
      <c r="J134" s="81"/>
      <c r="N134" s="43"/>
      <c r="O134" s="42"/>
    </row>
    <row r="135" spans="1:15" ht="54.75" customHeight="1" x14ac:dyDescent="0.35">
      <c r="A135" s="12"/>
      <c r="B135" s="5"/>
      <c r="C135" s="23"/>
      <c r="D135" s="26"/>
      <c r="E135" s="73"/>
      <c r="G135" s="73"/>
      <c r="H135" s="81"/>
      <c r="I135" s="81"/>
      <c r="J135" s="81"/>
      <c r="N135" s="43"/>
      <c r="O135" s="42"/>
    </row>
    <row r="136" spans="1:15" ht="54.75" customHeight="1" x14ac:dyDescent="0.35">
      <c r="A136" s="12"/>
      <c r="B136" s="5"/>
      <c r="C136" s="23"/>
      <c r="D136" s="26"/>
      <c r="E136" s="73"/>
      <c r="G136" s="73"/>
      <c r="H136" s="81"/>
      <c r="I136" s="81"/>
      <c r="J136" s="81"/>
      <c r="N136" s="43"/>
      <c r="O136" s="42"/>
    </row>
    <row r="137" spans="1:15" ht="54.75" customHeight="1" x14ac:dyDescent="0.35">
      <c r="A137" s="12"/>
      <c r="B137" s="5"/>
      <c r="C137" s="23"/>
      <c r="D137" s="26"/>
      <c r="E137" s="73"/>
      <c r="G137" s="73"/>
      <c r="H137" s="81"/>
      <c r="I137" s="81"/>
      <c r="J137" s="81"/>
      <c r="N137" s="43"/>
      <c r="O137" s="42"/>
    </row>
    <row r="138" spans="1:15" ht="54.75" customHeight="1" x14ac:dyDescent="0.35">
      <c r="A138" s="12"/>
      <c r="B138" s="5"/>
      <c r="C138" s="5"/>
      <c r="D138" s="26"/>
      <c r="E138" s="73"/>
      <c r="G138" s="73"/>
      <c r="H138" s="81"/>
      <c r="I138" s="81"/>
      <c r="J138" s="81"/>
      <c r="N138" s="43"/>
      <c r="O138" s="42"/>
    </row>
    <row r="139" spans="1:15" ht="54.75" customHeight="1" x14ac:dyDescent="0.35">
      <c r="A139" s="12"/>
      <c r="B139" s="5"/>
      <c r="C139" s="5"/>
      <c r="D139" s="26"/>
      <c r="E139" s="73"/>
      <c r="G139" s="73"/>
      <c r="H139" s="81"/>
      <c r="I139" s="81"/>
      <c r="J139" s="81"/>
      <c r="N139" s="43"/>
      <c r="O139" s="42"/>
    </row>
    <row r="140" spans="1:15" ht="54.75" customHeight="1" x14ac:dyDescent="0.35">
      <c r="A140" s="12"/>
      <c r="B140" s="5"/>
      <c r="C140" s="5"/>
      <c r="D140" s="26"/>
      <c r="E140" s="73"/>
      <c r="G140" s="73"/>
      <c r="H140" s="81"/>
      <c r="I140" s="81"/>
      <c r="J140" s="81"/>
      <c r="N140" s="43"/>
      <c r="O140" s="42"/>
    </row>
    <row r="141" spans="1:15" ht="54.75" customHeight="1" x14ac:dyDescent="0.35">
      <c r="A141" s="12"/>
      <c r="B141" s="5"/>
      <c r="C141" s="5"/>
      <c r="D141" s="26"/>
      <c r="E141" s="73"/>
      <c r="G141" s="73"/>
      <c r="H141" s="81"/>
      <c r="I141" s="81"/>
      <c r="J141" s="81"/>
      <c r="N141" s="43"/>
      <c r="O141" s="42"/>
    </row>
    <row r="142" spans="1:15" ht="54.75" customHeight="1" x14ac:dyDescent="0.35">
      <c r="A142" s="12"/>
      <c r="B142" s="5"/>
      <c r="C142" s="5"/>
      <c r="D142" s="26"/>
      <c r="E142" s="73"/>
      <c r="G142" s="73"/>
      <c r="H142" s="81"/>
      <c r="I142" s="81"/>
      <c r="J142" s="81"/>
      <c r="N142" s="43"/>
      <c r="O142" s="42"/>
    </row>
    <row r="143" spans="1:15" ht="54.75" customHeight="1" x14ac:dyDescent="0.35">
      <c r="A143" s="12"/>
      <c r="B143" s="5"/>
      <c r="C143" s="5"/>
      <c r="D143" s="26"/>
      <c r="E143" s="73"/>
      <c r="G143" s="73"/>
      <c r="H143" s="81"/>
      <c r="I143" s="81"/>
      <c r="J143" s="81"/>
      <c r="N143" s="43"/>
      <c r="O143" s="42"/>
    </row>
    <row r="144" spans="1:15" ht="54.75" customHeight="1" x14ac:dyDescent="0.35">
      <c r="A144" s="12"/>
      <c r="B144" s="5"/>
      <c r="C144" s="5"/>
      <c r="D144" s="26"/>
      <c r="E144" s="73"/>
      <c r="G144" s="73"/>
      <c r="H144" s="81"/>
      <c r="I144" s="81"/>
      <c r="J144" s="81"/>
      <c r="N144" s="43"/>
      <c r="O144" s="42"/>
    </row>
    <row r="145" spans="1:15" ht="54.75" customHeight="1" x14ac:dyDescent="0.35">
      <c r="A145" s="12"/>
      <c r="B145" s="5"/>
      <c r="C145" s="5"/>
      <c r="D145" s="26"/>
      <c r="E145" s="73"/>
      <c r="G145" s="73"/>
      <c r="H145" s="81"/>
      <c r="I145" s="81"/>
      <c r="J145" s="81"/>
      <c r="N145" s="43"/>
      <c r="O145" s="42"/>
    </row>
    <row r="146" spans="1:15" ht="54.75" customHeight="1" x14ac:dyDescent="0.35">
      <c r="A146" s="12"/>
      <c r="B146" s="5"/>
      <c r="C146" s="5"/>
      <c r="D146" s="26"/>
      <c r="E146" s="73"/>
      <c r="G146" s="73"/>
      <c r="H146" s="81"/>
      <c r="I146" s="81"/>
      <c r="J146" s="81"/>
      <c r="N146" s="43"/>
      <c r="O146" s="42"/>
    </row>
    <row r="147" spans="1:15" ht="54.75" customHeight="1" x14ac:dyDescent="0.35">
      <c r="A147" s="12"/>
      <c r="B147" s="5"/>
      <c r="C147" s="5"/>
      <c r="D147" s="26"/>
      <c r="E147" s="73"/>
      <c r="G147" s="73"/>
      <c r="H147" s="81"/>
      <c r="I147" s="81"/>
      <c r="J147" s="81"/>
      <c r="N147" s="43"/>
      <c r="O147" s="42"/>
    </row>
    <row r="148" spans="1:15" ht="54.75" customHeight="1" x14ac:dyDescent="0.35">
      <c r="A148" s="12"/>
      <c r="B148" s="5"/>
      <c r="C148" s="5"/>
      <c r="D148" s="26"/>
      <c r="E148" s="73"/>
      <c r="G148" s="73"/>
      <c r="H148" s="81"/>
      <c r="I148" s="81"/>
      <c r="J148" s="81"/>
      <c r="N148" s="43"/>
      <c r="O148" s="42"/>
    </row>
    <row r="149" spans="1:15" ht="54.75" customHeight="1" x14ac:dyDescent="0.35">
      <c r="A149" s="12"/>
      <c r="B149" s="5"/>
      <c r="C149" s="5"/>
      <c r="D149" s="26"/>
      <c r="E149" s="73"/>
      <c r="G149" s="73"/>
      <c r="H149" s="81"/>
      <c r="I149" s="81"/>
      <c r="J149" s="81"/>
      <c r="N149" s="43"/>
      <c r="O149" s="42"/>
    </row>
    <row r="150" spans="1:15" ht="54.75" customHeight="1" x14ac:dyDescent="0.35">
      <c r="A150" s="12"/>
      <c r="B150" s="5"/>
      <c r="C150" s="5"/>
      <c r="D150" s="26"/>
      <c r="E150" s="73"/>
      <c r="G150" s="73"/>
      <c r="H150" s="81"/>
      <c r="I150" s="81"/>
      <c r="J150" s="81"/>
      <c r="N150" s="43"/>
      <c r="O150" s="42"/>
    </row>
    <row r="151" spans="1:15" ht="54.75" customHeight="1" x14ac:dyDescent="0.35">
      <c r="A151" s="12"/>
      <c r="B151" s="5"/>
      <c r="C151" s="5"/>
      <c r="D151" s="26"/>
      <c r="E151" s="73"/>
      <c r="G151" s="73"/>
      <c r="H151" s="81"/>
      <c r="I151" s="81"/>
      <c r="J151" s="81"/>
      <c r="N151" s="43"/>
      <c r="O151" s="42"/>
    </row>
    <row r="152" spans="1:15" ht="54.75" customHeight="1" x14ac:dyDescent="0.35">
      <c r="A152" s="12"/>
      <c r="B152" s="5"/>
      <c r="C152" s="5"/>
      <c r="D152" s="26"/>
      <c r="E152" s="73"/>
      <c r="G152" s="73"/>
      <c r="H152" s="81"/>
      <c r="I152" s="81"/>
      <c r="J152" s="81"/>
      <c r="N152" s="43"/>
      <c r="O152" s="42"/>
    </row>
    <row r="153" spans="1:15" ht="54.75" customHeight="1" x14ac:dyDescent="0.35">
      <c r="A153" s="12"/>
      <c r="B153" s="5"/>
      <c r="C153" s="5"/>
      <c r="D153" s="26"/>
      <c r="E153" s="73"/>
      <c r="G153" s="73"/>
      <c r="H153" s="81"/>
      <c r="I153" s="81"/>
      <c r="J153" s="81"/>
      <c r="N153" s="43"/>
      <c r="O153" s="42"/>
    </row>
    <row r="154" spans="1:15" ht="54.75" customHeight="1" x14ac:dyDescent="0.35">
      <c r="A154" s="12"/>
      <c r="B154" s="5"/>
      <c r="C154" s="5"/>
      <c r="D154" s="26"/>
      <c r="E154" s="73"/>
      <c r="G154" s="73"/>
      <c r="H154" s="81"/>
      <c r="I154" s="81"/>
      <c r="J154" s="81"/>
      <c r="N154" s="43"/>
      <c r="O154" s="42"/>
    </row>
    <row r="155" spans="1:15" ht="54.75" customHeight="1" x14ac:dyDescent="0.35">
      <c r="A155" s="12"/>
      <c r="B155" s="5"/>
      <c r="C155" s="5"/>
      <c r="D155" s="26"/>
      <c r="E155" s="73"/>
      <c r="G155" s="73"/>
      <c r="H155" s="81"/>
      <c r="I155" s="81"/>
      <c r="J155" s="81"/>
      <c r="N155" s="43"/>
      <c r="O155" s="42"/>
    </row>
    <row r="156" spans="1:15" ht="54.75" customHeight="1" x14ac:dyDescent="0.35">
      <c r="A156" s="12"/>
      <c r="B156" s="5"/>
      <c r="C156" s="5"/>
      <c r="D156" s="26"/>
      <c r="E156" s="73"/>
      <c r="G156" s="73"/>
      <c r="H156" s="81"/>
      <c r="I156" s="81"/>
      <c r="J156" s="81"/>
      <c r="N156" s="43"/>
      <c r="O156" s="42"/>
    </row>
    <row r="157" spans="1:15" ht="54.75" customHeight="1" x14ac:dyDescent="0.35">
      <c r="A157" s="12"/>
      <c r="B157" s="5"/>
      <c r="C157" s="5"/>
      <c r="D157" s="26"/>
      <c r="E157" s="73"/>
      <c r="G157" s="73"/>
      <c r="H157" s="81"/>
      <c r="I157" s="81"/>
      <c r="J157" s="81"/>
      <c r="N157" s="43"/>
      <c r="O157" s="42"/>
    </row>
    <row r="158" spans="1:15" ht="54.75" customHeight="1" x14ac:dyDescent="0.35">
      <c r="A158" s="12"/>
      <c r="B158" s="5"/>
      <c r="C158" s="5"/>
      <c r="D158" s="26"/>
      <c r="E158" s="73"/>
      <c r="G158" s="73"/>
      <c r="H158" s="81"/>
      <c r="I158" s="81"/>
      <c r="J158" s="81"/>
      <c r="N158" s="43"/>
      <c r="O158" s="42"/>
    </row>
    <row r="159" spans="1:15" ht="54.75" customHeight="1" x14ac:dyDescent="0.35">
      <c r="A159" s="12"/>
      <c r="B159" s="5"/>
      <c r="C159" s="5"/>
      <c r="D159" s="26"/>
      <c r="E159" s="73"/>
      <c r="G159" s="73"/>
      <c r="H159" s="81"/>
      <c r="I159" s="81"/>
      <c r="J159" s="81"/>
      <c r="N159" s="43"/>
      <c r="O159" s="42"/>
    </row>
    <row r="160" spans="1:15" ht="54.75" customHeight="1" x14ac:dyDescent="0.35">
      <c r="A160" s="12"/>
      <c r="B160" s="5"/>
      <c r="C160" s="5"/>
      <c r="D160" s="26"/>
      <c r="E160" s="73"/>
      <c r="G160" s="73"/>
      <c r="H160" s="81"/>
      <c r="I160" s="81"/>
      <c r="J160" s="81"/>
      <c r="N160" s="43"/>
      <c r="O160" s="42"/>
    </row>
    <row r="161" spans="1:15" ht="54.75" customHeight="1" x14ac:dyDescent="0.35">
      <c r="A161" s="12"/>
      <c r="B161" s="5"/>
      <c r="C161" s="5"/>
      <c r="D161" s="26"/>
      <c r="E161" s="73"/>
      <c r="G161" s="73"/>
      <c r="H161" s="81"/>
      <c r="I161" s="81"/>
      <c r="J161" s="81"/>
      <c r="N161" s="43"/>
      <c r="O161" s="42"/>
    </row>
    <row r="162" spans="1:15" ht="54.75" customHeight="1" x14ac:dyDescent="0.35">
      <c r="A162" s="12"/>
      <c r="B162" s="5"/>
      <c r="C162" s="5"/>
      <c r="D162" s="26"/>
      <c r="E162" s="73"/>
      <c r="G162" s="73"/>
      <c r="H162" s="81"/>
      <c r="I162" s="81"/>
      <c r="J162" s="81"/>
      <c r="N162" s="43"/>
      <c r="O162" s="42"/>
    </row>
    <row r="163" spans="1:15" ht="54.75" customHeight="1" x14ac:dyDescent="0.35">
      <c r="A163" s="12"/>
      <c r="B163" s="5"/>
      <c r="C163" s="5"/>
      <c r="D163" s="26"/>
      <c r="E163" s="73"/>
      <c r="G163" s="73"/>
      <c r="H163" s="81"/>
      <c r="I163" s="81"/>
      <c r="J163" s="81"/>
      <c r="N163" s="43"/>
      <c r="O163" s="42"/>
    </row>
    <row r="164" spans="1:15" ht="54.75" customHeight="1" x14ac:dyDescent="0.35">
      <c r="A164" s="12"/>
      <c r="B164" s="5"/>
      <c r="C164" s="5"/>
      <c r="D164" s="26"/>
      <c r="E164" s="73"/>
      <c r="G164" s="73"/>
      <c r="H164" s="81"/>
      <c r="I164" s="81"/>
      <c r="J164" s="81"/>
      <c r="N164" s="43"/>
      <c r="O164" s="42"/>
    </row>
    <row r="165" spans="1:15" ht="54.75" customHeight="1" x14ac:dyDescent="0.35">
      <c r="A165" s="12"/>
      <c r="B165" s="5"/>
      <c r="C165" s="5"/>
      <c r="D165" s="26"/>
      <c r="E165" s="73"/>
      <c r="G165" s="73"/>
      <c r="H165" s="81"/>
      <c r="I165" s="81"/>
      <c r="J165" s="81"/>
      <c r="N165" s="43"/>
      <c r="O165" s="42"/>
    </row>
    <row r="166" spans="1:15" ht="54.75" customHeight="1" x14ac:dyDescent="0.35">
      <c r="A166" s="12"/>
      <c r="B166" s="5"/>
      <c r="C166" s="5"/>
      <c r="D166" s="26"/>
      <c r="E166" s="73"/>
      <c r="G166" s="73"/>
      <c r="H166" s="81"/>
      <c r="I166" s="81"/>
      <c r="J166" s="81"/>
      <c r="N166" s="43"/>
      <c r="O166" s="42"/>
    </row>
    <row r="167" spans="1:15" ht="54.75" customHeight="1" x14ac:dyDescent="0.35">
      <c r="A167" s="12"/>
      <c r="B167" s="5"/>
      <c r="C167" s="5"/>
      <c r="D167" s="26"/>
      <c r="E167" s="73"/>
      <c r="G167" s="73"/>
      <c r="H167" s="81"/>
      <c r="I167" s="81"/>
      <c r="J167" s="81"/>
      <c r="N167" s="43"/>
      <c r="O167" s="42"/>
    </row>
    <row r="168" spans="1:15" ht="54.75" customHeight="1" x14ac:dyDescent="0.35">
      <c r="A168" s="12"/>
      <c r="B168" s="5"/>
      <c r="C168" s="5"/>
      <c r="D168" s="26"/>
      <c r="E168" s="74"/>
      <c r="G168" s="74"/>
      <c r="N168" s="43"/>
      <c r="O168" s="42"/>
    </row>
    <row r="169" spans="1:15" ht="54.75" customHeight="1" x14ac:dyDescent="0.35">
      <c r="A169" s="12"/>
      <c r="B169" s="5"/>
      <c r="C169" s="5"/>
      <c r="D169" s="26"/>
      <c r="E169" s="74"/>
      <c r="G169" s="74"/>
      <c r="N169" s="43"/>
      <c r="O169" s="42"/>
    </row>
    <row r="170" spans="1:15" ht="54.75" customHeight="1" x14ac:dyDescent="0.35">
      <c r="A170" s="12"/>
      <c r="B170" s="5"/>
      <c r="C170" s="5"/>
      <c r="D170" s="26"/>
      <c r="E170" s="74"/>
      <c r="G170" s="74"/>
      <c r="N170" s="43"/>
      <c r="O170" s="42"/>
    </row>
    <row r="171" spans="1:15" ht="54.75" customHeight="1" x14ac:dyDescent="0.35">
      <c r="A171" s="12"/>
      <c r="B171" s="5"/>
      <c r="C171" s="5"/>
      <c r="D171" s="26"/>
      <c r="E171" s="74"/>
      <c r="G171" s="74"/>
      <c r="N171" s="43"/>
      <c r="O171" s="42"/>
    </row>
    <row r="172" spans="1:15" ht="54.75" customHeight="1" x14ac:dyDescent="0.35">
      <c r="A172" s="12"/>
      <c r="B172" s="5"/>
      <c r="C172" s="5"/>
      <c r="D172" s="26"/>
      <c r="E172" s="74"/>
      <c r="G172" s="74"/>
      <c r="N172" s="43"/>
      <c r="O172" s="42"/>
    </row>
    <row r="173" spans="1:15" ht="54.75" customHeight="1" x14ac:dyDescent="0.35">
      <c r="A173" s="12"/>
      <c r="B173" s="5"/>
      <c r="C173" s="5"/>
      <c r="D173" s="26"/>
      <c r="E173" s="74"/>
      <c r="G173" s="74"/>
      <c r="N173" s="43"/>
      <c r="O173" s="42"/>
    </row>
    <row r="174" spans="1:15" ht="54.75" customHeight="1" x14ac:dyDescent="0.35">
      <c r="A174" s="12"/>
      <c r="B174" s="5"/>
      <c r="C174" s="5"/>
      <c r="D174" s="26"/>
      <c r="E174" s="74"/>
      <c r="G174" s="74"/>
      <c r="N174" s="43"/>
      <c r="O174" s="42"/>
    </row>
    <row r="175" spans="1:15" ht="54.75" customHeight="1" x14ac:dyDescent="0.35">
      <c r="A175" s="12"/>
      <c r="B175" s="5"/>
      <c r="C175" s="5"/>
      <c r="D175" s="26"/>
      <c r="E175" s="74"/>
      <c r="G175" s="74"/>
      <c r="N175" s="43"/>
      <c r="O175" s="42"/>
    </row>
    <row r="176" spans="1:15" ht="54.75" customHeight="1" x14ac:dyDescent="0.35">
      <c r="A176" s="12"/>
      <c r="B176" s="5"/>
      <c r="C176" s="5"/>
      <c r="D176" s="26"/>
      <c r="E176" s="74"/>
      <c r="G176" s="74"/>
      <c r="N176" s="43"/>
      <c r="O176" s="42"/>
    </row>
    <row r="177" spans="1:15" ht="54.75" customHeight="1" x14ac:dyDescent="0.35">
      <c r="A177" s="12"/>
      <c r="B177" s="5"/>
      <c r="C177" s="5"/>
      <c r="D177" s="26"/>
      <c r="E177" s="74"/>
      <c r="G177" s="74"/>
      <c r="N177" s="43"/>
      <c r="O177" s="42"/>
    </row>
    <row r="178" spans="1:15" ht="54.75" customHeight="1" x14ac:dyDescent="0.35">
      <c r="A178" s="12"/>
      <c r="B178" s="5"/>
      <c r="C178" s="5"/>
      <c r="D178" s="26"/>
      <c r="E178" s="74"/>
      <c r="G178" s="74"/>
      <c r="N178" s="43"/>
      <c r="O178" s="42"/>
    </row>
    <row r="179" spans="1:15" ht="54.75" customHeight="1" x14ac:dyDescent="0.35">
      <c r="A179" s="12"/>
      <c r="B179" s="5"/>
      <c r="C179" s="5"/>
      <c r="D179" s="26"/>
      <c r="E179" s="74"/>
      <c r="G179" s="74"/>
      <c r="N179" s="43"/>
      <c r="O179" s="42"/>
    </row>
    <row r="180" spans="1:15" ht="54.75" customHeight="1" x14ac:dyDescent="0.35">
      <c r="A180" s="12"/>
      <c r="B180" s="5"/>
      <c r="C180" s="5"/>
      <c r="D180" s="26"/>
      <c r="E180" s="74"/>
      <c r="G180" s="74"/>
      <c r="N180" s="43"/>
      <c r="O180" s="42"/>
    </row>
    <row r="181" spans="1:15" ht="54.75" customHeight="1" x14ac:dyDescent="0.35">
      <c r="A181" s="12"/>
      <c r="B181" s="5"/>
      <c r="C181" s="5"/>
      <c r="D181" s="26"/>
      <c r="E181" s="74"/>
      <c r="G181" s="74"/>
      <c r="N181" s="43"/>
      <c r="O181" s="42"/>
    </row>
    <row r="182" spans="1:15" ht="54.75" customHeight="1" x14ac:dyDescent="0.35">
      <c r="A182" s="12"/>
      <c r="B182" s="5"/>
      <c r="C182" s="5"/>
      <c r="D182" s="26"/>
      <c r="E182" s="74"/>
      <c r="G182" s="74"/>
      <c r="N182" s="43"/>
      <c r="O182" s="42"/>
    </row>
    <row r="183" spans="1:15" s="1" customFormat="1" ht="39.75" customHeight="1" x14ac:dyDescent="0.35">
      <c r="A183" s="12"/>
      <c r="B183" s="16"/>
      <c r="C183" s="4"/>
      <c r="D183" s="27"/>
      <c r="E183" s="75"/>
      <c r="F183" s="82"/>
      <c r="G183" s="75"/>
      <c r="H183" s="83"/>
      <c r="I183" s="83"/>
      <c r="J183" s="83"/>
      <c r="K183" s="50"/>
      <c r="L183" s="50"/>
      <c r="M183" s="50"/>
      <c r="N183" s="43"/>
      <c r="O183" s="42"/>
    </row>
    <row r="184" spans="1:15" ht="54.75" customHeight="1" x14ac:dyDescent="0.35">
      <c r="A184" s="12"/>
      <c r="B184" s="5"/>
      <c r="C184" s="5"/>
      <c r="D184" s="26"/>
      <c r="E184" s="74"/>
      <c r="G184" s="74"/>
      <c r="N184" s="43"/>
      <c r="O184" s="42"/>
    </row>
    <row r="185" spans="1:15" ht="54.75" customHeight="1" x14ac:dyDescent="0.35">
      <c r="A185" s="12"/>
      <c r="B185" s="5"/>
      <c r="C185" s="5"/>
      <c r="D185" s="26"/>
      <c r="E185" s="74"/>
      <c r="G185" s="74"/>
      <c r="N185" s="43"/>
      <c r="O185" s="42"/>
    </row>
    <row r="186" spans="1:15" ht="54.75" customHeight="1" x14ac:dyDescent="0.35">
      <c r="A186" s="12"/>
      <c r="B186" s="5"/>
      <c r="C186" s="5"/>
      <c r="D186" s="26"/>
      <c r="E186" s="74"/>
      <c r="G186" s="74"/>
      <c r="N186" s="43"/>
      <c r="O186" s="42"/>
    </row>
    <row r="187" spans="1:15" ht="54.75" customHeight="1" x14ac:dyDescent="0.35">
      <c r="A187" s="12"/>
      <c r="B187" s="5"/>
      <c r="C187" s="5"/>
      <c r="D187" s="26"/>
      <c r="E187" s="74"/>
      <c r="G187" s="74"/>
      <c r="N187" s="43"/>
      <c r="O187" s="42"/>
    </row>
    <row r="188" spans="1:15" ht="54.75" customHeight="1" x14ac:dyDescent="0.35">
      <c r="A188" s="12"/>
      <c r="B188" s="5"/>
      <c r="C188" s="5"/>
      <c r="D188" s="26"/>
      <c r="E188" s="74"/>
      <c r="G188" s="74"/>
      <c r="N188" s="43"/>
      <c r="O188" s="42"/>
    </row>
    <row r="189" spans="1:15" ht="54.75" customHeight="1" x14ac:dyDescent="0.35">
      <c r="A189" s="12"/>
      <c r="B189" s="5"/>
      <c r="C189" s="5"/>
      <c r="D189" s="26"/>
      <c r="E189" s="74"/>
      <c r="G189" s="74"/>
      <c r="N189" s="43"/>
      <c r="O189" s="42"/>
    </row>
    <row r="190" spans="1:15" ht="54.75" customHeight="1" x14ac:dyDescent="0.35">
      <c r="A190" s="12"/>
      <c r="B190" s="5"/>
      <c r="C190" s="5"/>
      <c r="D190" s="26"/>
      <c r="E190" s="74"/>
      <c r="G190" s="74"/>
      <c r="N190" s="43"/>
      <c r="O190" s="42"/>
    </row>
    <row r="191" spans="1:15" ht="54.75" customHeight="1" x14ac:dyDescent="0.35">
      <c r="A191" s="12"/>
      <c r="B191" s="5"/>
      <c r="C191" s="5"/>
      <c r="D191" s="26"/>
      <c r="E191" s="74"/>
      <c r="G191" s="74"/>
      <c r="N191" s="43"/>
      <c r="O191" s="42"/>
    </row>
    <row r="192" spans="1:15" ht="54.75" customHeight="1" x14ac:dyDescent="0.35">
      <c r="A192" s="12"/>
      <c r="B192" s="5"/>
      <c r="C192" s="5"/>
      <c r="D192" s="26"/>
      <c r="E192" s="74"/>
      <c r="G192" s="74"/>
      <c r="N192" s="43"/>
      <c r="O192" s="42"/>
    </row>
    <row r="193" spans="1:15" ht="54.75" customHeight="1" x14ac:dyDescent="0.35">
      <c r="A193" s="12"/>
      <c r="B193" s="5"/>
      <c r="C193" s="5"/>
      <c r="D193" s="26"/>
      <c r="E193" s="74"/>
      <c r="G193" s="74"/>
      <c r="N193" s="43"/>
      <c r="O193" s="42"/>
    </row>
    <row r="194" spans="1:15" ht="54.75" customHeight="1" x14ac:dyDescent="0.35">
      <c r="A194" s="12"/>
      <c r="B194" s="5"/>
      <c r="C194" s="5"/>
      <c r="D194" s="26"/>
      <c r="E194" s="74"/>
      <c r="G194" s="74"/>
      <c r="N194" s="43"/>
      <c r="O194" s="42"/>
    </row>
    <row r="195" spans="1:15" ht="54.75" customHeight="1" x14ac:dyDescent="0.35">
      <c r="A195" s="12"/>
      <c r="B195" s="5"/>
      <c r="C195" s="5"/>
      <c r="D195" s="26"/>
      <c r="E195" s="74"/>
      <c r="G195" s="74"/>
      <c r="N195" s="43"/>
      <c r="O195" s="42"/>
    </row>
    <row r="196" spans="1:15" ht="54.75" customHeight="1" x14ac:dyDescent="0.35">
      <c r="A196" s="12"/>
      <c r="B196" s="5"/>
      <c r="C196" s="5"/>
      <c r="D196" s="26"/>
      <c r="E196" s="74"/>
      <c r="G196" s="74"/>
      <c r="N196" s="43"/>
      <c r="O196" s="42"/>
    </row>
    <row r="197" spans="1:15" ht="54.75" customHeight="1" x14ac:dyDescent="0.35">
      <c r="A197" s="12"/>
      <c r="B197" s="5"/>
      <c r="C197" s="5"/>
      <c r="D197" s="26"/>
      <c r="E197" s="74"/>
      <c r="G197" s="74"/>
      <c r="N197" s="43"/>
      <c r="O197" s="42"/>
    </row>
    <row r="198" spans="1:15" ht="54.75" customHeight="1" x14ac:dyDescent="0.35">
      <c r="N198" s="43"/>
      <c r="O198" s="42"/>
    </row>
    <row r="199" spans="1:15" ht="54.75" customHeight="1" x14ac:dyDescent="0.35">
      <c r="N199" s="43"/>
      <c r="O199" s="42"/>
    </row>
    <row r="200" spans="1:15" ht="54.75" customHeight="1" x14ac:dyDescent="0.35">
      <c r="N200" s="43"/>
      <c r="O200" s="42"/>
    </row>
    <row r="201" spans="1:15" ht="54.75" customHeight="1" x14ac:dyDescent="0.35">
      <c r="N201" s="43"/>
      <c r="O201" s="42"/>
    </row>
    <row r="202" spans="1:15" ht="54.75" customHeight="1" x14ac:dyDescent="0.35">
      <c r="N202" s="43"/>
      <c r="O202" s="42"/>
    </row>
    <row r="203" spans="1:15" ht="54.75" customHeight="1" x14ac:dyDescent="0.35">
      <c r="N203" s="43"/>
      <c r="O203" s="42"/>
    </row>
    <row r="204" spans="1:15" ht="54.75" customHeight="1" x14ac:dyDescent="0.35">
      <c r="N204" s="43"/>
      <c r="O204" s="42"/>
    </row>
  </sheetData>
  <autoFilter ref="A1:O94" xr:uid="{F78CB47A-42E3-4298-BAFE-1895CDED1EB7}"/>
  <dataValidations count="1">
    <dataValidation type="list" allowBlank="1" showInputMessage="1" showErrorMessage="1" sqref="C2:C94" xr:uid="{688AD75B-908B-4A34-A7D8-BB7AD1C5C32D}">
      <formula1>#REF!</formula1>
    </dataValidation>
  </dataValidations>
  <hyperlinks>
    <hyperlink ref="N75" r:id="rId1" xr:uid="{00873FAC-4963-4A92-B6FE-000ACF2D5813}"/>
    <hyperlink ref="N77" r:id="rId2" xr:uid="{89364341-078E-450C-869C-C46323DEFB41}"/>
    <hyperlink ref="N76" r:id="rId3" xr:uid="{81280AA3-C3A7-42C0-94B2-F83A4A56156C}"/>
    <hyperlink ref="N74" r:id="rId4" xr:uid="{BA01CE7A-B2DC-4D87-987A-2A2E64FE0F38}"/>
    <hyperlink ref="N72" r:id="rId5" xr:uid="{839FAACC-7E1F-4456-ADA6-D4B0C602A696}"/>
    <hyperlink ref="N78" r:id="rId6" xr:uid="{23C4CAC2-E07C-43AD-8589-87063A4FE3F6}"/>
    <hyperlink ref="N79" r:id="rId7" xr:uid="{054AD319-C51B-4D20-AED7-7E1B31E9F1D7}"/>
    <hyperlink ref="N80" r:id="rId8" xr:uid="{A71F94E2-E614-4DAC-9A26-764B1058A2D3}"/>
    <hyperlink ref="N81" r:id="rId9" xr:uid="{6EC5BD29-E848-4491-AD97-2F929BD53D0A}"/>
    <hyperlink ref="N82" r:id="rId10" xr:uid="{6A0FA6A7-B886-4354-8C7B-A27738B5C226}"/>
    <hyperlink ref="N83" r:id="rId11" xr:uid="{BB3481DE-E502-4B06-ADCB-EEED90D14141}"/>
    <hyperlink ref="N84" r:id="rId12" xr:uid="{1BC6889D-23CC-4D8B-A0B5-0CFA2ABC2EE1}"/>
    <hyperlink ref="N85" r:id="rId13" xr:uid="{B3101664-0903-4B11-B9FF-A265E8112C38}"/>
    <hyperlink ref="N86" r:id="rId14" xr:uid="{3E20F8DE-6BDB-42F2-AB39-2A0BBCC73AAD}"/>
    <hyperlink ref="N87" r:id="rId15" xr:uid="{8F1CFAEA-C210-4070-9EB4-65724EE2E758}"/>
    <hyperlink ref="N89" r:id="rId16" xr:uid="{F4E86BD6-CE49-4380-8BE2-7236DDF51A5C}"/>
    <hyperlink ref="N90" r:id="rId17" xr:uid="{2F4BABF6-7E08-4B8F-A869-FAA0A5CA4116}"/>
    <hyperlink ref="N70" r:id="rId18" xr:uid="{2B61803D-2794-46C8-8ABD-79CBD6954DDE}"/>
    <hyperlink ref="N71" r:id="rId19" xr:uid="{2C8D4C99-623F-443E-8786-D3B446003B4B}"/>
    <hyperlink ref="N53" r:id="rId20" xr:uid="{70E22E72-82E8-4C72-A710-D5734888337C}"/>
    <hyperlink ref="N38" r:id="rId21" xr:uid="{56EA9F7B-986D-44F6-AD20-488A2E2FCB02}"/>
  </hyperlink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9B3C5-2294-4CFF-9852-F29A1C981B65}">
  <sheetPr>
    <tabColor theme="8" tint="0.59999389629810485"/>
  </sheetPr>
  <dimension ref="A1:N6"/>
  <sheetViews>
    <sheetView tabSelected="1" topLeftCell="B1" zoomScale="70" workbookViewId="0">
      <selection activeCell="L5" sqref="L5"/>
    </sheetView>
  </sheetViews>
  <sheetFormatPr baseColWidth="10" defaultColWidth="9.1796875" defaultRowHeight="14.5" x14ac:dyDescent="0.35"/>
  <cols>
    <col min="1" max="2" width="18.453125" customWidth="1"/>
    <col min="3" max="3" width="22.81640625" customWidth="1"/>
    <col min="4" max="4" width="13.7265625" customWidth="1"/>
    <col min="5" max="5" width="36" customWidth="1"/>
    <col min="6" max="9" width="15.81640625" customWidth="1"/>
    <col min="10" max="10" width="20.7265625" customWidth="1"/>
    <col min="11" max="11" width="13.81640625" customWidth="1"/>
    <col min="12" max="12" width="13" customWidth="1"/>
    <col min="13" max="13" width="16.54296875" customWidth="1"/>
    <col min="14" max="14" width="20.7265625" customWidth="1"/>
  </cols>
  <sheetData>
    <row r="1" spans="1:14" ht="43.5" x14ac:dyDescent="0.35">
      <c r="A1" s="11" t="s">
        <v>99</v>
      </c>
      <c r="B1" s="35" t="s">
        <v>319</v>
      </c>
      <c r="C1" s="22" t="s">
        <v>100</v>
      </c>
      <c r="D1" s="8" t="s">
        <v>101</v>
      </c>
      <c r="E1" s="41" t="s">
        <v>7</v>
      </c>
      <c r="F1" s="21" t="s">
        <v>102</v>
      </c>
      <c r="G1" s="68" t="s">
        <v>331</v>
      </c>
      <c r="H1" s="68" t="s">
        <v>332</v>
      </c>
      <c r="I1" s="68" t="s">
        <v>333</v>
      </c>
      <c r="J1" s="8" t="s">
        <v>220</v>
      </c>
      <c r="K1" s="49" t="s">
        <v>216</v>
      </c>
      <c r="L1" s="49" t="s">
        <v>217</v>
      </c>
      <c r="M1" s="49" t="s">
        <v>218</v>
      </c>
      <c r="N1" s="49" t="s">
        <v>219</v>
      </c>
    </row>
    <row r="2" spans="1:14" ht="162.5" x14ac:dyDescent="0.35">
      <c r="A2" s="46" t="s">
        <v>320</v>
      </c>
      <c r="B2" s="44">
        <v>123877</v>
      </c>
      <c r="C2" s="17" t="s">
        <v>141</v>
      </c>
      <c r="D2" s="36" t="s">
        <v>142</v>
      </c>
      <c r="E2" s="37" t="s">
        <v>143</v>
      </c>
      <c r="F2" s="86">
        <v>1541156751</v>
      </c>
      <c r="G2" s="86">
        <v>1541156751</v>
      </c>
      <c r="H2" s="24">
        <f>F2-G2</f>
        <v>0</v>
      </c>
      <c r="I2" s="87">
        <f>G2/F2</f>
        <v>1</v>
      </c>
      <c r="J2" s="38" t="s">
        <v>321</v>
      </c>
      <c r="K2" s="18">
        <v>45322</v>
      </c>
      <c r="L2" s="15">
        <v>45657</v>
      </c>
      <c r="M2" s="17" t="s">
        <v>226</v>
      </c>
      <c r="N2" s="86">
        <v>0</v>
      </c>
    </row>
    <row r="3" spans="1:14" ht="87.5" x14ac:dyDescent="0.35">
      <c r="A3" s="46" t="s">
        <v>322</v>
      </c>
      <c r="B3" s="44">
        <v>126587</v>
      </c>
      <c r="C3" s="47" t="s">
        <v>165</v>
      </c>
      <c r="D3" s="39" t="s">
        <v>142</v>
      </c>
      <c r="E3" s="40" t="s">
        <v>166</v>
      </c>
      <c r="F3" s="24">
        <v>323019532.80000001</v>
      </c>
      <c r="G3" s="24">
        <v>323019532.80000001</v>
      </c>
      <c r="H3" s="24">
        <f t="shared" ref="H3:H6" si="0">F3-G3</f>
        <v>0</v>
      </c>
      <c r="I3" s="87">
        <f t="shared" ref="I3:I6" si="1">G3/F3</f>
        <v>1</v>
      </c>
      <c r="J3" s="38" t="s">
        <v>323</v>
      </c>
      <c r="K3" s="29">
        <v>45383</v>
      </c>
      <c r="L3" s="30">
        <v>45535</v>
      </c>
      <c r="M3" s="47" t="s">
        <v>324</v>
      </c>
      <c r="N3" s="86">
        <v>0</v>
      </c>
    </row>
    <row r="4" spans="1:14" ht="72.5" x14ac:dyDescent="0.35">
      <c r="A4" s="46" t="s">
        <v>325</v>
      </c>
      <c r="B4" s="44">
        <v>126912</v>
      </c>
      <c r="C4" s="17" t="s">
        <v>167</v>
      </c>
      <c r="D4" s="19" t="s">
        <v>142</v>
      </c>
      <c r="E4" s="37" t="s">
        <v>168</v>
      </c>
      <c r="F4" s="24">
        <v>336652929</v>
      </c>
      <c r="G4" s="24">
        <v>336652929</v>
      </c>
      <c r="H4" s="24">
        <f t="shared" si="0"/>
        <v>0</v>
      </c>
      <c r="I4" s="87">
        <f t="shared" si="1"/>
        <v>1</v>
      </c>
      <c r="J4" s="38" t="s">
        <v>326</v>
      </c>
      <c r="K4" s="10">
        <v>45393</v>
      </c>
      <c r="L4" s="15">
        <v>45544</v>
      </c>
      <c r="M4" s="17" t="s">
        <v>226</v>
      </c>
      <c r="N4" s="86">
        <v>0</v>
      </c>
    </row>
    <row r="5" spans="1:14" ht="72.5" x14ac:dyDescent="0.35">
      <c r="A5" s="46" t="s">
        <v>327</v>
      </c>
      <c r="B5" s="44">
        <v>131101</v>
      </c>
      <c r="C5" s="17" t="s">
        <v>206</v>
      </c>
      <c r="D5" s="23" t="s">
        <v>142</v>
      </c>
      <c r="E5" s="26" t="s">
        <v>207</v>
      </c>
      <c r="F5" s="85">
        <v>1307987</v>
      </c>
      <c r="G5" s="85">
        <v>1307987</v>
      </c>
      <c r="H5" s="24">
        <f t="shared" si="0"/>
        <v>0</v>
      </c>
      <c r="I5" s="87">
        <f t="shared" si="1"/>
        <v>1</v>
      </c>
      <c r="J5" s="38" t="s">
        <v>328</v>
      </c>
      <c r="K5" s="10">
        <v>45492</v>
      </c>
      <c r="L5" s="15">
        <v>45516</v>
      </c>
      <c r="M5" s="17" t="s">
        <v>222</v>
      </c>
      <c r="N5" s="86">
        <v>0</v>
      </c>
    </row>
    <row r="6" spans="1:14" ht="72.5" x14ac:dyDescent="0.35">
      <c r="A6" s="46" t="s">
        <v>329</v>
      </c>
      <c r="B6" s="44">
        <v>131099</v>
      </c>
      <c r="C6" s="17" t="s">
        <v>208</v>
      </c>
      <c r="D6" s="23" t="s">
        <v>142</v>
      </c>
      <c r="E6" s="26" t="s">
        <v>207</v>
      </c>
      <c r="F6" s="85">
        <v>4389660</v>
      </c>
      <c r="G6" s="85">
        <v>4389660</v>
      </c>
      <c r="H6" s="24">
        <f t="shared" si="0"/>
        <v>0</v>
      </c>
      <c r="I6" s="87">
        <f t="shared" si="1"/>
        <v>1</v>
      </c>
      <c r="J6" s="38" t="s">
        <v>330</v>
      </c>
      <c r="K6" s="10">
        <v>45492</v>
      </c>
      <c r="L6" s="15">
        <v>45516</v>
      </c>
      <c r="M6" s="17" t="s">
        <v>222</v>
      </c>
      <c r="N6" s="86">
        <v>0</v>
      </c>
    </row>
  </sheetData>
  <dataValidations count="1">
    <dataValidation type="list" allowBlank="1" showInputMessage="1" showErrorMessage="1" sqref="D5:D6" xr:uid="{2C9B434D-1961-4461-982C-4FB2FA7B1E0B}">
      <formula1>#REF!</formula1>
    </dataValidation>
  </dataValidations>
  <hyperlinks>
    <hyperlink ref="J2" r:id="rId1" xr:uid="{D541BD20-DEF7-4914-A7B7-F038663F6D86}"/>
    <hyperlink ref="J3" r:id="rId2" xr:uid="{B4D803EB-9DF5-4333-9B5E-F185A7FAF212}"/>
    <hyperlink ref="J4" r:id="rId3" xr:uid="{4170CCAE-2E6C-4FF8-B862-1B2C56953DB2}"/>
    <hyperlink ref="J5" r:id="rId4" xr:uid="{4A27CAEE-F01E-41AB-9346-900C13390826}"/>
    <hyperlink ref="J6" r:id="rId5" xr:uid="{82706CA3-7F25-4E04-87B5-7057F390A1E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C c J 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7 g W Z L q w A A A D 3 A A A A E g A A A E N v b m Z p Z y 9 Q Y W N r Y W d l L n h t b I S P s Q 6 C M B i E d x P f g X S n L S U u 5 K c M r B J N T I x r A w 0 0 Q m t o s b y b g 4 / k K w h R 1 M 3 x 7 r 7 k 7 h 6 3 O 2 R j 1 w Z X 2 V t l d I o i T F F g n d C V a I 2 W K d I G Z X y 9 g r 0 o z 6 K W w U R r m 4 y 2 S l H j 3 C U h x H u P f Y x N X x N G a U R O x f Z Q N r I T 6 A O r / 3 C o 9 F x b S s T h + F r D G Y 7 i C G 8 o w x T I Y k K h 9 B d g 0 + A 5 / T E h H 1 o 3 9 J J L G + Y 7 I I s E 8 v 7 A n w A A A P / / A w B Q S w M E F A A C A A g A A A A h A O t Q 2 o Q 3 B A A A N w 0 A A B M A A A B G b 3 J t d W x h c y 9 T Z W N 0 a W 9 u M S 5 t n F f N b h s 3 E L 4 b y D s Q y k U G V M E O U j d o o I M q y Y 4 K x 9 5 I d i 5 x I Y y 4 Y 4 U G l 9 y S X L V 2 E K D v k K f o o a f c e t W b 9 E k 6 3 F 3 J a s i V h f o i i f P N D O f v G 9 o i d 0 I r N q 0 + j 1 8 f H N i P Y D B l z 1 v T 0 e A y m Y 3 H s + 9 m A 6 2 c A a f t b C Q J a W Z K c P r x 4 u j F y 6 N X x y c t 1 m M S 3 b M D R n + X R i x Q 0 c n A L r t D z Y s M l W u f C o l d b 4 Z + 2 H Y r / f H m 2 q K x N x y M 1 L a 7 K B 4 y U D d D / Z u S G l J 7 s 7 / z L r f L 1 m H n w x C l y I R D 0 2 t 1 W h 0 2 0 L L I l O 3 9 8 K r D R o r r V K h F 7 + T 7 o 6 P j D n t X a I d T d y + x 9 / i 1 S / f 9 5 b B T B f G 8 R T o w x w d I t W W 5 0 Z l e C v r q I 7 2 C O a E T f + b w D U J K c b S r q D v s Q 3 3 e l 3 L K Q Y K x P W c K 3 D J 8 J X L N O G R z Q b Y f 7 V 0 Z U P Z W m 6 y 6 + N V 9 j r b d e I 3 O p 0 + t C 5 3 N D V J w T q S Q U s i O d J j D 3 9 3 n D i O x c I 2 y I e Z g H P j K 6 E A 4 E E V M 5 1 x T P O I B u F h 9 V Y H 0 0 q Q Y n v q 2 0 i Y 4 n k A G w W F 9 V z Z A X 2 7 v K Q 1 B l F 2 O V r M U q c B Z b k L E e M j W D R P 6 x V s 0 q L g A M i C b c S P r K O H N 8 g F 1 0 6 K 6 B D h c a E M G E y P I c A 4 y k m z L j c i 5 n z P v t o 4 h w J W N U Q b W 4 P a t T i k v P k e P K P B m A + T P h X X i V v B S y v b X O 0 X + 0 e e G n Q o T K d F G P K Y R F H p 3 E r d s q T 2 R G 7 N s d I e 8 e O q K a j e S / K X e n k J b A s k 7 L i C a d q I p q s o S M Y 1 0 6 5 r D N G v G b C S s n 9 4 V 5 N b P d t h W 7 M w U e V S Q 3 G c Y n L + B u Z D C U X M B t V u f k g j K x S y f i 1 8 L K n D D a M 6 l W F Q y 1 i f a o V A i X b p G l e l K t H V c K 1 t k s S F a E u H F E l 4 z P + W a K J 1 N q C 7 G e q 4 K 5 8 E J p d k Z 2 E g z v A d J W d z Z L 2 s I y 3 1 a Y D s t Y + V O X n Y 9 e W 4 h T 4 G 7 w s T y V s k T p E a h r K C 3 6 V P d h I N F s 5 F + p o 3 z p N V 4 j f + 4 W c P r z n 1 a o b n P a 7 b 6 K R l f h D O w + l p S V V T Y V 6 p B M g X p + W + Y N E j e + 0 I T j Y Y 3 H 1 n f O 1 S 6 W y l 4 p H Z D A Z Z K V s 4 l l J v s W w t J Q a N m y w 7 o 8 w J N J O O J o M W K u z H X k / M m o q 0 X 5 w R z M u K n w a f 4 n L g h n I q L s k A 1 e + 6 j M N Q Z x S a J x f Z B r y l / T M t z T d h + T P f R / T 8 6 Z 6 s / F Z r 9 7 p Y Q o s g L G l Y a V S Q 1 k O V o A 6 u S w v 7 5 4 w t L z i L N I 6 z D D L a V E n p t C L 8 d K 3 4 J i x 7 R m f h b r f 6 C C H p N L Z 6 Q c 0 G f 7 b 6 k x 0 n q 0 R 1 2 p u d o 1 J r K 7 s m Q X R R g / A t q r A h D r Q v 2 c I d V v y X p C S y c f t p 1 i L i W T l A k f e K c + r 0 U 3 U 3 l W D a 9 z 2 r x 9 r 7 5 x k u 1 B u u F u a H / x n 3 p l + U u 1 O X 8 D t 0 T C 3 1 I H F q 1 m o f x J l g 9 X R 4 z B 3 p 4 N z Y 9 D S 4 1 Y K i / + j v z P d q M G D 1 6 Z 9 S g B K R / J f z r 2 B g d Z e j N m 0 H p 7 Y n x G 6 R W C j f n 5 8 N n B 0 L F H + 2 v / w U A A P / / A w B Q S w E C L Q A U A A Y A C A A A A C E A K t 2 q Q N I A A A A 3 A Q A A E w A A A A A A A A A A A A A A A A A A A A A A W 0 N v b n R l b n R f V H l w Z X N d L n h t b F B L A Q I t A B Q A A g A I A A A A I Q D u B Z k u r A A A A P c A A A A S A A A A A A A A A A A A A A A A A A s D A A B D b 2 5 m a W c v U G F j a 2 F n Z S 5 4 b W x Q S w E C L Q A U A A I A C A A A A C E A 6 1 D a h D c E A A A 3 D Q A A E w A A A A A A A A A A A A A A A A D n A w A A R m 9 y b X V s Y X M v U 2 V j d G l v b j E u b V B L B Q Y A A A A A A w A D A M I A A A B P C A 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1 l U A A A A A A A C 0 V Q 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N F Q 0 9 Q X 0 l J X y 1 f Q 2 9 u d H J h d G 9 z X 0 V s Z W N 0 c l 9 u a W N v c 1 8 y M D I 0 M D g x N j 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Q t M D g t M T Z U M T Q 6 M T c 6 M D A u M z k 5 N j E 3 N l o i L z 4 8 R W 5 0 c n k g V H l w Z T 0 i R m l s b E N v b H V t b l R 5 c G V z I i B W Y W x 1 Z T 0 i c 0 J n W U d C Z 1 l H Q m d Z R 0 J n W U d C Z 1 l H Q m d Z R 0 J n W U d C Z 1 l H Q m d Z R 0 J n W U d C Z 1 l H Q m d Z R 0 J n T U d C Z 1 l E Q X d Z R 0 J n W U d B d 1 l E Q m d Z R 0 J n W U d C Z 1 l H Q m d N R E F 3 T U R C Z 1 l E Q m d Z R 0 J n W U d C Z 1 l H I i 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0 9 y a W d l b i B k Z S B s b 3 M g U m V j d X J z b 3 M m c X V v d D s s J n F 1 b 3 Q 7 R G V z d G l u b y B H Y X N 0 b y 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0 R p Y X M g Y W R p Y 2 l v b m F k b 3 M m c X V v d D s s J n F 1 b 3 Q 7 U H V u d G 9 z I G R l b C B B Y 3 V l c m R v J n F 1 b 3 Q 7 L C Z x d W 9 0 O 1 B p b G F y Z X M g Z G V s I E F j d W V y Z G 8 m c X V v d D s s J n F 1 b 3 Q 7 V V J M U H J v Y 2 V z b y Z x d W 9 0 O y w m c X V v d D t O b 2 1 i c m U g U m V w c m V z Z W 5 0 Y W 5 0 Z S B M Z W d h b C Z x d W 9 0 O y w m c X V v d D t O Y W N p b 2 5 h b G l k Y W Q g U m V w c m V z Z W 5 0 Y W 5 0 Z S B M Z W d h b C Z x d W 9 0 O y w m c X V v d D t E b 2 1 p Y 2 l s a W 8 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Q 2 9 k a W d v I F B y b 3 Z l Z W R v c i Z x d W 9 0 O y w m c X V v d D t G Z W N o Y S B J b m l j a W 8 g T G l x d W l k Y W N p b 2 4 m c X V v d D s s J n F 1 b 3 Q 7 R m V j a G E g R m l u I E x p c X V p Z G F j a W 9 u J n F 1 b 3 Q 7 L C Z x d W 9 0 O 0 9 i a m V 0 b y B k Z W w g Q 2 9 u d H J h d G 8 m c X V v d D s s J n F 1 b 3 Q 7 R H V y Y W N p w 7 N u I G R l b C B j b 2 5 0 c m F 0 b y Z x d W 9 0 O y w m c X V v d D t O b 2 1 i c m U g Z G V s I G J h b m N v J n F 1 b 3 Q 7 L C Z x d W 9 0 O 1 R p c G 8 g Z G U g Y 3 V l b n R h J n F 1 b 3 Q 7 L C Z x d W 9 0 O 0 7 D u m 1 l c m 8 g Z G U g Y 3 V l b n R h J n F 1 b 3 Q 7 L C Z x d W 9 0 O 0 V s I G N v b n R y Y X R v I H B 1 Z W R l I H N l c i B w c m 9 y c m 9 n Y W R v J n F 1 b 3 Q 7 L C Z x d W 9 0 O 0 Z l Y 2 h h I G R l I G 5 v d G l m a W N h Y 2 n D s 2 4 g Z G U g c H J v c n J v Z 2 F j a c O z b 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W Q 4 M z d k O W M t Y j E z O S 0 0 O T g 2 L T g 3 Y z c t Z m R m Y 2 Y 5 Y T g 0 M D Y 1 I i 8 + P E V u d H J 5 I F R 5 c G U 9 I l J l b G F 0 a W 9 u c 2 h p c E l u Z m 9 D b 2 5 0 Y W l u Z X I i I F Z h b H V l P S J z e y Z x d W 9 0 O 2 N v b H V t b k N v d W 5 0 J n F 1 b 3 Q 7 O j c 4 L C Z x d W 9 0 O 2 t l e U N v b H V t b k 5 h b W V z J n F 1 b 3 Q 7 O l t d L C Z x d W 9 0 O 3 F 1 Z X J 5 U m V s Y X R p b 2 5 z a G l w c y Z x d W 9 0 O z p b X S w m c X V v d D t j b 2 x 1 b W 5 J Z G V u d G l 0 a W V z J n F 1 b 3 Q 7 O l s m c X V v d D t T Z W N 0 a W 9 u M S 9 T R U N P U F 9 J S V 8 t X 0 N v b n R y Y X R v c 1 9 F b G V j d H J f b m l j b 3 N f M j A y N D A 4 M T Y v Q X V 0 b 1 J l b W 9 2 Z W R D b 2 x 1 b W 5 z M S 5 7 T m 9 t Y n J l I E V u d G l k Y W Q s M H 0 m c X V v d D s s J n F 1 b 3 Q 7 U 2 V j d G l v b j E v U 0 V D T 1 B f S U l f L V 9 D b 2 5 0 c m F 0 b 3 N f R W x l Y 3 R y X 2 5 p Y 2 9 z X z I w M j Q w O D E 2 L 0 F 1 d G 9 S Z W 1 v d m V k Q 2 9 s d W 1 u c z E u e 0 5 p d C B F b n R p Z G F k L D F 9 J n F 1 b 3 Q 7 L C Z x d W 9 0 O 1 N l Y 3 R p b 2 4 x L 1 N F Q 0 9 Q X 0 l J X y 1 f Q 2 9 u d H J h d G 9 z X 0 V s Z W N 0 c l 9 u a W N v c 1 8 y M D I 0 M D g x N i 9 B d X R v U m V t b 3 Z l Z E N v b H V t b n M x L n t E Z X B h c n R h b W V u d G 8 s M n 0 m c X V v d D s s J n F 1 b 3 Q 7 U 2 V j d G l v b j E v U 0 V D T 1 B f S U l f L V 9 D b 2 5 0 c m F 0 b 3 N f R W x l Y 3 R y X 2 5 p Y 2 9 z X z I w M j Q w O D E 2 L 0 F 1 d G 9 S Z W 1 v d m V k Q 2 9 s d W 1 u c z E u e 0 N p d W R h Z C w z f S Z x d W 9 0 O y w m c X V v d D t T Z W N 0 a W 9 u M S 9 T R U N P U F 9 J S V 8 t X 0 N v b n R y Y X R v c 1 9 F b G V j d H J f b m l j b 3 N f M j A y N D A 4 M T Y v Q X V 0 b 1 J l b W 9 2 Z W R D b 2 x 1 b W 5 z M S 5 7 T G 9 j Y W x p e m F j a c O z b i w 0 f S Z x d W 9 0 O y w m c X V v d D t T Z W N 0 a W 9 u M S 9 T R U N P U F 9 J S V 8 t X 0 N v b n R y Y X R v c 1 9 F b G V j d H J f b m l j b 3 N f M j A y N D A 4 M T Y v Q X V 0 b 1 J l b W 9 2 Z W R D b 2 x 1 b W 5 z M S 5 7 T 3 J k Z W 4 s N X 0 m c X V v d D s s J n F 1 b 3 Q 7 U 2 V j d G l v b j E v U 0 V D T 1 B f S U l f L V 9 D b 2 5 0 c m F 0 b 3 N f R W x l Y 3 R y X 2 5 p Y 2 9 z X z I w M j Q w O D E 2 L 0 F 1 d G 9 S Z W 1 v d m V k Q 2 9 s d W 1 u c z E u e 1 N l Y 3 R v c i w 2 f S Z x d W 9 0 O y w m c X V v d D t T Z W N 0 a W 9 u M S 9 T R U N P U F 9 J S V 8 t X 0 N v b n R y Y X R v c 1 9 F b G V j d H J f b m l j b 3 N f M j A y N D A 4 M T Y v Q X V 0 b 1 J l b W 9 2 Z W R D b 2 x 1 b W 5 z M S 5 7 U m F t Y S w 3 f S Z x d W 9 0 O y w m c X V v d D t T Z W N 0 a W 9 u M S 9 T R U N P U F 9 J S V 8 t X 0 N v b n R y Y X R v c 1 9 F b G V j d H J f b m l j b 3 N f M j A y N D A 4 M T Y v Q X V 0 b 1 J l b W 9 2 Z W R D b 2 x 1 b W 5 z M S 5 7 R W 5 0 a W R h Z C B D Z W 5 0 c m F s a X p h Z G E s O H 0 m c X V v d D s s J n F 1 b 3 Q 7 U 2 V j d G l v b j E v U 0 V D T 1 B f S U l f L V 9 D b 2 5 0 c m F 0 b 3 N f R W x l Y 3 R y X 2 5 p Y 2 9 z X z I w M j Q w O D E 2 L 0 F 1 d G 9 S Z W 1 v d m V k Q 2 9 s d W 1 u c z E u e 1 B y b 2 N l c 2 8 g Z G U g Q 2 9 t c H J h L D l 9 J n F 1 b 3 Q 7 L C Z x d W 9 0 O 1 N l Y 3 R p b 2 4 x L 1 N F Q 0 9 Q X 0 l J X y 1 f Q 2 9 u d H J h d G 9 z X 0 V s Z W N 0 c l 9 u a W N v c 1 8 y M D I 0 M D g x N i 9 B d X R v U m V t b 3 Z l Z E N v b H V t b n M x L n t J R C B D b 2 5 0 c m F 0 b y w x M H 0 m c X V v d D s s J n F 1 b 3 Q 7 U 2 V j d G l v b j E v U 0 V D T 1 B f S U l f L V 9 D b 2 5 0 c m F 0 b 3 N f R W x l Y 3 R y X 2 5 p Y 2 9 z X z I w M j Q w O D E 2 L 0 F 1 d G 9 S Z W 1 v d m V k Q 2 9 s d W 1 u c z E u e 1 J l Z m V y Z W 5 j a W E g Z G V s I E N v b n R y Y X R v L D E x f S Z x d W 9 0 O y w m c X V v d D t T Z W N 0 a W 9 u M S 9 T R U N P U F 9 J S V 8 t X 0 N v b n R y Y X R v c 1 9 F b G V j d H J f b m l j b 3 N f M j A y N D A 4 M T Y v Q X V 0 b 1 J l b W 9 2 Z W R D b 2 x 1 b W 5 z M S 5 7 R X N 0 Y W R v I E N v b n R y Y X R v L D E y f S Z x d W 9 0 O y w m c X V v d D t T Z W N 0 a W 9 u M S 9 T R U N P U F 9 J S V 8 t X 0 N v b n R y Y X R v c 1 9 F b G V j d H J f b m l j b 3 N f M j A y N D A 4 M T Y v Q X V 0 b 1 J l b W 9 2 Z W R D b 2 x 1 b W 5 z M S 5 7 Q 2 9 k a W d v I G R l I E N h d G V n b 3 J p Y S B Q c m l u Y 2 l w Y W w s M T N 9 J n F 1 b 3 Q 7 L C Z x d W 9 0 O 1 N l Y 3 R p b 2 4 x L 1 N F Q 0 9 Q X 0 l J X y 1 f Q 2 9 u d H J h d G 9 z X 0 V s Z W N 0 c l 9 u a W N v c 1 8 y M D I 0 M D g x N i 9 B d X R v U m V t b 3 Z l Z E N v b H V t b n M x L n t E Z X N j c m l w Y 2 l v b i B k Z W w g U H J v Y 2 V z b y w x N H 0 m c X V v d D s s J n F 1 b 3 Q 7 U 2 V j d G l v b j E v U 0 V D T 1 B f S U l f L V 9 D b 2 5 0 c m F 0 b 3 N f R W x l Y 3 R y X 2 5 p Y 2 9 z X z I w M j Q w O D E 2 L 0 F 1 d G 9 S Z W 1 v d m V k Q 2 9 s d W 1 u c z E u e 1 R p c G 8 g Z G U g Q 2 9 u d H J h d G 8 s M T V 9 J n F 1 b 3 Q 7 L C Z x d W 9 0 O 1 N l Y 3 R p b 2 4 x L 1 N F Q 0 9 Q X 0 l J X y 1 f Q 2 9 u d H J h d G 9 z X 0 V s Z W N 0 c l 9 u a W N v c 1 8 y M D I 0 M D g x N i 9 B d X R v U m V t b 3 Z l Z E N v b H V t b n M x L n t N b 2 R h b G l k Y W Q g Z G U g Q 2 9 u d H J h d G F j a W 9 u L D E 2 f S Z x d W 9 0 O y w m c X V v d D t T Z W N 0 a W 9 u M S 9 T R U N P U F 9 J S V 8 t X 0 N v b n R y Y X R v c 1 9 F b G V j d H J f b m l j b 3 N f M j A y N D A 4 M T Y v Q X V 0 b 1 J l b W 9 2 Z W R D b 2 x 1 b W 5 z M S 5 7 S n V z d G l m a W N h Y 2 l v b i B N b 2 R h b G l k Y W Q g Z G U g Q 2 9 u d H J h d G F j a W 9 u L D E 3 f S Z x d W 9 0 O y w m c X V v d D t T Z W N 0 a W 9 u M S 9 T R U N P U F 9 J S V 8 t X 0 N v b n R y Y X R v c 1 9 F b G V j d H J f b m l j b 3 N f M j A y N D A 4 M T Y v Q X V 0 b 1 J l b W 9 2 Z W R D b 2 x 1 b W 5 z M S 5 7 R m V j a G E g Z G U g R m l y b W E s M T h 9 J n F 1 b 3 Q 7 L C Z x d W 9 0 O 1 N l Y 3 R p b 2 4 x L 1 N F Q 0 9 Q X 0 l J X y 1 f Q 2 9 u d H J h d G 9 z X 0 V s Z W N 0 c l 9 u a W N v c 1 8 y M D I 0 M D g x N i 9 B d X R v U m V t b 3 Z l Z E N v b H V t b n M x L n t G Z W N o Y S B k Z S B J b m l j a W 8 g Z G V s I E N v b n R y Y X R v L D E 5 f S Z x d W 9 0 O y w m c X V v d D t T Z W N 0 a W 9 u M S 9 T R U N P U F 9 J S V 8 t X 0 N v b n R y Y X R v c 1 9 F b G V j d H J f b m l j b 3 N f M j A y N D A 4 M T Y v Q X V 0 b 1 J l b W 9 2 Z W R D b 2 x 1 b W 5 z M S 5 7 R m V j a G E g Z G U g R m l u I G R l b C B D b 2 5 0 c m F 0 b y w y M H 0 m c X V v d D s s J n F 1 b 3 Q 7 U 2 V j d G l v b j E v U 0 V D T 1 B f S U l f L V 9 D b 2 5 0 c m F 0 b 3 N f R W x l Y 3 R y X 2 5 p Y 2 9 z X z I w M j Q w O D E 2 L 0 F 1 d G 9 S Z W 1 v d m V k Q 2 9 s d W 1 u c z E u e 0 Z l Y 2 h h I G R l I E l u a W N p b y B k Z S B F a m V j d W N p b 2 4 s M j F 9 J n F 1 b 3 Q 7 L C Z x d W 9 0 O 1 N l Y 3 R p b 2 4 x L 1 N F Q 0 9 Q X 0 l J X y 1 f Q 2 9 u d H J h d G 9 z X 0 V s Z W N 0 c l 9 u a W N v c 1 8 y M D I 0 M D g x N i 9 B d X R v U m V t b 3 Z l Z E N v b H V t b n M x L n t G Z W N o Y S B k Z S B G a W 4 g Z G U g R W p l Y 3 V j a W 9 u L D I y f S Z x d W 9 0 O y w m c X V v d D t T Z W N 0 a W 9 u M S 9 T R U N P U F 9 J S V 8 t X 0 N v b n R y Y X R v c 1 9 F b G V j d H J f b m l j b 3 N f M j A y N D A 4 M T Y v Q X V 0 b 1 J l b W 9 2 Z W R D b 2 x 1 b W 5 z M S 5 7 Q 2 9 u Z G l j a W 9 u Z X M g Z G U g R W 5 0 c m V n Y S w y M 3 0 m c X V v d D s s J n F 1 b 3 Q 7 U 2 V j d G l v b j E v U 0 V D T 1 B f S U l f L V 9 D b 2 5 0 c m F 0 b 3 N f R W x l Y 3 R y X 2 5 p Y 2 9 z X z I w M j Q w O D E 2 L 0 F 1 d G 9 S Z W 1 v d m V k Q 2 9 s d W 1 u c z E u e 1 R p c G 9 E b 2 N Q c m 9 2 Z W V k b 3 I s M j R 9 J n F 1 b 3 Q 7 L C Z x d W 9 0 O 1 N l Y 3 R p b 2 4 x L 1 N F Q 0 9 Q X 0 l J X y 1 f Q 2 9 u d H J h d G 9 z X 0 V s Z W N 0 c l 9 u a W N v c 1 8 y M D I 0 M D g x N i 9 B d X R v U m V t b 3 Z l Z E N v b H V t b n M x L n t E b 2 N 1 b W V u d G 8 g U H J v d m V l Z G 9 y L D I 1 f S Z x d W 9 0 O y w m c X V v d D t T Z W N 0 a W 9 u M S 9 T R U N P U F 9 J S V 8 t X 0 N v b n R y Y X R v c 1 9 F b G V j d H J f b m l j b 3 N f M j A y N D A 4 M T Y v Q X V 0 b 1 J l b W 9 2 Z W R D b 2 x 1 b W 5 z M S 5 7 U H J v d m V l Z G 9 y I E F k a n V k a W N h Z G 8 s M j Z 9 J n F 1 b 3 Q 7 L C Z x d W 9 0 O 1 N l Y 3 R p b 2 4 x L 1 N F Q 0 9 Q X 0 l J X y 1 f Q 2 9 u d H J h d G 9 z X 0 V s Z W N 0 c l 9 u a W N v c 1 8 y M D I 0 M D g x N i 9 B d X R v U m V t b 3 Z l Z E N v b H V t b n M x L n t F c y B H c n V w b y w y N 3 0 m c X V v d D s s J n F 1 b 3 Q 7 U 2 V j d G l v b j E v U 0 V D T 1 B f S U l f L V 9 D b 2 5 0 c m F 0 b 3 N f R W x l Y 3 R y X 2 5 p Y 2 9 z X z I w M j Q w O D E 2 L 0 F 1 d G 9 S Z W 1 v d m V k Q 2 9 s d W 1 u c z E u e 0 V z I F B 5 b W U s M j h 9 J n F 1 b 3 Q 7 L C Z x d W 9 0 O 1 N l Y 3 R p b 2 4 x L 1 N F Q 0 9 Q X 0 l J X y 1 f Q 2 9 u d H J h d G 9 z X 0 V s Z W N 0 c l 9 u a W N v c 1 8 y M D I 0 M D g x N i 9 B d X R v U m V t b 3 Z l Z E N v b H V t b n M x L n t I Y W J p b G l 0 Y S B Q Y W d v I E F k Z W x h b n R h Z G 8 s M j l 9 J n F 1 b 3 Q 7 L C Z x d W 9 0 O 1 N l Y 3 R p b 2 4 x L 1 N F Q 0 9 Q X 0 l J X y 1 f Q 2 9 u d H J h d G 9 z X 0 V s Z W N 0 c l 9 u a W N v c 1 8 y M D I 0 M D g x N i 9 B d X R v U m V t b 3 Z l Z E N v b H V t b n M x L n t M a X F 1 a W R h Y 2 n D s 2 4 s M z B 9 J n F 1 b 3 Q 7 L C Z x d W 9 0 O 1 N l Y 3 R p b 2 4 x L 1 N F Q 0 9 Q X 0 l J X y 1 f Q 2 9 u d H J h d G 9 z X 0 V s Z W N 0 c l 9 u a W N v c 1 8 y M D I 0 M D g x N i 9 B d X R v U m V t b 3 Z l Z E N v b H V t b n M x L n t P Y m x p Z 2 F j a c O z b i B B b W J p Z W 5 0 Y W w s M z F 9 J n F 1 b 3 Q 7 L C Z x d W 9 0 O 1 N l Y 3 R p b 2 4 x L 1 N F Q 0 9 Q X 0 l J X y 1 f Q 2 9 u d H J h d G 9 z X 0 V s Z W N 0 c l 9 u a W N v c 1 8 y M D I 0 M D g x N i 9 B d X R v U m V t b 3 Z l Z E N v b H V t b n M x L n t P Y m x p Z 2 F j a W 9 u Z X M g U G 9 z d G N v b n N 1 b W 8 s M z J 9 J n F 1 b 3 Q 7 L C Z x d W 9 0 O 1 N l Y 3 R p b 2 4 x L 1 N F Q 0 9 Q X 0 l J X y 1 f Q 2 9 u d H J h d G 9 z X 0 V s Z W N 0 c l 9 u a W N v c 1 8 y M D I 0 M D g x N i 9 B d X R v U m V t b 3 Z l Z E N v b H V t b n M x L n t S Z X Z l c n N p b 2 4 s M z N 9 J n F 1 b 3 Q 7 L C Z x d W 9 0 O 1 N l Y 3 R p b 2 4 x L 1 N F Q 0 9 Q X 0 l J X y 1 f Q 2 9 u d H J h d G 9 z X 0 V s Z W N 0 c l 9 u a W N v c 1 8 y M D I 0 M D g x N i 9 B d X R v U m V t b 3 Z l Z E N v b H V t b n M x L n t P c m l n Z W 4 g Z G U g b G 9 z I F J l Y 3 V y c 2 9 z L D M 0 f S Z x d W 9 0 O y w m c X V v d D t T Z W N 0 a W 9 u M S 9 T R U N P U F 9 J S V 8 t X 0 N v b n R y Y X R v c 1 9 F b G V j d H J f b m l j b 3 N f M j A y N D A 4 M T Y v Q X V 0 b 1 J l b W 9 2 Z W R D b 2 x 1 b W 5 z M S 5 7 R G V z d G l u b y B H Y X N 0 b y w z N X 0 m c X V v d D s s J n F 1 b 3 Q 7 U 2 V j d G l v b j E v U 0 V D T 1 B f S U l f L V 9 D b 2 5 0 c m F 0 b 3 N f R W x l Y 3 R y X 2 5 p Y 2 9 z X z I w M j Q w O D E 2 L 0 F 1 d G 9 S Z W 1 v d m V k Q 2 9 s d W 1 u c z E u e 1 Z h b G 9 y I G R l b C B D b 2 5 0 c m F 0 b y w z N n 0 m c X V v d D s s J n F 1 b 3 Q 7 U 2 V j d G l v b j E v U 0 V D T 1 B f S U l f L V 9 D b 2 5 0 c m F 0 b 3 N f R W x l Y 3 R y X 2 5 p Y 2 9 z X z I w M j Q w O D E 2 L 0 F 1 d G 9 S Z W 1 v d m V k Q 2 9 s d W 1 u c z E u e 1 Z h b G 9 y I G R l I H B h Z 2 8 g Y W R l b G F u d G F k b y w z N 3 0 m c X V v d D s s J n F 1 b 3 Q 7 U 2 V j d G l v b j E v U 0 V D T 1 B f S U l f L V 9 D b 2 5 0 c m F 0 b 3 N f R W x l Y 3 R y X 2 5 p Y 2 9 z X z I w M j Q w O D E 2 L 0 F 1 d G 9 S Z W 1 v d m V k Q 2 9 s d W 1 u c z E u e 1 Z h b G 9 y I E Z h Y 3 R 1 c m F k b y w z O H 0 m c X V v d D s s J n F 1 b 3 Q 7 U 2 V j d G l v b j E v U 0 V D T 1 B f S U l f L V 9 D b 2 5 0 c m F 0 b 3 N f R W x l Y 3 R y X 2 5 p Y 2 9 z X z I w M j Q w O D E 2 L 0 F 1 d G 9 S Z W 1 v d m V k Q 2 9 s d W 1 u c z E u e 1 Z h b G 9 y I F B l b m R p Z W 5 0 Z S B k Z S B Q Y W d v L D M 5 f S Z x d W 9 0 O y w m c X V v d D t T Z W N 0 a W 9 u M S 9 T R U N P U F 9 J S V 8 t X 0 N v b n R y Y X R v c 1 9 F b G V j d H J f b m l j b 3 N f M j A y N D A 4 M T Y v Q X V 0 b 1 J l b W 9 2 Z W R D b 2 x 1 b W 5 z M S 5 7 V m F s b 3 I g U G F n Y W R v L D Q w f S Z x d W 9 0 O y w m c X V v d D t T Z W N 0 a W 9 u M S 9 T R U N P U F 9 J S V 8 t X 0 N v b n R y Y X R v c 1 9 F b G V j d H J f b m l j b 3 N f M j A y N D A 4 M T Y v Q X V 0 b 1 J l b W 9 2 Z W R D b 2 x 1 b W 5 z M S 5 7 V m F s b 3 I g Q W 1 v c n R p e m F k b y w 0 M X 0 m c X V v d D s s J n F 1 b 3 Q 7 U 2 V j d G l v b j E v U 0 V D T 1 B f S U l f L V 9 D b 2 5 0 c m F 0 b 3 N f R W x l Y 3 R y X 2 5 p Y 2 9 z X z I w M j Q w O D E 2 L 0 F 1 d G 9 S Z W 1 v d m V k Q 2 9 s d W 1 u c z E u e 1 Z h b G 9 y I F B l b m R p Z W 5 0 Z S B k Z S B B b W 9 y d G l 6 Y W N p b 2 4 s N D J 9 J n F 1 b 3 Q 7 L C Z x d W 9 0 O 1 N l Y 3 R p b 2 4 x L 1 N F Q 0 9 Q X 0 l J X y 1 f Q 2 9 u d H J h d G 9 z X 0 V s Z W N 0 c l 9 u a W N v c 1 8 y M D I 0 M D g x N i 9 B d X R v U m V t b 3 Z l Z E N v b H V t b n M x L n t W Y W x v c i B Q Z W 5 k a W V u d G U g Z G U g R W p l Y 3 V j a W 9 u L D Q z f S Z x d W 9 0 O y w m c X V v d D t T Z W N 0 a W 9 u M S 9 T R U N P U F 9 J S V 8 t X 0 N v b n R y Y X R v c 1 9 F b G V j d H J f b m l j b 3 N f M j A y N D A 4 M T Y v Q X V 0 b 1 J l b W 9 2 Z W R D b 2 x 1 b W 5 z M S 5 7 R X N 0 Y W R v I E J Q S U 4 s N D R 9 J n F 1 b 3 Q 7 L C Z x d W 9 0 O 1 N l Y 3 R p b 2 4 x L 1 N F Q 0 9 Q X 0 l J X y 1 f Q 2 9 u d H J h d G 9 z X 0 V s Z W N 0 c l 9 u a W N v c 1 8 y M D I 0 M D g x N i 9 B d X R v U m V t b 3 Z l Z E N v b H V t b n M x L n t D w 7 N k a W d v I E J Q S U 4 s N D V 9 J n F 1 b 3 Q 7 L C Z x d W 9 0 O 1 N l Y 3 R p b 2 4 x L 1 N F Q 0 9 Q X 0 l J X y 1 f Q 2 9 u d H J h d G 9 z X 0 V s Z W N 0 c l 9 u a W N v c 1 8 y M D I 0 M D g x N i 9 B d X R v U m V t b 3 Z l Z E N v b H V t b n M x L n t B b m 5 v I E J Q S U 4 s N D Z 9 J n F 1 b 3 Q 7 L C Z x d W 9 0 O 1 N l Y 3 R p b 2 4 x L 1 N F Q 0 9 Q X 0 l J X y 1 f Q 2 9 u d H J h d G 9 z X 0 V s Z W N 0 c l 9 u a W N v c 1 8 y M D I 0 M D g x N i 9 B d X R v U m V t b 3 Z l Z E N v b H V t b n M x L n t T Y W x k b y B D R F A s N D d 9 J n F 1 b 3 Q 7 L C Z x d W 9 0 O 1 N l Y 3 R p b 2 4 x L 1 N F Q 0 9 Q X 0 l J X y 1 f Q 2 9 u d H J h d G 9 z X 0 V s Z W N 0 c l 9 u a W N v c 1 8 y M D I 0 M D g x N i 9 B d X R v U m V t b 3 Z l Z E N v b H V t b n M x L n t T Y W x k b y B W a W d l b m N p Y S w 0 O H 0 m c X V v d D s s J n F 1 b 3 Q 7 U 2 V j d G l v b j E v U 0 V D T 1 B f S U l f L V 9 D b 2 5 0 c m F 0 b 3 N f R W x l Y 3 R y X 2 5 p Y 2 9 z X z I w M j Q w O D E 2 L 0 F 1 d G 9 S Z W 1 v d m V k Q 2 9 s d W 1 u c z E u e 0 V z U G 9 z d E N v b m Z s a W N 0 b y w 0 O X 0 m c X V v d D s s J n F 1 b 3 Q 7 U 2 V j d G l v b j E v U 0 V D T 1 B f S U l f L V 9 D b 2 5 0 c m F 0 b 3 N f R W x l Y 3 R y X 2 5 p Y 2 9 z X z I w M j Q w O D E 2 L 0 F 1 d G 9 S Z W 1 v d m V k Q 2 9 s d W 1 u c z E u e 0 R p Y X M g Y W R p Y 2 l v b m F k b 3 M s N T B 9 J n F 1 b 3 Q 7 L C Z x d W 9 0 O 1 N l Y 3 R p b 2 4 x L 1 N F Q 0 9 Q X 0 l J X y 1 f Q 2 9 u d H J h d G 9 z X 0 V s Z W N 0 c l 9 u a W N v c 1 8 y M D I 0 M D g x N i 9 B d X R v U m V t b 3 Z l Z E N v b H V t b n M x L n t Q d W 5 0 b 3 M g Z G V s I E F j d W V y Z G 8 s N T F 9 J n F 1 b 3 Q 7 L C Z x d W 9 0 O 1 N l Y 3 R p b 2 4 x L 1 N F Q 0 9 Q X 0 l J X y 1 f Q 2 9 u d H J h d G 9 z X 0 V s Z W N 0 c l 9 u a W N v c 1 8 y M D I 0 M D g x N i 9 B d X R v U m V t b 3 Z l Z E N v b H V t b n M x L n t Q a W x h c m V z I G R l b C B B Y 3 V l c m R v L D U y f S Z x d W 9 0 O y w m c X V v d D t T Z W N 0 a W 9 u M S 9 T R U N P U F 9 J S V 8 t X 0 N v b n R y Y X R v c 1 9 F b G V j d H J f b m l j b 3 N f M j A y N D A 4 M T Y v Q X V 0 b 1 J l b W 9 2 Z W R D b 2 x 1 b W 5 z M S 5 7 V V J M U H J v Y 2 V z b y w 1 M 3 0 m c X V v d D s s J n F 1 b 3 Q 7 U 2 V j d G l v b j E v U 0 V D T 1 B f S U l f L V 9 D b 2 5 0 c m F 0 b 3 N f R W x l Y 3 R y X 2 5 p Y 2 9 z X z I w M j Q w O D E 2 L 0 F 1 d G 9 S Z W 1 v d m V k Q 2 9 s d W 1 u c z E u e 0 5 v b W J y Z S B S Z X B y Z X N l b n R h b n R l I E x l Z 2 F s L D U 0 f S Z x d W 9 0 O y w m c X V v d D t T Z W N 0 a W 9 u M S 9 T R U N P U F 9 J S V 8 t X 0 N v b n R y Y X R v c 1 9 F b G V j d H J f b m l j b 3 N f M j A y N D A 4 M T Y v Q X V 0 b 1 J l b W 9 2 Z W R D b 2 x 1 b W 5 z M S 5 7 T m F j a W 9 u Y W x p Z G F k I F J l c H J l c 2 V u d G F u d G U g T G V n Y W w s N T V 9 J n F 1 b 3 Q 7 L C Z x d W 9 0 O 1 N l Y 3 R p b 2 4 x L 1 N F Q 0 9 Q X 0 l J X y 1 f Q 2 9 u d H J h d G 9 z X 0 V s Z W N 0 c l 9 u a W N v c 1 8 y M D I 0 M D g x N i 9 B d X R v U m V t b 3 Z l Z E N v b H V t b n M x L n t E b 2 1 p Y 2 l s a W 8 g U m V w c m V z Z W 5 0 Y W 5 0 Z S B M Z W d h b C w 1 N n 0 m c X V v d D s s J n F 1 b 3 Q 7 U 2 V j d G l v b j E v U 0 V D T 1 B f S U l f L V 9 D b 2 5 0 c m F 0 b 3 N f R W x l Y 3 R y X 2 5 p Y 2 9 z X z I w M j Q w O D E 2 L 0 F 1 d G 9 S Z W 1 v d m V k Q 2 9 s d W 1 u c z E u e 1 R p c G 8 g Z G U g S W R l b n R p Z m l j Y W N p w 7 N u I F J l c H J l c 2 V u d G F u d G U g T G V n Y W w s N T d 9 J n F 1 b 3 Q 7 L C Z x d W 9 0 O 1 N l Y 3 R p b 2 4 x L 1 N F Q 0 9 Q X 0 l J X y 1 f Q 2 9 u d H J h d G 9 z X 0 V s Z W N 0 c l 9 u a W N v c 1 8 y M D I 0 M D g x N i 9 B d X R v U m V t b 3 Z l Z E N v b H V t b n M x L n t J Z G V u d G l m a W N h Y 2 n D s 2 4 g U m V w c m V z Z W 5 0 Y W 5 0 Z S B M Z W d h b C w 1 O H 0 m c X V v d D s s J n F 1 b 3 Q 7 U 2 V j d G l v b j E v U 0 V D T 1 B f S U l f L V 9 D b 2 5 0 c m F 0 b 3 N f R W x l Y 3 R y X 2 5 p Y 2 9 z X z I w M j Q w O D E 2 L 0 F 1 d G 9 S Z W 1 v d m V k Q 2 9 s d W 1 u c z E u e 0 f D q W 5 l c m 8 g U m V w c m V z Z W 5 0 Y W 5 0 Z S B M Z W d h b C w 1 O X 0 m c X V v d D s s J n F 1 b 3 Q 7 U 2 V j d G l v b j E v U 0 V D T 1 B f S U l f L V 9 D b 2 5 0 c m F 0 b 3 N f R W x l Y 3 R y X 2 5 p Y 2 9 z X z I w M j Q w O D E 2 L 0 F 1 d G 9 S Z W 1 v d m V k Q 2 9 s d W 1 u c z E u e 1 B y Z X N 1 c H V l c 3 R v I E d l b m V y Y W w g Z G U g b G E g T m F j a W 9 u I O K A k y B Q R 0 4 s N j B 9 J n F 1 b 3 Q 7 L C Z x d W 9 0 O 1 N l Y 3 R p b 2 4 x L 1 N F Q 0 9 Q X 0 l J X y 1 f Q 2 9 u d H J h d G 9 z X 0 V s Z W N 0 c l 9 u a W N v c 1 8 y M D I 0 M D g x N i 9 B d X R v U m V t b 3 Z l Z E N v b H V t b n M x L n t T a X N 0 Z W 1 h I E d l b m V y Y W w g Z G U g U G F y d G l j a X B h Y 2 l v b m V z L D Y x f S Z x d W 9 0 O y w m c X V v d D t T Z W N 0 a W 9 u M S 9 T R U N P U F 9 J S V 8 t X 0 N v b n R y Y X R v c 1 9 F b G V j d H J f b m l j b 3 N f M j A y N D A 4 M T Y v Q X V 0 b 1 J l b W 9 2 Z W R D b 2 x 1 b W 5 z M S 5 7 U 2 l z d G V t Y S B H Z W 5 l c m F s I G R l I F J l Z 2 F s w 6 1 h c y w 2 M n 0 m c X V v d D s s J n F 1 b 3 Q 7 U 2 V j d G l v b j E v U 0 V D T 1 B f S U l f L V 9 D b 2 5 0 c m F 0 b 3 N f R W x l Y 3 R y X 2 5 p Y 2 9 z X z I w M j Q w O D E 2 L 0 F 1 d G 9 S Z W 1 v d m V k Q 2 9 s d W 1 u c z E u e 1 J l Y 3 V y c 2 9 z I F B y b 3 B p b 3 M g K E F s Y 2 F s Z M O t Y X M s I E d v Y m V y b m F j a W 9 u Z X M g e S B S Z X N n d W F y Z G 9 z I E l u Z M O t Z 2 V u Y X M p L D Y z f S Z x d W 9 0 O y w m c X V v d D t T Z W N 0 a W 9 u M S 9 T R U N P U F 9 J S V 8 t X 0 N v b n R y Y X R v c 1 9 F b G V j d H J f b m l j b 3 N f M j A y N D A 4 M T Y v Q X V 0 b 1 J l b W 9 2 Z W R D b 2 x 1 b W 5 z M S 5 7 U m V j d X J z b 3 M g Z G U g Q 3 J l Z G l 0 b y w 2 N H 0 m c X V v d D s s J n F 1 b 3 Q 7 U 2 V j d G l v b j E v U 0 V D T 1 B f S U l f L V 9 D b 2 5 0 c m F 0 b 3 N f R W x l Y 3 R y X 2 5 p Y 2 9 z X z I w M j Q w O D E 2 L 0 F 1 d G 9 S Z W 1 v d m V k Q 2 9 s d W 1 u c z E u e 1 J l Y 3 V y c 2 9 z I F B y b 3 B p b 3 M s N j V 9 J n F 1 b 3 Q 7 L C Z x d W 9 0 O 1 N l Y 3 R p b 2 4 x L 1 N F Q 0 9 Q X 0 l J X y 1 f Q 2 9 u d H J h d G 9 z X 0 V s Z W N 0 c l 9 u a W N v c 1 8 y M D I 0 M D g x N i 9 B d X R v U m V t b 3 Z l Z E N v b H V t b n M x L n t V b H R p b W E g Q W N 0 d W F s a X p h Y 2 l v b i w 2 N n 0 m c X V v d D s s J n F 1 b 3 Q 7 U 2 V j d G l v b j E v U 0 V D T 1 B f S U l f L V 9 D b 2 5 0 c m F 0 b 3 N f R W x l Y 3 R y X 2 5 p Y 2 9 z X z I w M j Q w O D E 2 L 0 F 1 d G 9 S Z W 1 v d m V k Q 2 9 s d W 1 u c z E u e 0 N v Z G l n b y B F b n R p Z G F k L D Y 3 f S Z x d W 9 0 O y w m c X V v d D t T Z W N 0 a W 9 u M S 9 T R U N P U F 9 J S V 8 t X 0 N v b n R y Y X R v c 1 9 F b G V j d H J f b m l j b 3 N f M j A y N D A 4 M T Y v Q X V 0 b 1 J l b W 9 2 Z W R D b 2 x 1 b W 5 z M S 5 7 Q 2 9 k a W d v I F B y b 3 Z l Z W R v c i w 2 O H 0 m c X V v d D s s J n F 1 b 3 Q 7 U 2 V j d G l v b j E v U 0 V D T 1 B f S U l f L V 9 D b 2 5 0 c m F 0 b 3 N f R W x l Y 3 R y X 2 5 p Y 2 9 z X z I w M j Q w O D E 2 L 0 F 1 d G 9 S Z W 1 v d m V k Q 2 9 s d W 1 u c z E u e 0 Z l Y 2 h h I E l u a W N p b y B M a X F 1 a W R h Y 2 l v b i w 2 O X 0 m c X V v d D s s J n F 1 b 3 Q 7 U 2 V j d G l v b j E v U 0 V D T 1 B f S U l f L V 9 D b 2 5 0 c m F 0 b 3 N f R W x l Y 3 R y X 2 5 p Y 2 9 z X z I w M j Q w O D E 2 L 0 F 1 d G 9 S Z W 1 v d m V k Q 2 9 s d W 1 u c z E u e 0 Z l Y 2 h h I E Z p b i B M a X F 1 a W R h Y 2 l v b i w 3 M H 0 m c X V v d D s s J n F 1 b 3 Q 7 U 2 V j d G l v b j E v U 0 V D T 1 B f S U l f L V 9 D b 2 5 0 c m F 0 b 3 N f R W x l Y 3 R y X 2 5 p Y 2 9 z X z I w M j Q w O D E 2 L 0 F 1 d G 9 S Z W 1 v d m V k Q 2 9 s d W 1 u c z E u e 0 9 i a m V 0 b y B k Z W w g Q 2 9 u d H J h d G 8 s N z F 9 J n F 1 b 3 Q 7 L C Z x d W 9 0 O 1 N l Y 3 R p b 2 4 x L 1 N F Q 0 9 Q X 0 l J X y 1 f Q 2 9 u d H J h d G 9 z X 0 V s Z W N 0 c l 9 u a W N v c 1 8 y M D I 0 M D g x N i 9 B d X R v U m V t b 3 Z l Z E N v b H V t b n M x L n t E d X J h Y 2 n D s 2 4 g Z G V s I G N v b n R y Y X R v L D c y f S Z x d W 9 0 O y w m c X V v d D t T Z W N 0 a W 9 u M S 9 T R U N P U F 9 J S V 8 t X 0 N v b n R y Y X R v c 1 9 F b G V j d H J f b m l j b 3 N f M j A y N D A 4 M T Y v Q X V 0 b 1 J l b W 9 2 Z W R D b 2 x 1 b W 5 z M S 5 7 T m 9 t Y n J l I G R l b C B i Y W 5 j b y w 3 M 3 0 m c X V v d D s s J n F 1 b 3 Q 7 U 2 V j d G l v b j E v U 0 V D T 1 B f S U l f L V 9 D b 2 5 0 c m F 0 b 3 N f R W x l Y 3 R y X 2 5 p Y 2 9 z X z I w M j Q w O D E 2 L 0 F 1 d G 9 S Z W 1 v d m V k Q 2 9 s d W 1 u c z E u e 1 R p c G 8 g Z G U g Y 3 V l b n R h L D c 0 f S Z x d W 9 0 O y w m c X V v d D t T Z W N 0 a W 9 u M S 9 T R U N P U F 9 J S V 8 t X 0 N v b n R y Y X R v c 1 9 F b G V j d H J f b m l j b 3 N f M j A y N D A 4 M T Y v Q X V 0 b 1 J l b W 9 2 Z W R D b 2 x 1 b W 5 z M S 5 7 T s O 6 b W V y b y B k Z S B j d W V u d G E s N z V 9 J n F 1 b 3 Q 7 L C Z x d W 9 0 O 1 N l Y 3 R p b 2 4 x L 1 N F Q 0 9 Q X 0 l J X y 1 f Q 2 9 u d H J h d G 9 z X 0 V s Z W N 0 c l 9 u a W N v c 1 8 y M D I 0 M D g x N i 9 B d X R v U m V t b 3 Z l Z E N v b H V t b n M x L n t F b C B j b 2 5 0 c m F 0 b y B w d W V k Z S B z Z X I g c H J v c n J v Z 2 F k b y w 3 N n 0 m c X V v d D s s J n F 1 b 3 Q 7 U 2 V j d G l v b j E v U 0 V D T 1 B f S U l f L V 9 D b 2 5 0 c m F 0 b 3 N f R W x l Y 3 R y X 2 5 p Y 2 9 z X z I w M j Q w O D E 2 L 0 F 1 d G 9 S Z W 1 v d m V k Q 2 9 s d W 1 u c z E u e 0 Z l Y 2 h h I G R l I G 5 v d G l m a W N h Y 2 n D s 2 4 g Z G U g c H J v c n J v Z 2 F j a c O z b i w 3 N 3 0 m c X V v d D t d L C Z x d W 9 0 O 0 N v b H V t b k N v d W 5 0 J n F 1 b 3 Q 7 O j c 4 L C Z x d W 9 0 O 0 t l e U N v b H V t b k 5 h b W V z J n F 1 b 3 Q 7 O l t d L C Z x d W 9 0 O 0 N v b H V t b k l k Z W 5 0 a X R p Z X M m c X V v d D s 6 W y Z x d W 9 0 O 1 N l Y 3 R p b 2 4 x L 1 N F Q 0 9 Q X 0 l J X y 1 f Q 2 9 u d H J h d G 9 z X 0 V s Z W N 0 c l 9 u a W N v c 1 8 y M D I 0 M D g x N i 9 B d X R v U m V t b 3 Z l Z E N v b H V t b n M x L n t O b 2 1 i c m U g R W 5 0 a W R h Z C w w f S Z x d W 9 0 O y w m c X V v d D t T Z W N 0 a W 9 u M S 9 T R U N P U F 9 J S V 8 t X 0 N v b n R y Y X R v c 1 9 F b G V j d H J f b m l j b 3 N f M j A y N D A 4 M T Y v Q X V 0 b 1 J l b W 9 2 Z W R D b 2 x 1 b W 5 z M S 5 7 T m l 0 I E V u d G l k Y W Q s M X 0 m c X V v d D s s J n F 1 b 3 Q 7 U 2 V j d G l v b j E v U 0 V D T 1 B f S U l f L V 9 D b 2 5 0 c m F 0 b 3 N f R W x l Y 3 R y X 2 5 p Y 2 9 z X z I w M j Q w O D E 2 L 0 F 1 d G 9 S Z W 1 v d m V k Q 2 9 s d W 1 u c z E u e 0 R l c G F y d G F t Z W 5 0 b y w y f S Z x d W 9 0 O y w m c X V v d D t T Z W N 0 a W 9 u M S 9 T R U N P U F 9 J S V 8 t X 0 N v b n R y Y X R v c 1 9 F b G V j d H J f b m l j b 3 N f M j A y N D A 4 M T Y v Q X V 0 b 1 J l b W 9 2 Z W R D b 2 x 1 b W 5 z M S 5 7 Q 2 l 1 Z G F k L D N 9 J n F 1 b 3 Q 7 L C Z x d W 9 0 O 1 N l Y 3 R p b 2 4 x L 1 N F Q 0 9 Q X 0 l J X y 1 f Q 2 9 u d H J h d G 9 z X 0 V s Z W N 0 c l 9 u a W N v c 1 8 y M D I 0 M D g x N i 9 B d X R v U m V t b 3 Z l Z E N v b H V t b n M x L n t M b 2 N h b G l 6 Y W N p w 7 N u L D R 9 J n F 1 b 3 Q 7 L C Z x d W 9 0 O 1 N l Y 3 R p b 2 4 x L 1 N F Q 0 9 Q X 0 l J X y 1 f Q 2 9 u d H J h d G 9 z X 0 V s Z W N 0 c l 9 u a W N v c 1 8 y M D I 0 M D g x N i 9 B d X R v U m V t b 3 Z l Z E N v b H V t b n M x L n t P c m R l b i w 1 f S Z x d W 9 0 O y w m c X V v d D t T Z W N 0 a W 9 u M S 9 T R U N P U F 9 J S V 8 t X 0 N v b n R y Y X R v c 1 9 F b G V j d H J f b m l j b 3 N f M j A y N D A 4 M T Y v Q X V 0 b 1 J l b W 9 2 Z W R D b 2 x 1 b W 5 z M S 5 7 U 2 V j d G 9 y L D Z 9 J n F 1 b 3 Q 7 L C Z x d W 9 0 O 1 N l Y 3 R p b 2 4 x L 1 N F Q 0 9 Q X 0 l J X y 1 f Q 2 9 u d H J h d G 9 z X 0 V s Z W N 0 c l 9 u a W N v c 1 8 y M D I 0 M D g x N i 9 B d X R v U m V t b 3 Z l Z E N v b H V t b n M x L n t S Y W 1 h L D d 9 J n F 1 b 3 Q 7 L C Z x d W 9 0 O 1 N l Y 3 R p b 2 4 x L 1 N F Q 0 9 Q X 0 l J X y 1 f Q 2 9 u d H J h d G 9 z X 0 V s Z W N 0 c l 9 u a W N v c 1 8 y M D I 0 M D g x N i 9 B d X R v U m V t b 3 Z l Z E N v b H V t b n M x L n t F b n R p Z G F k I E N l b n R y Y W x p e m F k Y S w 4 f S Z x d W 9 0 O y w m c X V v d D t T Z W N 0 a W 9 u M S 9 T R U N P U F 9 J S V 8 t X 0 N v b n R y Y X R v c 1 9 F b G V j d H J f b m l j b 3 N f M j A y N D A 4 M T Y v Q X V 0 b 1 J l b W 9 2 Z W R D b 2 x 1 b W 5 z M S 5 7 U H J v Y 2 V z b y B k Z S B D b 2 1 w c m E s O X 0 m c X V v d D s s J n F 1 b 3 Q 7 U 2 V j d G l v b j E v U 0 V D T 1 B f S U l f L V 9 D b 2 5 0 c m F 0 b 3 N f R W x l Y 3 R y X 2 5 p Y 2 9 z X z I w M j Q w O D E 2 L 0 F 1 d G 9 S Z W 1 v d m V k Q 2 9 s d W 1 u c z E u e 0 l E I E N v b n R y Y X R v L D E w f S Z x d W 9 0 O y w m c X V v d D t T Z W N 0 a W 9 u M S 9 T R U N P U F 9 J S V 8 t X 0 N v b n R y Y X R v c 1 9 F b G V j d H J f b m l j b 3 N f M j A y N D A 4 M T Y v Q X V 0 b 1 J l b W 9 2 Z W R D b 2 x 1 b W 5 z M S 5 7 U m V m Z X J l b m N p Y S B k Z W w g Q 2 9 u d H J h d G 8 s M T F 9 J n F 1 b 3 Q 7 L C Z x d W 9 0 O 1 N l Y 3 R p b 2 4 x L 1 N F Q 0 9 Q X 0 l J X y 1 f Q 2 9 u d H J h d G 9 z X 0 V s Z W N 0 c l 9 u a W N v c 1 8 y M D I 0 M D g x N i 9 B d X R v U m V t b 3 Z l Z E N v b H V t b n M x L n t F c 3 R h Z G 8 g Q 2 9 u d H J h d G 8 s M T J 9 J n F 1 b 3 Q 7 L C Z x d W 9 0 O 1 N l Y 3 R p b 2 4 x L 1 N F Q 0 9 Q X 0 l J X y 1 f Q 2 9 u d H J h d G 9 z X 0 V s Z W N 0 c l 9 u a W N v c 1 8 y M D I 0 M D g x N i 9 B d X R v U m V t b 3 Z l Z E N v b H V t b n M x L n t D b 2 R p Z 2 8 g Z G U g Q 2 F 0 Z W d v c m l h I F B y a W 5 j a X B h b C w x M 3 0 m c X V v d D s s J n F 1 b 3 Q 7 U 2 V j d G l v b j E v U 0 V D T 1 B f S U l f L V 9 D b 2 5 0 c m F 0 b 3 N f R W x l Y 3 R y X 2 5 p Y 2 9 z X z I w M j Q w O D E 2 L 0 F 1 d G 9 S Z W 1 v d m V k Q 2 9 s d W 1 u c z E u e 0 R l c 2 N y a X B j a W 9 u I G R l b C B Q c m 9 j Z X N v L D E 0 f S Z x d W 9 0 O y w m c X V v d D t T Z W N 0 a W 9 u M S 9 T R U N P U F 9 J S V 8 t X 0 N v b n R y Y X R v c 1 9 F b G V j d H J f b m l j b 3 N f M j A y N D A 4 M T Y v Q X V 0 b 1 J l b W 9 2 Z W R D b 2 x 1 b W 5 z M S 5 7 V G l w b y B k Z S B D b 2 5 0 c m F 0 b y w x N X 0 m c X V v d D s s J n F 1 b 3 Q 7 U 2 V j d G l v b j E v U 0 V D T 1 B f S U l f L V 9 D b 2 5 0 c m F 0 b 3 N f R W x l Y 3 R y X 2 5 p Y 2 9 z X z I w M j Q w O D E 2 L 0 F 1 d G 9 S Z W 1 v d m V k Q 2 9 s d W 1 u c z E u e 0 1 v Z G F s a W R h Z C B k Z S B D b 2 5 0 c m F 0 Y W N p b 2 4 s M T Z 9 J n F 1 b 3 Q 7 L C Z x d W 9 0 O 1 N l Y 3 R p b 2 4 x L 1 N F Q 0 9 Q X 0 l J X y 1 f Q 2 9 u d H J h d G 9 z X 0 V s Z W N 0 c l 9 u a W N v c 1 8 y M D I 0 M D g x N i 9 B d X R v U m V t b 3 Z l Z E N v b H V t b n M x L n t K d X N 0 a W Z p Y 2 F j a W 9 u I E 1 v Z G F s a W R h Z C B k Z S B D b 2 5 0 c m F 0 Y W N p b 2 4 s M T d 9 J n F 1 b 3 Q 7 L C Z x d W 9 0 O 1 N l Y 3 R p b 2 4 x L 1 N F Q 0 9 Q X 0 l J X y 1 f Q 2 9 u d H J h d G 9 z X 0 V s Z W N 0 c l 9 u a W N v c 1 8 y M D I 0 M D g x N i 9 B d X R v U m V t b 3 Z l Z E N v b H V t b n M x L n t G Z W N o Y S B k Z S B G a X J t Y S w x O H 0 m c X V v d D s s J n F 1 b 3 Q 7 U 2 V j d G l v b j E v U 0 V D T 1 B f S U l f L V 9 D b 2 5 0 c m F 0 b 3 N f R W x l Y 3 R y X 2 5 p Y 2 9 z X z I w M j Q w O D E 2 L 0 F 1 d G 9 S Z W 1 v d m V k Q 2 9 s d W 1 u c z E u e 0 Z l Y 2 h h I G R l I E l u a W N p b y B k Z W w g Q 2 9 u d H J h d G 8 s M T l 9 J n F 1 b 3 Q 7 L C Z x d W 9 0 O 1 N l Y 3 R p b 2 4 x L 1 N F Q 0 9 Q X 0 l J X y 1 f Q 2 9 u d H J h d G 9 z X 0 V s Z W N 0 c l 9 u a W N v c 1 8 y M D I 0 M D g x N i 9 B d X R v U m V t b 3 Z l Z E N v b H V t b n M x L n t G Z W N o Y S B k Z S B G a W 4 g Z G V s I E N v b n R y Y X R v L D I w f S Z x d W 9 0 O y w m c X V v d D t T Z W N 0 a W 9 u M S 9 T R U N P U F 9 J S V 8 t X 0 N v b n R y Y X R v c 1 9 F b G V j d H J f b m l j b 3 N f M j A y N D A 4 M T Y v Q X V 0 b 1 J l b W 9 2 Z W R D b 2 x 1 b W 5 z M S 5 7 R m V j a G E g Z G U g S W 5 p Y 2 l v I G R l I E V q Z W N 1 Y 2 l v b i w y M X 0 m c X V v d D s s J n F 1 b 3 Q 7 U 2 V j d G l v b j E v U 0 V D T 1 B f S U l f L V 9 D b 2 5 0 c m F 0 b 3 N f R W x l Y 3 R y X 2 5 p Y 2 9 z X z I w M j Q w O D E 2 L 0 F 1 d G 9 S Z W 1 v d m V k Q 2 9 s d W 1 u c z E u e 0 Z l Y 2 h h I G R l I E Z p b i B k Z S B F a m V j d W N p b 2 4 s M j J 9 J n F 1 b 3 Q 7 L C Z x d W 9 0 O 1 N l Y 3 R p b 2 4 x L 1 N F Q 0 9 Q X 0 l J X y 1 f Q 2 9 u d H J h d G 9 z X 0 V s Z W N 0 c l 9 u a W N v c 1 8 y M D I 0 M D g x N i 9 B d X R v U m V t b 3 Z l Z E N v b H V t b n M x L n t D b 2 5 k a W N p b 2 5 l c y B k Z S B F b n R y Z W d h L D I z f S Z x d W 9 0 O y w m c X V v d D t T Z W N 0 a W 9 u M S 9 T R U N P U F 9 J S V 8 t X 0 N v b n R y Y X R v c 1 9 F b G V j d H J f b m l j b 3 N f M j A y N D A 4 M T Y v Q X V 0 b 1 J l b W 9 2 Z W R D b 2 x 1 b W 5 z M S 5 7 V G l w b 0 R v Y 1 B y b 3 Z l Z W R v c i w y N H 0 m c X V v d D s s J n F 1 b 3 Q 7 U 2 V j d G l v b j E v U 0 V D T 1 B f S U l f L V 9 D b 2 5 0 c m F 0 b 3 N f R W x l Y 3 R y X 2 5 p Y 2 9 z X z I w M j Q w O D E 2 L 0 F 1 d G 9 S Z W 1 v d m V k Q 2 9 s d W 1 u c z E u e 0 R v Y 3 V t Z W 5 0 b y B Q c m 9 2 Z W V k b 3 I s M j V 9 J n F 1 b 3 Q 7 L C Z x d W 9 0 O 1 N l Y 3 R p b 2 4 x L 1 N F Q 0 9 Q X 0 l J X y 1 f Q 2 9 u d H J h d G 9 z X 0 V s Z W N 0 c l 9 u a W N v c 1 8 y M D I 0 M D g x N i 9 B d X R v U m V t b 3 Z l Z E N v b H V t b n M x L n t Q c m 9 2 Z W V k b 3 I g Q W R q d W R p Y 2 F k b y w y N n 0 m c X V v d D s s J n F 1 b 3 Q 7 U 2 V j d G l v b j E v U 0 V D T 1 B f S U l f L V 9 D b 2 5 0 c m F 0 b 3 N f R W x l Y 3 R y X 2 5 p Y 2 9 z X z I w M j Q w O D E 2 L 0 F 1 d G 9 S Z W 1 v d m V k Q 2 9 s d W 1 u c z E u e 0 V z I E d y d X B v L D I 3 f S Z x d W 9 0 O y w m c X V v d D t T Z W N 0 a W 9 u M S 9 T R U N P U F 9 J S V 8 t X 0 N v b n R y Y X R v c 1 9 F b G V j d H J f b m l j b 3 N f M j A y N D A 4 M T Y v Q X V 0 b 1 J l b W 9 2 Z W R D b 2 x 1 b W 5 z M S 5 7 R X M g U H l t Z S w y O H 0 m c X V v d D s s J n F 1 b 3 Q 7 U 2 V j d G l v b j E v U 0 V D T 1 B f S U l f L V 9 D b 2 5 0 c m F 0 b 3 N f R W x l Y 3 R y X 2 5 p Y 2 9 z X z I w M j Q w O D E 2 L 0 F 1 d G 9 S Z W 1 v d m V k Q 2 9 s d W 1 u c z E u e 0 h h Y m l s a X R h I F B h Z 2 8 g Q W R l b G F u d G F k b y w y O X 0 m c X V v d D s s J n F 1 b 3 Q 7 U 2 V j d G l v b j E v U 0 V D T 1 B f S U l f L V 9 D b 2 5 0 c m F 0 b 3 N f R W x l Y 3 R y X 2 5 p Y 2 9 z X z I w M j Q w O D E 2 L 0 F 1 d G 9 S Z W 1 v d m V k Q 2 9 s d W 1 u c z E u e 0 x p c X V p Z G F j a c O z b i w z M H 0 m c X V v d D s s J n F 1 b 3 Q 7 U 2 V j d G l v b j E v U 0 V D T 1 B f S U l f L V 9 D b 2 5 0 c m F 0 b 3 N f R W x l Y 3 R y X 2 5 p Y 2 9 z X z I w M j Q w O D E 2 L 0 F 1 d G 9 S Z W 1 v d m V k Q 2 9 s d W 1 u c z E u e 0 9 i b G l n Y W N p w 7 N u I E F t Y m l l b n R h b C w z M X 0 m c X V v d D s s J n F 1 b 3 Q 7 U 2 V j d G l v b j E v U 0 V D T 1 B f S U l f L V 9 D b 2 5 0 c m F 0 b 3 N f R W x l Y 3 R y X 2 5 p Y 2 9 z X z I w M j Q w O D E 2 L 0 F 1 d G 9 S Z W 1 v d m V k Q 2 9 s d W 1 u c z E u e 0 9 i b G l n Y W N p b 2 5 l c y B Q b 3 N 0 Y 2 9 u c 3 V t b y w z M n 0 m c X V v d D s s J n F 1 b 3 Q 7 U 2 V j d G l v b j E v U 0 V D T 1 B f S U l f L V 9 D b 2 5 0 c m F 0 b 3 N f R W x l Y 3 R y X 2 5 p Y 2 9 z X z I w M j Q w O D E 2 L 0 F 1 d G 9 S Z W 1 v d m V k Q 2 9 s d W 1 u c z E u e 1 J l d m V y c 2 l v b i w z M 3 0 m c X V v d D s s J n F 1 b 3 Q 7 U 2 V j d G l v b j E v U 0 V D T 1 B f S U l f L V 9 D b 2 5 0 c m F 0 b 3 N f R W x l Y 3 R y X 2 5 p Y 2 9 z X z I w M j Q w O D E 2 L 0 F 1 d G 9 S Z W 1 v d m V k Q 2 9 s d W 1 u c z E u e 0 9 y a W d l b i B k Z S B s b 3 M g U m V j d X J z b 3 M s M z R 9 J n F 1 b 3 Q 7 L C Z x d W 9 0 O 1 N l Y 3 R p b 2 4 x L 1 N F Q 0 9 Q X 0 l J X y 1 f Q 2 9 u d H J h d G 9 z X 0 V s Z W N 0 c l 9 u a W N v c 1 8 y M D I 0 M D g x N i 9 B d X R v U m V t b 3 Z l Z E N v b H V t b n M x L n t E Z X N 0 a W 5 v I E d h c 3 R v L D M 1 f S Z x d W 9 0 O y w m c X V v d D t T Z W N 0 a W 9 u M S 9 T R U N P U F 9 J S V 8 t X 0 N v b n R y Y X R v c 1 9 F b G V j d H J f b m l j b 3 N f M j A y N D A 4 M T Y v Q X V 0 b 1 J l b W 9 2 Z W R D b 2 x 1 b W 5 z M S 5 7 V m F s b 3 I g Z G V s I E N v b n R y Y X R v L D M 2 f S Z x d W 9 0 O y w m c X V v d D t T Z W N 0 a W 9 u M S 9 T R U N P U F 9 J S V 8 t X 0 N v b n R y Y X R v c 1 9 F b G V j d H J f b m l j b 3 N f M j A y N D A 4 M T Y v Q X V 0 b 1 J l b W 9 2 Z W R D b 2 x 1 b W 5 z M S 5 7 V m F s b 3 I g Z G U g c G F n b y B h Z G V s Y W 5 0 Y W R v L D M 3 f S Z x d W 9 0 O y w m c X V v d D t T Z W N 0 a W 9 u M S 9 T R U N P U F 9 J S V 8 t X 0 N v b n R y Y X R v c 1 9 F b G V j d H J f b m l j b 3 N f M j A y N D A 4 M T Y v Q X V 0 b 1 J l b W 9 2 Z W R D b 2 x 1 b W 5 z M S 5 7 V m F s b 3 I g R m F j d H V y Y W R v L D M 4 f S Z x d W 9 0 O y w m c X V v d D t T Z W N 0 a W 9 u M S 9 T R U N P U F 9 J S V 8 t X 0 N v b n R y Y X R v c 1 9 F b G V j d H J f b m l j b 3 N f M j A y N D A 4 M T Y v Q X V 0 b 1 J l b W 9 2 Z W R D b 2 x 1 b W 5 z M S 5 7 V m F s b 3 I g U G V u Z G l l b n R l I G R l I F B h Z 2 8 s M z l 9 J n F 1 b 3 Q 7 L C Z x d W 9 0 O 1 N l Y 3 R p b 2 4 x L 1 N F Q 0 9 Q X 0 l J X y 1 f Q 2 9 u d H J h d G 9 z X 0 V s Z W N 0 c l 9 u a W N v c 1 8 y M D I 0 M D g x N i 9 B d X R v U m V t b 3 Z l Z E N v b H V t b n M x L n t W Y W x v c i B Q Y W d h Z G 8 s N D B 9 J n F 1 b 3 Q 7 L C Z x d W 9 0 O 1 N l Y 3 R p b 2 4 x L 1 N F Q 0 9 Q X 0 l J X y 1 f Q 2 9 u d H J h d G 9 z X 0 V s Z W N 0 c l 9 u a W N v c 1 8 y M D I 0 M D g x N i 9 B d X R v U m V t b 3 Z l Z E N v b H V t b n M x L n t W Y W x v c i B B b W 9 y d G l 6 Y W R v L D Q x f S Z x d W 9 0 O y w m c X V v d D t T Z W N 0 a W 9 u M S 9 T R U N P U F 9 J S V 8 t X 0 N v b n R y Y X R v c 1 9 F b G V j d H J f b m l j b 3 N f M j A y N D A 4 M T Y v Q X V 0 b 1 J l b W 9 2 Z W R D b 2 x 1 b W 5 z M S 5 7 V m F s b 3 I g U G V u Z G l l b n R l I G R l I E F t b 3 J 0 a X p h Y 2 l v b i w 0 M n 0 m c X V v d D s s J n F 1 b 3 Q 7 U 2 V j d G l v b j E v U 0 V D T 1 B f S U l f L V 9 D b 2 5 0 c m F 0 b 3 N f R W x l Y 3 R y X 2 5 p Y 2 9 z X z I w M j Q w O D E 2 L 0 F 1 d G 9 S Z W 1 v d m V k Q 2 9 s d W 1 u c z E u e 1 Z h b G 9 y I F B l b m R p Z W 5 0 Z S B k Z S B F a m V j d W N p b 2 4 s N D N 9 J n F 1 b 3 Q 7 L C Z x d W 9 0 O 1 N l Y 3 R p b 2 4 x L 1 N F Q 0 9 Q X 0 l J X y 1 f Q 2 9 u d H J h d G 9 z X 0 V s Z W N 0 c l 9 u a W N v c 1 8 y M D I 0 M D g x N i 9 B d X R v U m V t b 3 Z l Z E N v b H V t b n M x L n t F c 3 R h Z G 8 g Q l B J T i w 0 N H 0 m c X V v d D s s J n F 1 b 3 Q 7 U 2 V j d G l v b j E v U 0 V D T 1 B f S U l f L V 9 D b 2 5 0 c m F 0 b 3 N f R W x l Y 3 R y X 2 5 p Y 2 9 z X z I w M j Q w O D E 2 L 0 F 1 d G 9 S Z W 1 v d m V k Q 2 9 s d W 1 u c z E u e 0 P D s 2 R p Z 2 8 g Q l B J T i w 0 N X 0 m c X V v d D s s J n F 1 b 3 Q 7 U 2 V j d G l v b j E v U 0 V D T 1 B f S U l f L V 9 D b 2 5 0 c m F 0 b 3 N f R W x l Y 3 R y X 2 5 p Y 2 9 z X z I w M j Q w O D E 2 L 0 F 1 d G 9 S Z W 1 v d m V k Q 2 9 s d W 1 u c z E u e 0 F u b m 8 g Q l B J T i w 0 N n 0 m c X V v d D s s J n F 1 b 3 Q 7 U 2 V j d G l v b j E v U 0 V D T 1 B f S U l f L V 9 D b 2 5 0 c m F 0 b 3 N f R W x l Y 3 R y X 2 5 p Y 2 9 z X z I w M j Q w O D E 2 L 0 F 1 d G 9 S Z W 1 v d m V k Q 2 9 s d W 1 u c z E u e 1 N h b G R v I E N E U C w 0 N 3 0 m c X V v d D s s J n F 1 b 3 Q 7 U 2 V j d G l v b j E v U 0 V D T 1 B f S U l f L V 9 D b 2 5 0 c m F 0 b 3 N f R W x l Y 3 R y X 2 5 p Y 2 9 z X z I w M j Q w O D E 2 L 0 F 1 d G 9 S Z W 1 v d m V k Q 2 9 s d W 1 u c z E u e 1 N h b G R v I F Z p Z 2 V u Y 2 l h L D Q 4 f S Z x d W 9 0 O y w m c X V v d D t T Z W N 0 a W 9 u M S 9 T R U N P U F 9 J S V 8 t X 0 N v b n R y Y X R v c 1 9 F b G V j d H J f b m l j b 3 N f M j A y N D A 4 M T Y v Q X V 0 b 1 J l b W 9 2 Z W R D b 2 x 1 b W 5 z M S 5 7 R X N Q b 3 N 0 Q 2 9 u Z m x p Y 3 R v L D Q 5 f S Z x d W 9 0 O y w m c X V v d D t T Z W N 0 a W 9 u M S 9 T R U N P U F 9 J S V 8 t X 0 N v b n R y Y X R v c 1 9 F b G V j d H J f b m l j b 3 N f M j A y N D A 4 M T Y v Q X V 0 b 1 J l b W 9 2 Z W R D b 2 x 1 b W 5 z M S 5 7 R G l h c y B h Z G l j a W 9 u Y W R v c y w 1 M H 0 m c X V v d D s s J n F 1 b 3 Q 7 U 2 V j d G l v b j E v U 0 V D T 1 B f S U l f L V 9 D b 2 5 0 c m F 0 b 3 N f R W x l Y 3 R y X 2 5 p Y 2 9 z X z I w M j Q w O D E 2 L 0 F 1 d G 9 S Z W 1 v d m V k Q 2 9 s d W 1 u c z E u e 1 B 1 b n R v c y B k Z W w g Q W N 1 Z X J k b y w 1 M X 0 m c X V v d D s s J n F 1 b 3 Q 7 U 2 V j d G l v b j E v U 0 V D T 1 B f S U l f L V 9 D b 2 5 0 c m F 0 b 3 N f R W x l Y 3 R y X 2 5 p Y 2 9 z X z I w M j Q w O D E 2 L 0 F 1 d G 9 S Z W 1 v d m V k Q 2 9 s d W 1 u c z E u e 1 B p b G F y Z X M g Z G V s I E F j d W V y Z G 8 s N T J 9 J n F 1 b 3 Q 7 L C Z x d W 9 0 O 1 N l Y 3 R p b 2 4 x L 1 N F Q 0 9 Q X 0 l J X y 1 f Q 2 9 u d H J h d G 9 z X 0 V s Z W N 0 c l 9 u a W N v c 1 8 y M D I 0 M D g x N i 9 B d X R v U m V t b 3 Z l Z E N v b H V t b n M x L n t V U k x Q c m 9 j Z X N v L D U z f S Z x d W 9 0 O y w m c X V v d D t T Z W N 0 a W 9 u M S 9 T R U N P U F 9 J S V 8 t X 0 N v b n R y Y X R v c 1 9 F b G V j d H J f b m l j b 3 N f M j A y N D A 4 M T Y v Q X V 0 b 1 J l b W 9 2 Z W R D b 2 x 1 b W 5 z M S 5 7 T m 9 t Y n J l I F J l c H J l c 2 V u d G F u d G U g T G V n Y W w s N T R 9 J n F 1 b 3 Q 7 L C Z x d W 9 0 O 1 N l Y 3 R p b 2 4 x L 1 N F Q 0 9 Q X 0 l J X y 1 f Q 2 9 u d H J h d G 9 z X 0 V s Z W N 0 c l 9 u a W N v c 1 8 y M D I 0 M D g x N i 9 B d X R v U m V t b 3 Z l Z E N v b H V t b n M x L n t O Y W N p b 2 5 h b G l k Y W Q g U m V w c m V z Z W 5 0 Y W 5 0 Z S B M Z W d h b C w 1 N X 0 m c X V v d D s s J n F 1 b 3 Q 7 U 2 V j d G l v b j E v U 0 V D T 1 B f S U l f L V 9 D b 2 5 0 c m F 0 b 3 N f R W x l Y 3 R y X 2 5 p Y 2 9 z X z I w M j Q w O D E 2 L 0 F 1 d G 9 S Z W 1 v d m V k Q 2 9 s d W 1 u c z E u e 0 R v b W l j a W x p b y B S Z X B y Z X N l b n R h b n R l I E x l Z 2 F s L D U 2 f S Z x d W 9 0 O y w m c X V v d D t T Z W N 0 a W 9 u M S 9 T R U N P U F 9 J S V 8 t X 0 N v b n R y Y X R v c 1 9 F b G V j d H J f b m l j b 3 N f M j A y N D A 4 M T Y v Q X V 0 b 1 J l b W 9 2 Z W R D b 2 x 1 b W 5 z M S 5 7 V G l w b y B k Z S B J Z G V u d G l m a W N h Y 2 n D s 2 4 g U m V w c m V z Z W 5 0 Y W 5 0 Z S B M Z W d h b C w 1 N 3 0 m c X V v d D s s J n F 1 b 3 Q 7 U 2 V j d G l v b j E v U 0 V D T 1 B f S U l f L V 9 D b 2 5 0 c m F 0 b 3 N f R W x l Y 3 R y X 2 5 p Y 2 9 z X z I w M j Q w O D E 2 L 0 F 1 d G 9 S Z W 1 v d m V k Q 2 9 s d W 1 u c z E u e 0 l k Z W 5 0 a W Z p Y 2 F j a c O z b i B S Z X B y Z X N l b n R h b n R l I E x l Z 2 F s L D U 4 f S Z x d W 9 0 O y w m c X V v d D t T Z W N 0 a W 9 u M S 9 T R U N P U F 9 J S V 8 t X 0 N v b n R y Y X R v c 1 9 F b G V j d H J f b m l j b 3 N f M j A y N D A 4 M T Y v Q X V 0 b 1 J l b W 9 2 Z W R D b 2 x 1 b W 5 z M S 5 7 R 8 O p b m V y b y B S Z X B y Z X N l b n R h b n R l I E x l Z 2 F s L D U 5 f S Z x d W 9 0 O y w m c X V v d D t T Z W N 0 a W 9 u M S 9 T R U N P U F 9 J S V 8 t X 0 N v b n R y Y X R v c 1 9 F b G V j d H J f b m l j b 3 N f M j A y N D A 4 M T Y v Q X V 0 b 1 J l b W 9 2 Z W R D b 2 x 1 b W 5 z M S 5 7 U H J l c 3 V w d W V z d G 8 g R 2 V u Z X J h b C B k Z S B s Y S B O Y W N p b 2 4 g 4 o C T I F B H T i w 2 M H 0 m c X V v d D s s J n F 1 b 3 Q 7 U 2 V j d G l v b j E v U 0 V D T 1 B f S U l f L V 9 D b 2 5 0 c m F 0 b 3 N f R W x l Y 3 R y X 2 5 p Y 2 9 z X z I w M j Q w O D E 2 L 0 F 1 d G 9 S Z W 1 v d m V k Q 2 9 s d W 1 u c z E u e 1 N p c 3 R l b W E g R 2 V u Z X J h b C B k Z S B Q Y X J 0 a W N p c G F j a W 9 u Z X M s N j F 9 J n F 1 b 3 Q 7 L C Z x d W 9 0 O 1 N l Y 3 R p b 2 4 x L 1 N F Q 0 9 Q X 0 l J X y 1 f Q 2 9 u d H J h d G 9 z X 0 V s Z W N 0 c l 9 u a W N v c 1 8 y M D I 0 M D g x N i 9 B d X R v U m V t b 3 Z l Z E N v b H V t b n M x L n t T a X N 0 Z W 1 h I E d l b m V y Y W w g Z G U g U m V n Y W z D r W F z L D Y y f S Z x d W 9 0 O y w m c X V v d D t T Z W N 0 a W 9 u M S 9 T R U N P U F 9 J S V 8 t X 0 N v b n R y Y X R v c 1 9 F b G V j d H J f b m l j b 3 N f M j A y N D A 4 M T Y v Q X V 0 b 1 J l b W 9 2 Z W R D b 2 x 1 b W 5 z M S 5 7 U m V j d X J z b 3 M g U H J v c G l v c y A o Q W x j Y W x k w 6 1 h c y w g R 2 9 i Z X J u Y W N p b 2 5 l c y B 5 I F J l c 2 d 1 Y X J k b 3 M g S W 5 k w 6 1 n Z W 5 h c y k s N j N 9 J n F 1 b 3 Q 7 L C Z x d W 9 0 O 1 N l Y 3 R p b 2 4 x L 1 N F Q 0 9 Q X 0 l J X y 1 f Q 2 9 u d H J h d G 9 z X 0 V s Z W N 0 c l 9 u a W N v c 1 8 y M D I 0 M D g x N i 9 B d X R v U m V t b 3 Z l Z E N v b H V t b n M x L n t S Z W N 1 c n N v c y B k Z S B D c m V k a X R v L D Y 0 f S Z x d W 9 0 O y w m c X V v d D t T Z W N 0 a W 9 u M S 9 T R U N P U F 9 J S V 8 t X 0 N v b n R y Y X R v c 1 9 F b G V j d H J f b m l j b 3 N f M j A y N D A 4 M T Y v Q X V 0 b 1 J l b W 9 2 Z W R D b 2 x 1 b W 5 z M S 5 7 U m V j d X J z b 3 M g U H J v c G l v c y w 2 N X 0 m c X V v d D s s J n F 1 b 3 Q 7 U 2 V j d G l v b j E v U 0 V D T 1 B f S U l f L V 9 D b 2 5 0 c m F 0 b 3 N f R W x l Y 3 R y X 2 5 p Y 2 9 z X z I w M j Q w O D E 2 L 0 F 1 d G 9 S Z W 1 v d m V k Q 2 9 s d W 1 u c z E u e 1 V s d G l t Y S B B Y 3 R 1 Y W x p e m F j a W 9 u L D Y 2 f S Z x d W 9 0 O y w m c X V v d D t T Z W N 0 a W 9 u M S 9 T R U N P U F 9 J S V 8 t X 0 N v b n R y Y X R v c 1 9 F b G V j d H J f b m l j b 3 N f M j A y N D A 4 M T Y v Q X V 0 b 1 J l b W 9 2 Z W R D b 2 x 1 b W 5 z M S 5 7 Q 2 9 k a W d v I E V u d G l k Y W Q s N j d 9 J n F 1 b 3 Q 7 L C Z x d W 9 0 O 1 N l Y 3 R p b 2 4 x L 1 N F Q 0 9 Q X 0 l J X y 1 f Q 2 9 u d H J h d G 9 z X 0 V s Z W N 0 c l 9 u a W N v c 1 8 y M D I 0 M D g x N i 9 B d X R v U m V t b 3 Z l Z E N v b H V t b n M x L n t D b 2 R p Z 2 8 g U H J v d m V l Z G 9 y L D Y 4 f S Z x d W 9 0 O y w m c X V v d D t T Z W N 0 a W 9 u M S 9 T R U N P U F 9 J S V 8 t X 0 N v b n R y Y X R v c 1 9 F b G V j d H J f b m l j b 3 N f M j A y N D A 4 M T Y v Q X V 0 b 1 J l b W 9 2 Z W R D b 2 x 1 b W 5 z M S 5 7 R m V j a G E g S W 5 p Y 2 l v I E x p c X V p Z G F j a W 9 u L D Y 5 f S Z x d W 9 0 O y w m c X V v d D t T Z W N 0 a W 9 u M S 9 T R U N P U F 9 J S V 8 t X 0 N v b n R y Y X R v c 1 9 F b G V j d H J f b m l j b 3 N f M j A y N D A 4 M T Y v Q X V 0 b 1 J l b W 9 2 Z W R D b 2 x 1 b W 5 z M S 5 7 R m V j a G E g R m l u I E x p c X V p Z G F j a W 9 u L D c w f S Z x d W 9 0 O y w m c X V v d D t T Z W N 0 a W 9 u M S 9 T R U N P U F 9 J S V 8 t X 0 N v b n R y Y X R v c 1 9 F b G V j d H J f b m l j b 3 N f M j A y N D A 4 M T Y v Q X V 0 b 1 J l b W 9 2 Z W R D b 2 x 1 b W 5 z M S 5 7 T 2 J q Z X R v I G R l b C B D b 2 5 0 c m F 0 b y w 3 M X 0 m c X V v d D s s J n F 1 b 3 Q 7 U 2 V j d G l v b j E v U 0 V D T 1 B f S U l f L V 9 D b 2 5 0 c m F 0 b 3 N f R W x l Y 3 R y X 2 5 p Y 2 9 z X z I w M j Q w O D E 2 L 0 F 1 d G 9 S Z W 1 v d m V k Q 2 9 s d W 1 u c z E u e 0 R 1 c m F j a c O z b i B k Z W w g Y 2 9 u d H J h d G 8 s N z J 9 J n F 1 b 3 Q 7 L C Z x d W 9 0 O 1 N l Y 3 R p b 2 4 x L 1 N F Q 0 9 Q X 0 l J X y 1 f Q 2 9 u d H J h d G 9 z X 0 V s Z W N 0 c l 9 u a W N v c 1 8 y M D I 0 M D g x N i 9 B d X R v U m V t b 3 Z l Z E N v b H V t b n M x L n t O b 2 1 i c m U g Z G V s I G J h b m N v L D c z f S Z x d W 9 0 O y w m c X V v d D t T Z W N 0 a W 9 u M S 9 T R U N P U F 9 J S V 8 t X 0 N v b n R y Y X R v c 1 9 F b G V j d H J f b m l j b 3 N f M j A y N D A 4 M T Y v Q X V 0 b 1 J l b W 9 2 Z W R D b 2 x 1 b W 5 z M S 5 7 V G l w b y B k Z S B j d W V u d G E s N z R 9 J n F 1 b 3 Q 7 L C Z x d W 9 0 O 1 N l Y 3 R p b 2 4 x L 1 N F Q 0 9 Q X 0 l J X y 1 f Q 2 9 u d H J h d G 9 z X 0 V s Z W N 0 c l 9 u a W N v c 1 8 y M D I 0 M D g x N i 9 B d X R v U m V t b 3 Z l Z E N v b H V t b n M x L n t O w 7 p t Z X J v I G R l I G N 1 Z W 5 0 Y S w 3 N X 0 m c X V v d D s s J n F 1 b 3 Q 7 U 2 V j d G l v b j E v U 0 V D T 1 B f S U l f L V 9 D b 2 5 0 c m F 0 b 3 N f R W x l Y 3 R y X 2 5 p Y 2 9 z X z I w M j Q w O D E 2 L 0 F 1 d G 9 S Z W 1 v d m V k Q 2 9 s d W 1 u c z E u e 0 V s I G N v b n R y Y X R v I H B 1 Z W R l I H N l c i B w c m 9 y c m 9 n Y W R v L D c 2 f S Z x d W 9 0 O y w m c X V v d D t T Z W N 0 a W 9 u M S 9 T R U N P U F 9 J S V 8 t X 0 N v b n R y Y X R v c 1 9 F b G V j d H J f b m l j b 3 N f M j A y N D A 4 M T Y v Q X V 0 b 1 J l b W 9 2 Z W R D b 2 x 1 b W 5 z M S 5 7 R m V j a G E g Z G U g b m 9 0 a W Z p Y 2 F j a c O z b i B k Z S B w c m 9 y c m 9 n Y W N p w 7 N u L D c 3 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0 V D T 1 B f S U l f L V 9 D b 2 5 0 c m F 0 b 3 N f R W x l Y 3 R y X 2 5 p Y 2 9 z X z I w M j Q w O D E 2 L 0 9 y a W d l b j w v S X R l b V B h d G g + P C 9 J d G V t T G 9 j Y X R p b 2 4 + P F N 0 Y W J s Z U V u d H J p Z X M v P j w v S X R l b T 4 8 S X R l b T 4 8 S X R l b U x v Y 2 F 0 a W 9 u P j x J d G V t V H l w Z T 5 G b 3 J t d W x h P C 9 J d G V t V H l w Z T 4 8 S X R l b V B h d G g + U 2 V j d G l v b j E v U 0 V D T 1 B f S U l f L V 9 D b 2 5 0 c m F 0 b 3 N f R W x l Y 3 R y X 2 5 p Y 2 9 z X z I w M j Q w O D E 2 L 0 V u Y 2 F i Z X p h Z G 9 z J T I w c H J v b W 9 2 a W R v c z w v S X R l b V B h d G g + P C 9 J d G V t T G 9 j Y X R p b 2 4 + P F N 0 Y W J s Z U V u d H J p Z X M v P j w v S X R l b T 4 8 S X R l b T 4 8 S X R l b U x v Y 2 F 0 a W 9 u P j x J d G V t V H l w Z T 5 G b 3 J t d W x h P C 9 J d G V t V H l w Z T 4 8 S X R l b V B h d G g + U 2 V j d G l v b j E v U 0 V D T 1 B f S U l f L V 9 D b 2 5 0 c m F 0 b 3 N f R W x l Y 3 R y X 2 5 p Y 2 9 z X z I w M j Q w O D E 2 L 1 R p c G 8 l M j B j Y W 1 i a W F k b z 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2 g A A A A E A A A D Q j J 3 f A R X R E Y x 6 A M B P w p f r A Q A A A H + 9 F 6 j u s G d C r e R 5 1 s V m + A w A A A A A A g A A A A A A A 2 Y A A M A A A A A Q A A A A j r q v C q h + / a 4 Y W N j o T R X W T Q A A A A A E g A A A o A A A A B A A A A D O n B l p C V O J j e j G 1 p x n 5 4 K n U A A A A L x q z 0 Y o N L p + y K W Q a Z R J v Y f T X S q N I b N y V t T 2 6 q y h 0 T a y t V K b s F d F n F 3 U K r Q H A J / r j o K u 8 F T x q G 6 A 7 S m h w x s A H U r 9 L 9 6 r S a l G 3 C m K l 6 w E k 8 n 9 F A A A A M i F S 4 J q + / o B F 7 v 3 o z o H T l 0 t a e S L < / D a t a M a s h u p > 
</file>

<file path=customXml/itemProps1.xml><?xml version="1.0" encoding="utf-8"?>
<ds:datastoreItem xmlns:ds="http://schemas.openxmlformats.org/officeDocument/2006/customXml" ds:itemID="{67673705-6BB3-4399-A8D4-D9687EB52E7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Hoja1</vt:lpstr>
      <vt:lpstr>CONTRATOS SECOPII</vt:lpstr>
      <vt:lpstr>CONTRATOS TVEC</vt:lpstr>
      <vt:lpstr>'CONTRATOS SECOPII'!_Hlk116633778</vt:lpstr>
      <vt:lpstr>'CONTRATOS SECOPII'!_Hlk123304439</vt:lpstr>
      <vt:lpstr>'CONTRATOS SECOPII'!_Hlk160516244</vt:lpstr>
      <vt:lpstr>'CONTRATOS SECOPII'!_Hlk160521524</vt:lpstr>
      <vt:lpstr>lista_modalidad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Lucero Castellanos</dc:creator>
  <cp:keywords/>
  <dc:description/>
  <cp:lastModifiedBy>Carlos Arturo Guzmán Ramírez</cp:lastModifiedBy>
  <cp:revision/>
  <dcterms:created xsi:type="dcterms:W3CDTF">2018-03-02T16:23:29Z</dcterms:created>
  <dcterms:modified xsi:type="dcterms:W3CDTF">2024-08-16T20:23:10Z</dcterms:modified>
  <cp:category/>
  <cp:contentStatus/>
</cp:coreProperties>
</file>