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Milena Rozo Mora\Documents\CRC\Transparencia\3.3\"/>
    </mc:Choice>
  </mc:AlternateContent>
  <xr:revisionPtr revIDLastSave="0" documentId="8_{AA857206-C183-440A-AA3F-61DB8F490BAC}" xr6:coauthVersionLast="47" xr6:coauthVersionMax="47" xr10:uidLastSave="{00000000-0000-0000-0000-000000000000}"/>
  <bookViews>
    <workbookView xWindow="1536" yWindow="1536" windowWidth="17280" windowHeight="8964" xr2:uid="{00000000-000D-0000-FFFF-FFFF00000000}"/>
  </bookViews>
  <sheets>
    <sheet name="Estado de contratos 31120220" sheetId="8" r:id="rId1"/>
    <sheet name="comparacion 2020" sheetId="6" state="hidden" r:id="rId2"/>
    <sheet name="Fecha inicio" sheetId="5" state="hidden" r:id="rId3"/>
    <sheet name="Fecha de firma " sheetId="4" state="hidden" r:id="rId4"/>
    <sheet name="fecha fin" sheetId="2" state="hidden" r:id="rId5"/>
    <sheet name="Num contrato" sheetId="3" state="hidden" r:id="rId6"/>
  </sheets>
  <definedNames>
    <definedName name="_xlnm._FilterDatabase" localSheetId="1" hidden="1">'comparacion 2020'!$A$2:$B$157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6" l="1"/>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2" i="6"/>
  <c r="G2" i="4"/>
  <c r="G3"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3" i="5"/>
  <c r="G2" i="5"/>
  <c r="G67" i="3"/>
  <c r="G3" i="2" l="1"/>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2" i="2"/>
</calcChain>
</file>

<file path=xl/sharedStrings.xml><?xml version="1.0" encoding="utf-8"?>
<sst xmlns="http://schemas.openxmlformats.org/spreadsheetml/2006/main" count="5074" uniqueCount="1069">
  <si>
    <t>Numero contrato</t>
  </si>
  <si>
    <t>Fecha de firma act</t>
  </si>
  <si>
    <t>TipoDocProveedor</t>
  </si>
  <si>
    <t>Documento Proveedor</t>
  </si>
  <si>
    <t>Proveedor Adjudicado</t>
  </si>
  <si>
    <t>Descripcion del Proceso</t>
  </si>
  <si>
    <t>Tipo de Contrato</t>
  </si>
  <si>
    <t>Valor del Contrato</t>
  </si>
  <si>
    <t>Plazo del contrato</t>
  </si>
  <si>
    <t>Fecha de Inicio</t>
  </si>
  <si>
    <t>Fecha de modificación 1</t>
  </si>
  <si>
    <t>Objeto modificación 1</t>
  </si>
  <si>
    <t>Fecha de modificación 2</t>
  </si>
  <si>
    <t>Objeto modificación 2</t>
  </si>
  <si>
    <t>Valor adicionadoo reducido 2</t>
  </si>
  <si>
    <t>Fecha de modificación 3</t>
  </si>
  <si>
    <t>Objeto modificación 3</t>
  </si>
  <si>
    <t>Avance financiero</t>
  </si>
  <si>
    <t>Avance físico</t>
  </si>
  <si>
    <t>Fecha de terminación</t>
  </si>
  <si>
    <t>Fecha de liquidación</t>
  </si>
  <si>
    <t>Estado Contrato</t>
  </si>
  <si>
    <t>URLProceso</t>
  </si>
  <si>
    <t>Fecha de Firma</t>
  </si>
  <si>
    <t>Fecha de Fin del Contrato</t>
  </si>
  <si>
    <t>Fecha de Inicio del Contrato</t>
  </si>
  <si>
    <t>NIT</t>
  </si>
  <si>
    <t>SOCIEDAD CAMERAL DE CERTIFICACIÓN DIGITAL</t>
  </si>
  <si>
    <t>Prestación de servicios</t>
  </si>
  <si>
    <t>https://community.secop.gov.co/Public/Tendering/OpportunityDetail/Index?noticeUID=CO1.NTC.590101&amp;isFromPublicArea=True&amp;isModal=true&amp;asPopupView=true</t>
  </si>
  <si>
    <t>No</t>
  </si>
  <si>
    <t>SERVICIOS POSTALES NACIONALES S.A.</t>
  </si>
  <si>
    <t>Otro</t>
  </si>
  <si>
    <t>N/A</t>
  </si>
  <si>
    <t>https://community.secop.gov.co/Public/Tendering/OpportunityDetail/Index?noticeUID=CO1.NTC.615636&amp;isFromPublicArea=True&amp;isModal=true&amp;asPopupView=true</t>
  </si>
  <si>
    <t>https://community.secop.gov.co/Public/Tendering/OpportunityDetail/Index?noticeUID=CO1.NTC.596720&amp;isFromPublicArea=True&amp;isModal=true&amp;asPopupView=true</t>
  </si>
  <si>
    <t>ALGOAP S.A.S.</t>
  </si>
  <si>
    <t>https://community.secop.gov.co/Public/Tendering/OpportunityDetail/Index?noticeUID=CO1.NTC.602355&amp;isFromPublicArea=True&amp;isModal=true&amp;asPopupView=true</t>
  </si>
  <si>
    <t>GIGA COLOMBIA SAS</t>
  </si>
  <si>
    <t>https://community.secop.gov.co/Public/Tendering/OpportunityDetail/Index?noticeUID=CO1.NTC.665121&amp;isFromPublicArea=True&amp;isModal=true&amp;asPopupView=true</t>
  </si>
  <si>
    <t>Suministros</t>
  </si>
  <si>
    <t>https://community.secop.gov.co/Public/Tendering/OpportunityDetail/Index?noticeUID=CO1.NTC.661695&amp;isFromPublicArea=True&amp;isModal=true&amp;asPopupView=true</t>
  </si>
  <si>
    <t>Compraventa</t>
  </si>
  <si>
    <t>https://community.secop.gov.co/Public/Tendering/OpportunityDetail/Index?noticeUID=CO1.NTC.736397&amp;isFromPublicArea=True&amp;isModal=true&amp;asPopupView=true</t>
  </si>
  <si>
    <t>ITS SOLUCIONES ESTRATÉGICAS SAS</t>
  </si>
  <si>
    <t>Prestación de Servicios</t>
  </si>
  <si>
    <t>https://www.contratos.gov.co/consultas/detalleProceso.do?numConstancia=19-12-9146388</t>
  </si>
  <si>
    <t>IMPRENTA NACIONAL DE COLOMBIA</t>
  </si>
  <si>
    <t>https://www.contratos.gov.co/consultas/detalleProceso.do?numConstancia=19-12-9258351</t>
  </si>
  <si>
    <t>IXO SAS</t>
  </si>
  <si>
    <t>https://community.secop.gov.co/Public/Tendering/OpportunityDetail/Index?noticeUID=CO1.NTC.788074&amp;isFromPublicArea=True&amp;isModal=true&amp;asPopupView=true</t>
  </si>
  <si>
    <t>COLOMBIANA</t>
  </si>
  <si>
    <t>CONVENIO INTERADMINISTRATIVO SIICCRC</t>
  </si>
  <si>
    <t>https://www.contratos.gov.co/consultas/detalleProceso.do?numConstancia=19-22-8213</t>
  </si>
  <si>
    <t>INFO COMUNICACIONES SAS</t>
  </si>
  <si>
    <t>https://community.secop.gov.co/Public/Tendering/OpportunityDetail/Index?noticeUID=CO1.NTC.830311&amp;isFromPublicArea=True&amp;isModal=true&amp;asPopupView=true</t>
  </si>
  <si>
    <t>https://www.contratos.gov.co/consultas/detalleProceso.do?numConstancia=19-22-7778</t>
  </si>
  <si>
    <t>UNIPLES S.A</t>
  </si>
  <si>
    <t>https://community.secop.gov.co/Public/Tendering/OpportunityDetail/Index?noticeUID=CO1.NTC.865715&amp;isFromPublicArea=True&amp;isModal=true&amp;asPopupView=true</t>
  </si>
  <si>
    <t>Seguros</t>
  </si>
  <si>
    <t>https://community.secop.gov.co/Public/Tendering/OpportunityDetail/Index?noticeUID=CO1.NTC.864634&amp;isFromPublicArea=True&amp;isModal=true&amp;asPopupView=true</t>
  </si>
  <si>
    <t>SOFTARE SHOP DE COLOMBIA SAS</t>
  </si>
  <si>
    <t>https://www.contratos.gov.co/consultas/detalleProceso.do?numConstancia=19-12-9833537</t>
  </si>
  <si>
    <t>ADQUIRIR LOS SEGUROS QUE AMPAREN LOS INTERESES PATRIMONIALES  ACTUALES Y FUTUROS  ASÍ COMO LOS BIENES DE PROPIEDAD DE LA COMISION DE REGULACION DE COMUNICACIONES CRC  QUE ESTÉN BAJO SU RESPONSABILIDAD Y CUSTODIA Y AQUELLOS QUE SEAN ADQUIRIDOS PARA DESARROLLAR LAS FUNCIONES INHERENTES A SU ACTIVIDAD</t>
  </si>
  <si>
    <t>https://community.secop.gov.co/Public/Tendering/OpportunityDetail/Index?noticeUID=CO1.NTC.915125&amp;isFromPublicArea=True&amp;isModal=true&amp;asPopupView=true</t>
  </si>
  <si>
    <t>Consultoría</t>
  </si>
  <si>
    <t>https://community.secop.gov.co/Public/Tendering/OpportunityDetail/Index?noticeUID=CO1.NTC.962313&amp;isFromPublicArea=True&amp;isModal=true&amp;asPopupView=true</t>
  </si>
  <si>
    <t>SISTEMAS ADMINISTRACION E INGENIERIA SAS</t>
  </si>
  <si>
    <t>https://community.secop.gov.co/Public/Tendering/OpportunityDetail/Index?noticeUID=CO1.NTC.963325&amp;isFromPublicArea=True&amp;isModal=true&amp;asPopupView=true</t>
  </si>
  <si>
    <t>GESTIONAR ASESORES SAS</t>
  </si>
  <si>
    <t>https://community.secop.gov.co/Public/Tendering/OpportunityDetail/Index?noticeUID=CO1.NTC.974608&amp;isFromPublicArea=True&amp;isModal=true&amp;asPopupView=true</t>
  </si>
  <si>
    <t>COLOMBIA</t>
  </si>
  <si>
    <t>102-2019</t>
  </si>
  <si>
    <t>CONTROLES EMPRESARIALES S.A.S</t>
  </si>
  <si>
    <t>https://community.secop.gov.co/Public/Tendering/OpportunityDetail/Index?noticeUID=CO1.NTC.968232&amp;isFromPublicArea=True&amp;isModal=true&amp;asPopupView=true</t>
  </si>
  <si>
    <t>NATURA SOFTARE</t>
  </si>
  <si>
    <t>https://www.contratos.gov.co/consultas/detalleProceso.do?numConstancia=19-12-10173664</t>
  </si>
  <si>
    <t>PASSWORD CONSULTING SERVICES SAS</t>
  </si>
  <si>
    <t>https://community.secop.gov.co/Public/Tendering/OpportunityDetail/Index?noticeUID=CO1.NTC.969308&amp;isFromPublicArea=True&amp;isModal=true&amp;asPopupView=true</t>
  </si>
  <si>
    <t>https://www.contratos.gov.co/consultas/detalleProceso.do?numConstancia=19-12-10213067</t>
  </si>
  <si>
    <t>Cédula de Ciudadanía</t>
  </si>
  <si>
    <t>CULLEN INTERNATIONAL</t>
  </si>
  <si>
    <t>https://www.contratos.gov.co/consultas/detalleProceso.do?numConstancia=20-22-11697</t>
  </si>
  <si>
    <t>GLOBAL DATA UK LIMITED</t>
  </si>
  <si>
    <t>https://www.contratos.gov.co/consultas/detalleProceso.do?numConstancia=20-22-11798</t>
  </si>
  <si>
    <t>AMP</t>
  </si>
  <si>
    <t>SUBATOURS</t>
  </si>
  <si>
    <t>Adquisición de tiquetes aéreos requeridos para los funcionarios de la CRC, - en le ejercicio de la actividad misional durante el año 2020.</t>
  </si>
  <si>
    <t>https://colombiacompra.coupahost.com/order_headers</t>
  </si>
  <si>
    <t>GRUPO EDS AUTOGAS</t>
  </si>
  <si>
    <t>Suministro de combustible para los cuatro (4) vehículos de propiedad de la CRC.</t>
  </si>
  <si>
    <t>https://community.secop.gov.co/Public/Tendering/OpportunityDetail/Index?noticeUID=CO1.NTC.1031505&amp;isFromPublicArea=True&amp;isModal=true&amp;asPopupView=true</t>
  </si>
  <si>
    <t>CONSTRUCTORA ESFEGA SAS</t>
  </si>
  <si>
    <t>Arrendamiento de inmuebles</t>
  </si>
  <si>
    <t>https://community.secop.gov.co/Public/Tendering/OpportunityDetail/Index?noticeUID=CO1.NTC.1046800&amp;isFromPublicArea=True&amp;isModal=true&amp;asPopupView=true</t>
  </si>
  <si>
    <t>ARMANDO ENRIQUE MONSALVE VASQUEZ</t>
  </si>
  <si>
    <t>https://community.secop.gov.co/Public/Tendering/OpportunityDetail/Index?noticeUID=CO1.NTC.1041636&amp;isFromPublicArea=True&amp;isModal=true&amp;asPopupView=true</t>
  </si>
  <si>
    <t>MELBA ROCIO QUINCHE PARRADO</t>
  </si>
  <si>
    <t>Cambio cuenta bancaria</t>
  </si>
  <si>
    <t>https://community.secop.gov.co/Public/Tendering/OpportunityDetail/Index?noticeUID=CO1.NTC.1044206&amp;isFromPublicArea=True&amp;isModal=true&amp;asPopupView=true</t>
  </si>
  <si>
    <t>ERIK ANDRES BARBOSA PARRA</t>
  </si>
  <si>
    <t>https://community.secop.gov.co/Public/Tendering/OpportunityDetail/Index?noticeUID=CO1.NTC.1044159&amp;isFromPublicArea=True&amp;isModal=true&amp;asPopupView=true</t>
  </si>
  <si>
    <t>JUAN CAMILO PEÑA VERGARA</t>
  </si>
  <si>
    <t>https://community.secop.gov.co/Public/Tendering/OpportunityDetail/Index?noticeUID=CO1.NTC.1044698&amp;isFromPublicArea=True&amp;isModal=true&amp;asPopupView=true</t>
  </si>
  <si>
    <t>GRUPO HISCA SAS</t>
  </si>
  <si>
    <t>https://community.secop.gov.co/Public/Tendering/OpportunityDetail/Index?noticeUID=CO1.NTC.1031061&amp;isFromPublicArea=True&amp;isModal=true&amp;asPopupView=true</t>
  </si>
  <si>
    <t>HUMBERTO PRADA NIÑO</t>
  </si>
  <si>
    <t>https://community.secop.gov.co/Public/Tendering/OpportunityDetail/Index?noticeUID=CO1.NTC.1059102&amp;isFromPublicArea=True&amp;isModal=true&amp;asPopupView=true</t>
  </si>
  <si>
    <t>CAJA DE COMPENSACION FAMILIAR COMPENSAR</t>
  </si>
  <si>
    <t>https://community.secop.gov.co/Public/Tendering/OpportunityDetail/Index?noticeUID=CO1.NTC.1058109&amp;isFromPublicArea=True&amp;isModal=true&amp;asPopupView=true</t>
  </si>
  <si>
    <t>FABIO EDUARDO VÁSQUEZ HENAO</t>
  </si>
  <si>
    <t>https://community.secop.gov.co/Public/Tendering/OpportunityDetail/Index?noticeUID=CO1.NTC.1060659&amp;isFromPublicArea=True&amp;isModal=true&amp;asPopupView=true</t>
  </si>
  <si>
    <t>AVANCE JURIDICO CASA EDITORIAL LTDA</t>
  </si>
  <si>
    <t>https://community.secop.gov.co/Public/Tendering/OpportunityDetail/Index?noticeUID=CO1.NTC.1060584&amp;isFromPublicArea=True&amp;isModal=true&amp;asPopupView=true</t>
  </si>
  <si>
    <t>LUIS FELIPE CALA ALFONSO</t>
  </si>
  <si>
    <t>https://community.secop.gov.co/Public/Tendering/OpportunityDetail/Index?noticeUID=CO1.NTC.1071122&amp;isFromPublicArea=True&amp;isModal=true&amp;asPopupView=true</t>
  </si>
  <si>
    <t>https://community.secop.gov.co/Public/Tendering/OpportunityDetail/Index?noticeUID=CO1.NTC.1073230&amp;isFromPublicArea=True&amp;isModal=true&amp;asPopupView=true</t>
  </si>
  <si>
    <t>https://community.secop.gov.co/Public/Tendering/OpportunityDetail/Index?noticeUID=CO1.NTC.1083828&amp;isFromPublicArea=True&amp;isModal=true&amp;asPopupView=true</t>
  </si>
  <si>
    <t>https://community.secop.gov.co/Public/Tendering/OpportunityDetail/Index?noticeUID=CO1.NTC.1053066&amp;isFromPublicArea=True&amp;isModal=true&amp;asPopupView=true</t>
  </si>
  <si>
    <t>https://community.secop.gov.co/Public/Tendering/OpportunityDetail/Index?noticeUID=CO1.NTC.1078502&amp;isFromPublicArea=True&amp;isModal=true&amp;asPopupView=true</t>
  </si>
  <si>
    <t>https://community.secop.gov.co/Public/Tendering/OpportunityDetail/Index?noticeUID=CO1.NTC.1087997&amp;isFromPublicArea=True&amp;isModal=true&amp;asPopupView=true</t>
  </si>
  <si>
    <t>JULIO ENRIQUE ESPEJO CRUZ</t>
  </si>
  <si>
    <t>https://community.secop.gov.co/Public/Tendering/OpportunityDetail/Index?noticeUID=CO1.NTC.1090790&amp;isFromPublicArea=True&amp;isModal=true&amp;asPopupView=true</t>
  </si>
  <si>
    <t>https://community.secop.gov.co/Public/Tendering/OpportunityDetail/Index?noticeUID=CO1.NTC.1090748&amp;isFromPublicArea=True&amp;isModal=true&amp;asPopupView=true</t>
  </si>
  <si>
    <t>FABRICIO RAMIRO VARGAS POLO</t>
  </si>
  <si>
    <t>https://community.secop.gov.co/Public/Tendering/OpportunityDetail/Index?noticeUID=CO1.NTC.1094284&amp;isFromPublicArea=True&amp;isModal=true&amp;asPopupView=true</t>
  </si>
  <si>
    <t>https://community.secop.gov.co/Public/Tendering/OpportunityDetail/Index?noticeUID=CO1.NTC.1094907&amp;isFromPublicArea=True&amp;isModal=true&amp;asPopupView=true</t>
  </si>
  <si>
    <t>https://community.secop.gov.co/Public/Tendering/OpportunityDetail/Index?noticeUID=CO1.NTC.1069315&amp;isFromPublicArea=True&amp;isModal=true&amp;asPopupView=true</t>
  </si>
  <si>
    <t>ITS SOLUCIONES ESTRATEGICAS SAS</t>
  </si>
  <si>
    <t>https://community.secop.gov.co/Public/Tendering/OpportunityDetail/Index?noticeUID=CO1.NTC.1085946&amp;isFromPublicArea=True&amp;isModal=true&amp;asPopupView=true</t>
  </si>
  <si>
    <t>https://community.secop.gov.co/Public/Tendering/OpportunityDetail/Index?noticeUID=CO1.NTC.1094218&amp;isFromPublicArea=True&amp;isModal=true&amp;asPopupView=true</t>
  </si>
  <si>
    <t>CAMILO ANDRES ACOSTA CORREDOR</t>
  </si>
  <si>
    <t>https://community.secop.gov.co/Public/Tendering/OpportunityDetail/Index?noticeUID=CO1.NTC.1085030&amp;isFromPublicArea=True&amp;isModal=true&amp;asPopupView=true</t>
  </si>
  <si>
    <t>https://community.secop.gov.co/Public/Tendering/OpportunityDetail/Index?noticeUID=CO1.NTC.1085639&amp;isFromPublicArea=True&amp;isModal=true&amp;asPopupView=true</t>
  </si>
  <si>
    <t>https://community.secop.gov.co/Public/Tendering/OpportunityDetail/Index?noticeUID=CO1.NTC.1090669&amp;isFromPublicArea=True&amp;isModal=true&amp;asPopupView=true</t>
  </si>
  <si>
    <t>CAMILO VALENCIA SUESCUN</t>
  </si>
  <si>
    <t>https://community.secop.gov.co/Public/Tendering/OpportunityDetail/Index?noticeUID=CO1.NTC.1085572&amp;isFromPublicArea=True&amp;isModal=true&amp;asPopupView=true</t>
  </si>
  <si>
    <t>https://community.secop.gov.co/Public/Tendering/OpportunityDetail/Index?noticeUID=CO1.NTC.1090806&amp;isFromPublicArea=True&amp;isModal=true&amp;asPopupView=true</t>
  </si>
  <si>
    <t>FAUSTO HEREDIA ORJUELA</t>
  </si>
  <si>
    <t>https://community.secop.gov.co/Public/Tendering/OpportunityDetail/Index?noticeUID=CO1.NTC.1085058&amp;isFromPublicArea=True&amp;isModal=true&amp;asPopupView=true</t>
  </si>
  <si>
    <t>ADRIANA MARCELA BARBOSA TRUJILLO</t>
  </si>
  <si>
    <t>https://community.secop.gov.co/Public/Tendering/OpportunityDetail/Index?noticeUID=CO1.NTC.1092726&amp;isFromPublicArea=True&amp;isModal=true&amp;asPopupView=true</t>
  </si>
  <si>
    <t>https://community.secop.gov.co/Public/Tendering/OpportunityDetail/Index?noticeUID=CO1.NTC.1092914&amp;isFromPublicArea=True&amp;isModal=true&amp;asPopupView=true</t>
  </si>
  <si>
    <t>https://community.secop.gov.co/Public/Tendering/OpportunityDetail/Index?noticeUID=CO1.NTC.1102890&amp;isFromPublicArea=True&amp;isModal=true&amp;asPopupView=true</t>
  </si>
  <si>
    <t>https://community.secop.gov.co/Public/Tendering/OpportunityDetail/Index?noticeUID=CO1.NTC.1078764&amp;isFromPublicArea=True&amp;isModal=true&amp;asPopupView=true</t>
  </si>
  <si>
    <t>https://community.secop.gov.co/Public/Tendering/OpportunityDetail/Index?noticeUID=CO1.NTC.1093883&amp;isFromPublicArea=True&amp;isModal=true&amp;asPopupView=true</t>
  </si>
  <si>
    <t>NOVASOFT SAS</t>
  </si>
  <si>
    <t>https://community.secop.gov.co/Public/Tendering/OpportunityDetail/Index?noticeUID=CO1.NTC.1090608&amp;isFromPublicArea=True&amp;isModal=true&amp;asPopupView=true</t>
  </si>
  <si>
    <t>SUMIMAS</t>
  </si>
  <si>
    <t>Adquirir los consumibles para las impresoras de la CRC que permitan dar continuidad a los servicios de impresión que demanda la entidad.</t>
  </si>
  <si>
    <t>ALIANZA ESTRATÉGICA OUTSOURCING  ORDEN 45280</t>
  </si>
  <si>
    <t>SUMIMAS ORDEN 45287</t>
  </si>
  <si>
    <t>JORGE ENRIQUE SANTOS RODRIGUEZ</t>
  </si>
  <si>
    <t>https://community.secop.gov.co/Public/Tendering/OpportunityDetail/Index?noticeUID=CO1.NTC.1099314&amp;isFromPublicArea=True&amp;isModal=true&amp;asPopupView=true</t>
  </si>
  <si>
    <t>https://community.secop.gov.co/Public/Tendering/OpportunityDetail/Index?noticeUID=CO1.NTC.1087935&amp;isFromPublicArea=True&amp;isModal=true&amp;asPopupView=true</t>
  </si>
  <si>
    <t>CO1.PCCNTR.1356029</t>
  </si>
  <si>
    <t>https://community.secop.gov.co/Public/Tendering/OpportunityDetail/Index?noticeUID=CO1.NTC.1095063&amp;isFromPublicArea=True&amp;isModal=true&amp;asPopupView=true</t>
  </si>
  <si>
    <t>JOSE DUGLAS LIZCANO MORENO</t>
  </si>
  <si>
    <t>https://community.secop.gov.co/Public/Tendering/OpportunityDetail/Index?noticeUID=CO1.NTC.1092324&amp;isFromPublicArea=True&amp;isModal=true&amp;asPopupView=true</t>
  </si>
  <si>
    <t>https://community.secop.gov.co/Public/Tendering/OpportunityDetail/Index?noticeUID=CO1.NTC.1091963&amp;isFromPublicArea=True&amp;isModal=true&amp;asPopupView=true</t>
  </si>
  <si>
    <t>ZULMA ANDREA LEON NUÑEZ</t>
  </si>
  <si>
    <t>https://community.secop.gov.co/Public/Tendering/OpportunityDetail/Index?noticeUID=CO1.NTC.1100912&amp;isFromPublicArea=True&amp;isModal=true&amp;asPopupView=true</t>
  </si>
  <si>
    <t>PAULA XIMENA LOMBANA SIERRA</t>
  </si>
  <si>
    <t>https://community.secop.gov.co/Public/Tendering/OpportunityDetail/Index?noticeUID=CO1.NTC.1100785&amp;isFromPublicArea=True&amp;isModal=true&amp;asPopupView=true</t>
  </si>
  <si>
    <t>https://community.secop.gov.co/Public/Tendering/OpportunityDetail/Index?noticeUID=CO1.NTC.1099467&amp;isFromPublicArea=True&amp;isModal=true&amp;asPopupView=true</t>
  </si>
  <si>
    <t>SISTETRONICS</t>
  </si>
  <si>
    <t>Adquisición de 30 computadores portátiles ultralivianas para cubrir las necesidades actuales de la CRC y demás especificaciones del contrato principal derivado de AMP, Orden de Compra 25492.</t>
  </si>
  <si>
    <t>https://community.secop.gov.co/Public/Tendering/OpportunityDetail/Index?noticeUID=CO1.NTC.1099907&amp;isFromPublicArea=True&amp;isModal=true&amp;asPopupView=true</t>
  </si>
  <si>
    <t>https://community.secop.gov.co/Public/Tendering/OpportunityDetail/Index?noticeUID=CO1.NTC.1064311&amp;isFromPublicArea=True&amp;isModal=true&amp;asPopupView=true</t>
  </si>
  <si>
    <t>CO1.PCCNTR.1402237</t>
  </si>
  <si>
    <t>OSCAR JULIO MEJIA TORRES</t>
  </si>
  <si>
    <t>https://community.secop.gov.co/Public/Tendering/OpportunityDetail/Index?noticeUID=CO1.NTC.1128845&amp;isFromPublicArea=True&amp;isModal=true&amp;asPopupView=true</t>
  </si>
  <si>
    <t>https://community.secop.gov.co/Public/Tendering/OpportunityDetail/Index?noticeUID=CO1.NTC.1133368&amp;isFromPublicArea=True&amp;isModal=true&amp;asPopupView=true</t>
  </si>
  <si>
    <t>UT SOFT - IG</t>
  </si>
  <si>
    <t>Renovación del software assurance por dos (2) años para licencias SQL server estándar; así como la suscripción por un año de los servicios de Microsoft Office 365 Plan E3; Microsoft Enterprise mobility+ security EMS plan E3 y Microsoft Power BIPRO, para la CRC.</t>
  </si>
  <si>
    <t>MARÍA EUCALIA SEPÚLVEDA DE LA PUENTE</t>
  </si>
  <si>
    <t>https://community.secop.gov.co/Public/Tendering/OpportunityDetail/Index?noticeUID=CO1.NTC.1146802&amp;isFromPublicArea=True&amp;isModal=true&amp;asPopupView=true</t>
  </si>
  <si>
    <t>PRECAR L.T.D.A. SAS</t>
  </si>
  <si>
    <t>https://community.secop.gov.co/Public/Tendering/OpportunityDetail/Index?noticeUID=CO1.NTC.1125269&amp;isFromPublicArea=True&amp;isModal=true&amp;asPopupView=true</t>
  </si>
  <si>
    <t>https://community.secop.gov.co/Public/Tendering/OpportunityDetail/Index?noticeUID=CO1.NTC.1155836&amp;isFromPublicArea=True&amp;isModal=true&amp;asPopupView=true</t>
  </si>
  <si>
    <t>https://community.secop.gov.co/Public/Tendering/OpportunityDetail/Index?noticeUID=CO1.NTC.1154097&amp;isFromPublicArea=True&amp;isModal=true&amp;asPopupView=true</t>
  </si>
  <si>
    <t>https://community.secop.gov.co/Public/Tendering/OpportunityDetail/Index?noticeUID=CO1.NTC.1154001&amp;isFromPublicArea=True&amp;isModal=true&amp;asPopupView=true</t>
  </si>
  <si>
    <t>NICOLLE BRIGITTE CARDENAS GARCIA</t>
  </si>
  <si>
    <t>https://community.secop.gov.co/Public/Tendering/OpportunityDetail/Index?noticeUID=CO1.NTC.1164394&amp;isFromPublicArea=True&amp;isModal=true&amp;asPopupView=true</t>
  </si>
  <si>
    <t>https://community.secop.gov.co/Public/Tendering/OpportunityDetail/Index?noticeUID=CO1.NTC.1164969&amp;isFromPublicArea=True&amp;isModal=true&amp;asPopupView=true</t>
  </si>
  <si>
    <t>MARIO CESAR SUESCÚN VASQUEZ</t>
  </si>
  <si>
    <t>https://community.secop.gov.co/Public/Tendering/OpportunityDetail/Index?noticeUID=CO1.NTC.1166470&amp;isFromPublicArea=True&amp;isModal=true&amp;asPopupView=true</t>
  </si>
  <si>
    <t>ALGOAP INC S.A.S.</t>
  </si>
  <si>
    <t>https://community.secop.gov.co/Public/Tendering/OpportunityDetail/Index?noticeUID=CO1.NTC.1150615&amp;isFromPublicArea=True&amp;isModal=true&amp;asPopupView=true</t>
  </si>
  <si>
    <t>ERICK FRANCKS ESPEJO SILVA</t>
  </si>
  <si>
    <t>https://community.secop.gov.co/Public/Tendering/OpportunityDetail/Index?noticeUID=CO1.NTC.1178560&amp;isFromPublicArea=True&amp;isModal=true&amp;asPopupView=true</t>
  </si>
  <si>
    <t>https://community.secop.gov.co/Public/Tendering/OpportunityDetail/Index?noticeUID=CO1.NTC.1178491&amp;isFromPublicArea=True&amp;isModal=true&amp;asPopupView=true</t>
  </si>
  <si>
    <t>https://community.secop.gov.co/Public/Tendering/OpportunityDetail/Index?noticeUID=CO1.NTC.1178496&amp;isFromPublicArea=True&amp;isModal=true&amp;asPopupView=true</t>
  </si>
  <si>
    <t>HERNAN DARIO LAMPREA MENDEZ</t>
  </si>
  <si>
    <t>https://community.secop.gov.co/Public/Tendering/OpportunityDetail/Index?noticeUID=CO1.NTC.1178903&amp;isFromPublicArea=True&amp;isModal=true&amp;asPopupView=true</t>
  </si>
  <si>
    <t>https://community.secop.gov.co/Public/Tendering/OpportunityDetail/Index?noticeUID=CO1.NTC.1179118&amp;isFromPublicArea=True&amp;isModal=true&amp;asPopupView=true</t>
  </si>
  <si>
    <t>https://community.secop.gov.co/Public/Tendering/OpportunityDetail/Index?noticeUID=CO1.NTC.1179125&amp;isFromPublicArea=True&amp;isModal=true&amp;asPopupView=true</t>
  </si>
  <si>
    <t>https://community.secop.gov.co/Public/Tendering/OpportunityDetail/Index?noticeUID=CO1.NTC.1179132&amp;isFromPublicArea=True&amp;isModal=true&amp;asPopupView=true</t>
  </si>
  <si>
    <t>https://community.secop.gov.co/Public/Tendering/OpportunityDetail/Index?noticeUID=CO1.NTC.1178793&amp;isFromPublicArea=True&amp;isModal=true&amp;asPopupView=true</t>
  </si>
  <si>
    <t>https://community.secop.gov.co/Public/Tendering/OpportunityDetail/Index?noticeUID=CO1.NTC.1121365&amp;isFromPublicArea=True&amp;isModal=true&amp;asPopupView=true</t>
  </si>
  <si>
    <t>GRUPO LOS LAGOS SAS</t>
  </si>
  <si>
    <t>https://community.secop.gov.co/Public/Tendering/OpportunityDetail/Index?noticeUID=CO1.NTC.1168284&amp;isFromPublicArea=True&amp;isModal=true&amp;asPopupView=true</t>
  </si>
  <si>
    <t>https://community.secop.gov.co/Public/Tendering/OpportunityDetail/Index?noticeUID=CO1.NTC.1189802&amp;isFromPublicArea=True&amp;isModal=true&amp;asPopupView=true</t>
  </si>
  <si>
    <t>PUBBLICA S.A.S.</t>
  </si>
  <si>
    <t>https://community.secop.gov.co/Public/Tendering/OpportunityDetail/Index?noticeUID=CO1.NTC.1085033&amp;isFromPublicArea=True&amp;isModal=true&amp;asPopupView=true</t>
  </si>
  <si>
    <t>JOHN RICHARD SANCHEZ CASTIBLANCO</t>
  </si>
  <si>
    <t>https://community.secop.gov.co/Public/Tendering/OpportunityDetail/Index?noticeUID=CO1.NTC.1193219&amp;isFromPublicArea=True&amp;isModal=true&amp;asPopupView=true</t>
  </si>
  <si>
    <t>https://community.secop.gov.co/Public/Tendering/OpportunityDetail/Index?noticeUID=CO1.NTC.1214662&amp;isFromPublicArea=True&amp;isModal=true&amp;asPopupView=true</t>
  </si>
  <si>
    <t>https://community.secop.gov.co/Public/Tendering/OpportunityDetail/Index?noticeUID=CO1.NTC.1232259&amp;isFromPublicArea=True&amp;isModal=true&amp;asPopupView=true</t>
  </si>
  <si>
    <t>https://community.secop.gov.co/Public/Tendering/OpportunityDetail/Index?noticeUID=CO1.NTC.1225176&amp;isFromPublicArea=True&amp;isModal=true&amp;asPopupView=true</t>
  </si>
  <si>
    <t>https://community.secop.gov.co/Public/Tendering/OpportunityDetail/Index?noticeUID=CO1.NTC.1236709&amp;isFromPublicArea=True&amp;isModal=true&amp;asPopupView=true</t>
  </si>
  <si>
    <t>CANAL REGIONAL DE TELEVISION TEVEANDINA LTDA</t>
  </si>
  <si>
    <t>https://community.secop.gov.co/Public/Tendering/OpportunityDetail/Index?noticeUID=CO1.NTC.1251796&amp;isFromPublicArea=True&amp;isModal=true&amp;asPopupView=true</t>
  </si>
  <si>
    <t>GAIA VITARE SAS</t>
  </si>
  <si>
    <t>https://community.secop.gov.co/Public/Tendering/OpportunityDetail/Index?noticeUID=CO1.NTC.1237533&amp;isFromPublicArea=True&amp;isModal=true&amp;asPopupView=true</t>
  </si>
  <si>
    <t>GLOBALNEWS GROUP COLOMBIA SAS</t>
  </si>
  <si>
    <t>https://community.secop.gov.co/Public/Tendering/OpportunityDetail/Index?noticeUID=CO1.NTC.1223623&amp;isFromPublicArea=True&amp;isModal=true&amp;asPopupView=true</t>
  </si>
  <si>
    <t>https://community.secop.gov.co/Public/Tendering/OpportunityDetail/Index?noticeUID=CO1.NTC.1269826&amp;isFromPublicArea=True&amp;isModal=true&amp;asPopupView=true</t>
  </si>
  <si>
    <t>https://community.secop.gov.co/Public/Tendering/OpportunityDetail/Index?noticeUID=CO1.NTC.1227711&amp;isFromPublicArea=True&amp;isModal=true&amp;asPopupView=true</t>
  </si>
  <si>
    <t>F&amp;C CONSULTORES</t>
  </si>
  <si>
    <t>https://community.secop.gov.co/Public/Tendering/OpportunityDetail/Index?noticeUID=CO1.NTC.1286371&amp;isFromPublicArea=True&amp;isModal=true&amp;asPopupView=true</t>
  </si>
  <si>
    <t>https://community.secop.gov.co/Public/Tendering/OpportunityDetail/Index?noticeUID=CO1.NTC.1294355&amp;isFromPublicArea=True&amp;isModal=true&amp;asPopupView=true</t>
  </si>
  <si>
    <t>ROBERTO BALTRA CONSULTORIAS E.I.R.L.</t>
  </si>
  <si>
    <t>https://community.secop.gov.co/Public/Tendering/OpportunityDetail/Index?noticeUID=CO1.NTC.1236982&amp;isFromPublicArea=True&amp;isModal=true&amp;asPopupView=true</t>
  </si>
  <si>
    <t>https://community.secop.gov.co/Public/Tendering/OpportunityDetail/Index?noticeUID=CO1.NTC.1308320&amp;isFromPublicArea=True&amp;isModal=true&amp;asPopupView=true</t>
  </si>
  <si>
    <t>UNIVERSIDAD NACIONAL DE COLOMBIA</t>
  </si>
  <si>
    <t>https://community.secop.gov.co/Public/Tendering/OpportunityDetail/Index?noticeUID=CO1.NTC.1328160&amp;isFromPublicArea=True&amp;isModal=true&amp;asPopupView=true</t>
  </si>
  <si>
    <t>https://community.secop.gov.co/Public/Tendering/OpportunityDetail/Index?noticeUID=CO1.NTC.1336500&amp;isFromPublicArea=True&amp;isModal=true&amp;asPopupView=true</t>
  </si>
  <si>
    <t xml:space="preserve">ASEGURADORA SOLIDARIA DE COLOMBIA </t>
  </si>
  <si>
    <t>La CRC requiere que su parque automotor que está conformado por 8 vehículos y es obligación de las Entidades del Estado asegurar sus bienes e intereses patrimoniales, a través de la celebración de contratos de seguros, en aras de proteger el patrimonio contra la cantidad de riesgos a los cuales se encuentran expuestos</t>
  </si>
  <si>
    <t>https://colombiacompra.coupahost.com/user/home</t>
  </si>
  <si>
    <t xml:space="preserve">UNION TEMPORAL SOFT IG </t>
  </si>
  <si>
    <t>Suscripción por un (1) año de los servicios de Microsoft Office 365 Plan E3 y Microsoft Office 365 Plan E1, para la Comisión de Regulación de Comunicaciones.</t>
  </si>
  <si>
    <t>https://colombiacompra.coupahost.com/sessions/new</t>
  </si>
  <si>
    <t>https://community.secop.gov.co/Public/Tendering/OpportunityDetail/Index?noticeUID=CO1.NTC.1348967&amp;isFromPublicArea=True&amp;isModal=true&amp;asPopupView=true</t>
  </si>
  <si>
    <t>https://community.secop.gov.co/Public/Tendering/OpportunityDetail/Index?noticeUID=CO1.NTC.1351001&amp;isFromPublicArea=True&amp;isModal=true&amp;asPopupView=true</t>
  </si>
  <si>
    <t>Adquisición de 120 unidades de gel antimaterial. alcohol isopropílico 70% en gel para antisepsia de manos</t>
  </si>
  <si>
    <t xml:space="preserve">TENSOACTIVOS </t>
  </si>
  <si>
    <t>Adquisición de elementos de aseo 50 unidades de alcohol isopropílico 70%</t>
  </si>
  <si>
    <t xml:space="preserve">EXITO INDUSTRIAS </t>
  </si>
  <si>
    <t>Adquisición de 300 tapabocas de tela y poliéster fabricado con tela antifluido con resorte a la oreja ajustable. Se deben entregar las garantías solicitadas.</t>
  </si>
  <si>
    <t>SOFTWARE SHOP DE COLOMBIA S.A.S</t>
  </si>
  <si>
    <t>https://community.secop.gov.co/Public/Tendering/OpportunityDetail/Index?noticeUID=CO1.NTC.1358408&amp;isFromPublicArea=True&amp;isModal=true&amp;asPopupView=true</t>
  </si>
  <si>
    <t>https://community.secop.gov.co/Public/Tendering/OpportunityDetail/Index?noticeUID=CO1.NTC.1360825&amp;isFromPublicArea=True&amp;isModal=true&amp;asPopupView=true</t>
  </si>
  <si>
    <t>ADVANCED SUPPORT S.A.S</t>
  </si>
  <si>
    <t>https://community.secop.gov.co/Public/Tendering/OpportunityDetail/Index?noticeUID=CO1.NTC.1343764&amp;isFromPublicArea=True&amp;isModal=true&amp;asPopupView=true</t>
  </si>
  <si>
    <t>UT SOFT IG</t>
  </si>
  <si>
    <t>Servicios de Parametrización y se garanticen los servicios de colaboración y telefonía VoIP de ciento cincuenta (150) funcionarios de CRC, así como el alistamiento previo de la infraestructura de telecomunicaciones para posterior migración del servicio de telefonía PSTN Primario E1 a Troncales SIP de tal forma que se garanticen comunicaciones unificadas IP.</t>
  </si>
  <si>
    <t>LA PREVISORA S.A. COMPAÑÍA DE SEGUROS</t>
  </si>
  <si>
    <t>https://community.secop.gov.co/Public/Tendering/OpportunityDetail/Index?noticeUID=CO1.NTC.1347255&amp;isFromPublicArea=True&amp;isModal=true&amp;asPopupView=true</t>
  </si>
  <si>
    <t>UNION TEMPORAL ECONOMETRÍA - TACHYON</t>
  </si>
  <si>
    <t>https://community.secop.gov.co/Public/Tendering/OpportunityDetail/Index?noticeUID=CO1.NTC.1289334&amp;isFromPublicArea=True&amp;isModal=true&amp;asPopupView=true</t>
  </si>
  <si>
    <t>UT ECONOMETRIA - BLUENOTE</t>
  </si>
  <si>
    <t>https://community.secop.gov.co/Public/Tendering/OpportunityDetail/Index?noticeUID=CO1.NTC.1305773&amp;isFromPublicArea=True&amp;isModal=true&amp;asPopupView=true</t>
  </si>
  <si>
    <t>CO1.PCCNTR.1750253</t>
  </si>
  <si>
    <t>UT ECONOMETRIA - QUANTIL</t>
  </si>
  <si>
    <t>https://community.secop.gov.co/Public/Tendering/OpportunityDetail/Index?noticeUID=CO1.NTC.1305757&amp;isFromPublicArea=True&amp;isModal=true&amp;asPopupView=true</t>
  </si>
  <si>
    <t>https://community.secop.gov.co/Public/Tendering/OpportunityDetail/Index?noticeUID=CO1.NTC.1330287&amp;isFromPublicArea=True&amp;isModal=true&amp;asPopupView=true</t>
  </si>
  <si>
    <t>Pasaporte</t>
  </si>
  <si>
    <t>https://community.secop.gov.co/Public/Tendering/OpportunityDetail/Index?noticeUID=CO1.NTC.1417531&amp;isFromPublicArea=True&amp;isModal=true&amp;asPopupView=true</t>
  </si>
  <si>
    <t>https://community.secop.gov.co/Public/Tendering/OpportunityDetail/Index?noticeUID=CO1.NTC.1325458&amp;isFromPublicArea=True&amp;isModal=true&amp;asPopupView=true</t>
  </si>
  <si>
    <t>PRONOSTICOS S.A.S</t>
  </si>
  <si>
    <t>https://community.secop.gov.co/Public/Tendering/OpportunityDetail/Index?noticeUID=CO1.NTC.1386127&amp;isFromPublicArea=True&amp;isModal=true&amp;asPopupView=true</t>
  </si>
  <si>
    <t>https://community.secop.gov.co/Public/Tendering/OpportunityDetail/Index?noticeUID=CO1.NTC.1388153&amp;isFromPublicArea=True&amp;isModal=true&amp;asPopupView=true</t>
  </si>
  <si>
    <t>CO1.PCCNTR.1802156</t>
  </si>
  <si>
    <t>https://community.secop.gov.co/Public/Tendering/OpportunityDetail/Index?noticeUID=CO1.NTC.1417477&amp;isFromPublicArea=True&amp;isModal=true&amp;asPopupView=true</t>
  </si>
  <si>
    <t>https://community.secop.gov.co/Public/Tendering/OpportunityDetail/Index?noticeUID=CO1.NTC.1418618&amp;isFromPublicArea=True&amp;isModal=true&amp;asPopupView=true</t>
  </si>
  <si>
    <t>UNIVERSIDAD EXTERNADO DE COLOMBIA</t>
  </si>
  <si>
    <t>https://community.secop.gov.co/Public/Tendering/OpportunityDetail/Index?noticeUID=CO1.NTC.1424254&amp;isFromPublicArea=True&amp;isModal=true&amp;asPopupView=true</t>
  </si>
  <si>
    <t>LA COLMENA M&amp;F SAS</t>
  </si>
  <si>
    <t>https://community.secop.gov.co/Public/Tendering/OpportunityDetail/Index?noticeUID=CO1.NTC.1390768&amp;isFromPublicArea=True&amp;isModal=true&amp;asPopupView=true</t>
  </si>
  <si>
    <t>DUQUE B CONSULTORES SAS</t>
  </si>
  <si>
    <t>https://community.secop.gov.co/Public/Tendering/OpportunityDetail/Index?noticeUID=CO1.NTC.1437163&amp;isFromPublicArea=True&amp;isModal=true&amp;asPopupView=true</t>
  </si>
  <si>
    <t>INSTITUTO COLOMBIANO DE NORMAS TÉCNICAS Y CERTIFICACIÓN</t>
  </si>
  <si>
    <t>https://community.secop.gov.co/Public/Tendering/OpportunityDetail/Index?noticeUID=CO1.NTC.1442532&amp;isFromPublicArea=True&amp;isModal=true&amp;asPopupView=true</t>
  </si>
  <si>
    <t>https://community.secop.gov.co/Public/Tendering/OpportunityDetail/Index?noticeUID=CO1.NTC.1427237&amp;isFromPublicArea=True&amp;isModal=true&amp;asPopupView=true</t>
  </si>
  <si>
    <t>KANTAR IBOPE MEDIA COLOMBIA SAS</t>
  </si>
  <si>
    <t>https://community.secop.gov.co/Public/Tendering/OpportunityDetail/Index?noticeUID=CO1.NTC.1450375&amp;isFromPublicArea=True&amp;isModal=true&amp;asPopupView=true</t>
  </si>
  <si>
    <t>CONSORCIO OVAL-TEKNIDATA</t>
  </si>
  <si>
    <t>https://community.secop.gov.co/Public/Tendering/OpportunityDetail/Index?noticeUID=CO1.NTC.1325270&amp;isFromPublicArea=True&amp;isModal=true&amp;asPopupView=true</t>
  </si>
  <si>
    <t>https://community.secop.gov.co/Public/Tendering/OpportunityDetail/Index?noticeUID=CO1.NTC.1465453&amp;isFromPublicArea=True&amp;isModal=true&amp;asPopupView=true</t>
  </si>
  <si>
    <t>https://community.secop.gov.co/Public/Tendering/OpportunityDetail/Index?noticeUID=CO1.NTC.1469553&amp;isFromPublicArea=True&amp;isModal=true&amp;asPopupView=true</t>
  </si>
  <si>
    <t>ESCUELA COLOMBIANA DE INGENIERÍA JULIO GARAVITO</t>
  </si>
  <si>
    <t>https://community.secop.gov.co/Public/Tendering/OpportunityDetail/Index?noticeUID=CO1.NTC.1473061&amp;isFromPublicArea=True&amp;isModal=true&amp;asPopupView=true</t>
  </si>
  <si>
    <t>https://community.secop.gov.co/Public/Tendering/OpportunityDetail/Index?noticeUID=CO1.NTC.1466023&amp;isFromPublicArea=True&amp;isModal=true&amp;asPopupView=true</t>
  </si>
  <si>
    <t>INFORMESE SAS</t>
  </si>
  <si>
    <t>https://community.secop.gov.co/Public/Tendering/OpportunityDetail/Index?noticeUID=CO1.NTC.1393311&amp;isFromPublicArea=True&amp;isModal=true&amp;asPopupView=true</t>
  </si>
  <si>
    <t>https://community.secop.gov.co/Public/Tendering/OpportunityDetail/Index?noticeUID=CO1.NTC.1485893&amp;isFromPublicArea=True&amp;isModal=true&amp;asPopupView=true</t>
  </si>
  <si>
    <t>UT GLOBALTEK E INFRAESTRUCTURAS</t>
  </si>
  <si>
    <t>https://community.secop.gov.co/Public/Tendering/OpportunityDetail/Index?noticeUID=CO1.NTC.1418625&amp;isFromPublicArea=True&amp;isModal=true&amp;asPopupView=true</t>
  </si>
  <si>
    <t>https://community.secop.gov.co/Public/Tendering/OpportunityDetail/Index?noticeUID=CO1.NTC.1503896&amp;isFromPublicArea=True&amp;isModal=true&amp;asPopupView=true</t>
  </si>
  <si>
    <t>UT DELL- EMC</t>
  </si>
  <si>
    <t>Renovación y compra del licenciamiento Arcserve, así como la contratación de servicios profesionales para implementar la estrategia de backup y recuperación OnPremise y Nube, que incluya servicios gestionados, capacitación y soporte técnico por un (1) año para la Comisión de Regulación de Comunicaciones.</t>
  </si>
  <si>
    <t>UT CRC BACKUP</t>
  </si>
  <si>
    <t>https://community.secop.gov.co/Public/Tendering/OpportunityDetail/Index?noticeUID=CO1.NTC.1424012&amp;isFromPublicArea=True&amp;isModal=true&amp;asPopupView=true</t>
  </si>
  <si>
    <t>https://community.secop.gov.co/Public/Tendering/OpportunityDetail/Index?noticeUID=CO1.NTC.1442305&amp;isFromPublicArea=True&amp;isModal=true&amp;asPopupView=true</t>
  </si>
  <si>
    <t xml:space="preserve">Key Market S.A.S. </t>
  </si>
  <si>
    <t>La Entidad, con el fin de prepararse para cumplir con su nuevos retos y obligaciones requiere adquirir equipos portátiles y periféricos</t>
  </si>
  <si>
    <t>https://www.colombiacompra.gov.co/tienda-virtual-del-estado-colombiano/ordenes-compra/57193</t>
  </si>
  <si>
    <t>IG UNIFIED COMMUNICATIONS S.A.S</t>
  </si>
  <si>
    <t>partiendo de la premisa del actual cambio de plataforma de Skype Empresarial Server a Microsoft Teams, en cuanto a comunicaciones unificadas y telefonía VoIP no soportada por los equipos actuales de videoconferencia (Polycom Trio 8800); así como el de apoyar una mejor experiencia en el servicio de proyección en las salas de juntas tanto para usuario interno como externo; se hace necesario realizar la adquisición de equipos de videoconferencia,.</t>
  </si>
  <si>
    <t>https://www.colombiacompra.gov.co/tienda-virtual-del-estado-colombiano/ordenes-compra/57277</t>
  </si>
  <si>
    <t>https://community.secop.gov.co/Public/Tendering/OpportunityDetail/Index?noticeUID=CO1.NTC.1529923&amp;isFromPublicArea=True&amp;isModal=true&amp;asPopupView=true</t>
  </si>
  <si>
    <t>SOFTWARE AUTOMATION AND TECHNOLOGY LTDA</t>
  </si>
  <si>
    <t>https://community.secop.gov.co/Public/Tendering/OpportunityDetail/Index?noticeUID=CO1.NTC.1516979&amp;isFromPublicArea=True&amp;isModal=true&amp;asPopupView=true</t>
  </si>
  <si>
    <t>PROYECTOS ESPECIALES INGENIERÍA SAS</t>
  </si>
  <si>
    <t>https://community.secop.gov.co/Public/Tendering/OpportunityDetail/Index?noticeUID=CO1.NTC.1473841&amp;isFromPublicArea=True&amp;isModal=true&amp;asPopupView=true</t>
  </si>
  <si>
    <t>https://community.secop.gov.co/Public/Tendering/OpportunityDetail/Index?noticeUID=CO1.NTC.1565319&amp;isFromPublicArea=True&amp;isModal=true&amp;asPopupView=true</t>
  </si>
  <si>
    <t>https://community.secop.gov.co/Public/Tendering/OpportunityDetail/Index?noticeUID=CO1.NTC.1568072&amp;isFromPublicArea=True&amp;isModal=true&amp;asPopupView=true</t>
  </si>
  <si>
    <t>EXPERTIC SAS</t>
  </si>
  <si>
    <t>https://community.secop.gov.co/Public/Tendering/OpportunityDetail/Index?noticeUID=CO1.NTC.1556135&amp;isFromPublicArea=True&amp;isModal=true&amp;asPopupView=true</t>
  </si>
  <si>
    <t>Colombia Telecomunicaciones S.A. ESP</t>
  </si>
  <si>
    <t>Contratar el suministro cuatro (4) certificadosdigitales SSL para sitios y páginas web para vigencia de un (1) año ysuministrar 6 tokens de firmas digitales para funcionarios públicos convigencia de dos (2) años para la Comisión de Regulación de Comunicaciones.</t>
  </si>
  <si>
    <t>https://www.colombiacompra.gov.co/tienda-virtual-del-estado-colombiano/ordenes-compra/59946</t>
  </si>
  <si>
    <t>UNION TEMPORAL ASEO COLOMBIA2</t>
  </si>
  <si>
    <t>Contratar el servicio integral deaseo, cafetería, mantenimiento y suministros parala Comisión de Regulación de Comunicaciones.Hasta marzo 31 de marzo de 2022.</t>
  </si>
  <si>
    <t>https://www.colombiacompra.gov.co/tienda-virtual-del-estado-colombiano/ordenes-compra/60195</t>
  </si>
  <si>
    <t>https://community.secop.gov.co/Public/Tendering/OpportunityDetail/Index?noticeUID=CO1.NTC.1579557&amp;isFromPublicArea=True&amp;isModal=true&amp;asPopupView=true</t>
  </si>
  <si>
    <t>https://community.secop.gov.co/Public/Tendering/OpportunityDetail/Index?noticeUID=CO1.NTC.1537878&amp;isFromPublicArea=True&amp;isModal=true&amp;asPopupView=true</t>
  </si>
  <si>
    <t>JARGU S.A. CORREDORES DE SEGUROS</t>
  </si>
  <si>
    <t>https://community.secop.gov.co/Public/Tendering/OpportunityDetail/Index?noticeUID=CO1.NTC.1470642&amp;isFromPublicArea=True&amp;isModal=true&amp;asPopupView=true</t>
  </si>
  <si>
    <t>https://community.secop.gov.co/Public/Tendering/OpportunityDetail/Index?noticeUID=CO1.NTC.1564349&amp;isFromPublicArea=True&amp;isModal=true&amp;asPopupView=true</t>
  </si>
  <si>
    <t>https://community.secop.gov.co/Public/Tendering/OpportunityDetail/Index?noticeUID=CO1.NTC.1603506&amp;isFromPublicArea=True&amp;isModal=true&amp;asPopupView=true</t>
  </si>
  <si>
    <t>899999296 - 830053105</t>
  </si>
  <si>
    <t>MINISTERIO DE CIENCIA Y TECNOCLOGÍA E INNOVACIÓN - FIDUPREVISORA COMO VOCERA DEL PATRIMONIO AUTONÓMO"FRANCISCO JOSÉ DE CALDAS"</t>
  </si>
  <si>
    <t>Aunar esfuerzos técnicos, administrativos y financieros para el impulso y la ejecución de programas o proyectos de investigación, desarrollo tecnológico e innovación, que permitan mejorar, promover, potenciar y fortalecer los sectores TIC, postal y de contenidos audiovisuales en el país</t>
  </si>
  <si>
    <t>https://www.contratos.gov.co/consultas/detalleProceso.do?numConstancia=20-22-21890</t>
  </si>
  <si>
    <t>ITIS SUPPORT</t>
  </si>
  <si>
    <t>https://community.secop.gov.co/Public/Tendering/OpportunityDetail/Index?noticeUID=CO1.NTC.1604639&amp;isFromPublicArea=True&amp;isModal=true&amp;asPopupView=true</t>
  </si>
  <si>
    <t>https://community.secop.gov.co/Public/Tendering/OpportunityDetail/Index?noticeUID=CO1.NTC.1608956&amp;isFromPublicArea=True&amp;isModal=true&amp;asPopupView=true</t>
  </si>
  <si>
    <t>https://community.secop.gov.co/Public/Tendering/OpportunityDetail/Index?noticeUID=CO1.NTC.1609434&amp;isFromPublicArea=True&amp;isModal=true&amp;asPopupView=true</t>
  </si>
  <si>
    <t>https://community.secop.gov.co/Public/Tendering/OpportunityDetail/Index?noticeUID=CO1.NTC.1612164&amp;isFromPublicArea=True&amp;isModal=true&amp;asPopupView=true</t>
  </si>
  <si>
    <t>LABORUM FASHION LTDA</t>
  </si>
  <si>
    <t>https://community.secop.gov.co/Public/Tendering/OpportunityDetail/Index?noticeUID=CO1.NTC.1595322&amp;isFromPublicArea=True&amp;isModal=true&amp;asPopupView=true</t>
  </si>
  <si>
    <t>FUMIGACION SANIDAD AMBIENTAL Y EQUIPOS SAS</t>
  </si>
  <si>
    <t>https://community.secop.gov.co/Public/Tendering/OpportunityDetail/Index?noticeUID=CO1.NTC.1594370&amp;isFromPublicArea=True&amp;isModal=true&amp;asPopupView=true</t>
  </si>
  <si>
    <t>ETB</t>
  </si>
  <si>
    <t>SERVIASEO S.A</t>
  </si>
  <si>
    <t>Modificacion 1</t>
  </si>
  <si>
    <t>Modificacion 2</t>
  </si>
  <si>
    <t>Modificación 3</t>
  </si>
  <si>
    <t>Fecha de fin del contrato arreglada</t>
  </si>
  <si>
    <t>5,050,000,000</t>
  </si>
  <si>
    <t>/</t>
  </si>
  <si>
    <t>13/1/2019</t>
  </si>
  <si>
    <t>15/3/2019</t>
  </si>
  <si>
    <t>28/8/2020</t>
  </si>
  <si>
    <t>17/12/2020</t>
  </si>
  <si>
    <t>14/1/2019</t>
  </si>
  <si>
    <t>4/2/2020</t>
  </si>
  <si>
    <t>23/1/2019</t>
  </si>
  <si>
    <t>10/2/2020</t>
  </si>
  <si>
    <t>20/1/2020</t>
  </si>
  <si>
    <t>29/1/2019</t>
  </si>
  <si>
    <t>16/9/2020</t>
  </si>
  <si>
    <t>6/2/2020</t>
  </si>
  <si>
    <t>24/11/2020</t>
  </si>
  <si>
    <t>21/1/2019</t>
  </si>
  <si>
    <t>31/1/2019</t>
  </si>
  <si>
    <t>3/12/2019</t>
  </si>
  <si>
    <t>25/2/2020</t>
  </si>
  <si>
    <t>3/11/2020</t>
  </si>
  <si>
    <t>27/2/2020</t>
  </si>
  <si>
    <t>24/1/2019</t>
  </si>
  <si>
    <t>4/12/2018</t>
  </si>
  <si>
    <t>17/1/2019</t>
  </si>
  <si>
    <t>21/2/2019</t>
  </si>
  <si>
    <t>1/10/2020</t>
  </si>
  <si>
    <t>22/5/2020</t>
  </si>
  <si>
    <t>15/12/2020</t>
  </si>
  <si>
    <t>15/1/2019</t>
  </si>
  <si>
    <t>19/11/2020</t>
  </si>
  <si>
    <t>10/6/2019</t>
  </si>
  <si>
    <t>27/1/2020</t>
  </si>
  <si>
    <t>20/3/2020</t>
  </si>
  <si>
    <t>9/3/2020</t>
  </si>
  <si>
    <t>14/12/2020</t>
  </si>
  <si>
    <t>11/7/2019</t>
  </si>
  <si>
    <t>28/7/2020</t>
  </si>
  <si>
    <t>1/4/2020</t>
  </si>
  <si>
    <t>5/3/2020</t>
  </si>
  <si>
    <t>7/2/2020</t>
  </si>
  <si>
    <t>23/7/2020</t>
  </si>
  <si>
    <t>28/9/2020</t>
  </si>
  <si>
    <t>29/1/2020</t>
  </si>
  <si>
    <t>10/12/2020</t>
  </si>
  <si>
    <t>5/2/2020</t>
  </si>
  <si>
    <t>2/4/2020</t>
  </si>
  <si>
    <t>9/9/2020</t>
  </si>
  <si>
    <t>2/10/2020</t>
  </si>
  <si>
    <t>17/3/2020</t>
  </si>
  <si>
    <t>10/8/2020</t>
  </si>
  <si>
    <t>15/2/2019</t>
  </si>
  <si>
    <t>10/11/2020</t>
  </si>
  <si>
    <t>26/2/2020</t>
  </si>
  <si>
    <t>11/3/2020</t>
  </si>
  <si>
    <t>17/1/2020</t>
  </si>
  <si>
    <t>30/3/2020</t>
  </si>
  <si>
    <t>6/12/2019</t>
  </si>
  <si>
    <t>5/5/2020</t>
  </si>
  <si>
    <t>11/1/2019</t>
  </si>
  <si>
    <t>7/9/2020</t>
  </si>
  <si>
    <t>13/2/2020</t>
  </si>
  <si>
    <t>20/11/2018</t>
  </si>
  <si>
    <t>5/2/2019</t>
  </si>
  <si>
    <t>3/4/2019</t>
  </si>
  <si>
    <t>8/5/2020</t>
  </si>
  <si>
    <t>1/9/2020</t>
  </si>
  <si>
    <t>24/4/2020</t>
  </si>
  <si>
    <t>11/2/2020</t>
  </si>
  <si>
    <t>3/4/2020</t>
  </si>
  <si>
    <t>23/9/2019</t>
  </si>
  <si>
    <t>20/10/2020</t>
  </si>
  <si>
    <t>25/1/2019</t>
  </si>
  <si>
    <t>7/4/2020</t>
  </si>
  <si>
    <t>5/4/2019</t>
  </si>
  <si>
    <t>15/7/2020</t>
  </si>
  <si>
    <t>2/12/2020</t>
  </si>
  <si>
    <t>23/6/2020</t>
  </si>
  <si>
    <t>27/11/2020</t>
  </si>
  <si>
    <t>19/11/2019</t>
  </si>
  <si>
    <t>15/11/2019</t>
  </si>
  <si>
    <t>12/2/2020</t>
  </si>
  <si>
    <t>27/8/2020</t>
  </si>
  <si>
    <t>16/3/2020</t>
  </si>
  <si>
    <t>12/6/2020</t>
  </si>
  <si>
    <t>1/7/2020</t>
  </si>
  <si>
    <t>16/1/2019</t>
  </si>
  <si>
    <t>27/5/2020</t>
  </si>
  <si>
    <t>25/8/2020</t>
  </si>
  <si>
    <t>9/12/2020</t>
  </si>
  <si>
    <t>22/1/2020</t>
  </si>
  <si>
    <t>27/2/2019</t>
  </si>
  <si>
    <t>24/9/2020</t>
  </si>
  <si>
    <t>8/6/2020</t>
  </si>
  <si>
    <t>24/3/2020</t>
  </si>
  <si>
    <t>4/2/2019</t>
  </si>
  <si>
    <t>6/10/2020</t>
  </si>
  <si>
    <t>4/12/2020</t>
  </si>
  <si>
    <t>26/11/2019</t>
  </si>
  <si>
    <t>2/6/2020</t>
  </si>
  <si>
    <t>15/9/2020</t>
  </si>
  <si>
    <t>10/7/2019</t>
  </si>
  <si>
    <t>9/10/2020</t>
  </si>
  <si>
    <t>20/12/2018</t>
  </si>
  <si>
    <t>16/10/2020</t>
  </si>
  <si>
    <t>28/2/2019</t>
  </si>
  <si>
    <t>22/5/2019</t>
  </si>
  <si>
    <t>10/7/2020</t>
  </si>
  <si>
    <t>26/6/2020</t>
  </si>
  <si>
    <t>23/1/2020</t>
  </si>
  <si>
    <t>21/8/2020</t>
  </si>
  <si>
    <t>20/8/2020</t>
  </si>
  <si>
    <t>22/1/2019</t>
  </si>
  <si>
    <t>18/12/2020</t>
  </si>
  <si>
    <t>17/9/2020</t>
  </si>
  <si>
    <t>5/12/2018</t>
  </si>
  <si>
    <t>9/10/2019</t>
  </si>
  <si>
    <t>11/6/2019</t>
  </si>
  <si>
    <t>9/11/2020</t>
  </si>
  <si>
    <t>18/1/2019</t>
  </si>
  <si>
    <t>22/3/2019</t>
  </si>
  <si>
    <t>3/2/2020</t>
  </si>
  <si>
    <t>4/8/2020</t>
  </si>
  <si>
    <t>31/7/2020</t>
  </si>
  <si>
    <t>31/12/2019</t>
  </si>
  <si>
    <t>31/12/2020</t>
  </si>
  <si>
    <t>24/12/2020</t>
  </si>
  <si>
    <t>18/9/2020</t>
  </si>
  <si>
    <t>26/11/2021</t>
  </si>
  <si>
    <t>13/12/2021</t>
  </si>
  <si>
    <t>31/7/2022</t>
  </si>
  <si>
    <t>29/9/2021</t>
  </si>
  <si>
    <t>27/12/2021</t>
  </si>
  <si>
    <t>23/11/2020</t>
  </si>
  <si>
    <t>16/12/2021</t>
  </si>
  <si>
    <t>13/8/2020</t>
  </si>
  <si>
    <t>1/8/2021</t>
  </si>
  <si>
    <t>30/12/2020</t>
  </si>
  <si>
    <t>11/12/2020</t>
  </si>
  <si>
    <t>15/6/2020</t>
  </si>
  <si>
    <t>25/12/2020</t>
  </si>
  <si>
    <t>20/12/2020</t>
  </si>
  <si>
    <t>28/10/2020</t>
  </si>
  <si>
    <t>26/12/2020</t>
  </si>
  <si>
    <t>5/8/2020</t>
  </si>
  <si>
    <t>20/11/2020</t>
  </si>
  <si>
    <t>26/11/2020</t>
  </si>
  <si>
    <t>4/10/2020</t>
  </si>
  <si>
    <t>20/12/2022</t>
  </si>
  <si>
    <t>23/8/2020</t>
  </si>
  <si>
    <t>30/10/2020</t>
  </si>
  <si>
    <t>30/4/2021</t>
  </si>
  <si>
    <t>4/4/2020</t>
  </si>
  <si>
    <t>20/12/2021</t>
  </si>
  <si>
    <t>29/11/2021</t>
  </si>
  <si>
    <t>24/7/2020</t>
  </si>
  <si>
    <t>30/6/2020</t>
  </si>
  <si>
    <t>25/6/2020</t>
  </si>
  <si>
    <t>9/12/2021</t>
  </si>
  <si>
    <t>14/10/2020</t>
  </si>
  <si>
    <t>20/1/2021</t>
  </si>
  <si>
    <t>21/6/2020</t>
  </si>
  <si>
    <t>27/2/2021</t>
  </si>
  <si>
    <t>21/12/2021</t>
  </si>
  <si>
    <t>20/4/2022</t>
  </si>
  <si>
    <t>3/12/2021</t>
  </si>
  <si>
    <t>29/12/2020</t>
  </si>
  <si>
    <t>12/5/2021</t>
  </si>
  <si>
    <t>10/6/2022</t>
  </si>
  <si>
    <t>29/7/2020</t>
  </si>
  <si>
    <t>11/9/2021</t>
  </si>
  <si>
    <t>6/8/2020</t>
  </si>
  <si>
    <t>Referencia</t>
  </si>
  <si>
    <t>del</t>
  </si>
  <si>
    <t>Contrato</t>
  </si>
  <si>
    <t>CONTRATO</t>
  </si>
  <si>
    <t>DE</t>
  </si>
  <si>
    <t>-</t>
  </si>
  <si>
    <t>CONTRATACIÓN</t>
  </si>
  <si>
    <t>DIRECTA</t>
  </si>
  <si>
    <t>LABORUM</t>
  </si>
  <si>
    <t>FASHION</t>
  </si>
  <si>
    <t>LTDA</t>
  </si>
  <si>
    <t>CTO</t>
  </si>
  <si>
    <t>ARMANDO</t>
  </si>
  <si>
    <t>ENRIQUE</t>
  </si>
  <si>
    <t>MONSALVE</t>
  </si>
  <si>
    <t>VASQUEZ</t>
  </si>
  <si>
    <t>de</t>
  </si>
  <si>
    <t>UNO</t>
  </si>
  <si>
    <t>A</t>
  </si>
  <si>
    <t>GLOBAL</t>
  </si>
  <si>
    <t>SAS</t>
  </si>
  <si>
    <t>AVANCE</t>
  </si>
  <si>
    <t>JURÍDICO</t>
  </si>
  <si>
    <t>CAMILO</t>
  </si>
  <si>
    <t>ERNESTO</t>
  </si>
  <si>
    <t>VALENCIA</t>
  </si>
  <si>
    <t>SUESCUN</t>
  </si>
  <si>
    <t>MARCOS</t>
  </si>
  <si>
    <t>QUINTANA</t>
  </si>
  <si>
    <t>TACHYON</t>
  </si>
  <si>
    <t>CONSULTORES</t>
  </si>
  <si>
    <t>GSE</t>
  </si>
  <si>
    <t>LUIS</t>
  </si>
  <si>
    <t>FELIPE</t>
  </si>
  <si>
    <t>CALA</t>
  </si>
  <si>
    <t>ALFONSO</t>
  </si>
  <si>
    <t>IMPRENTA</t>
  </si>
  <si>
    <t>NACIONAL</t>
  </si>
  <si>
    <t>FAUSTO</t>
  </si>
  <si>
    <t>HEREDIA</t>
  </si>
  <si>
    <t>ORJUELA</t>
  </si>
  <si>
    <t>GREEN</t>
  </si>
  <si>
    <t>FON</t>
  </si>
  <si>
    <t>GROUP</t>
  </si>
  <si>
    <t>CD</t>
  </si>
  <si>
    <t>SOFTWARE</t>
  </si>
  <si>
    <t>SERVICIOS</t>
  </si>
  <si>
    <t>INFORMÁTICOS</t>
  </si>
  <si>
    <t>V</t>
  </si>
  <si>
    <t>PUBLICACIONES</t>
  </si>
  <si>
    <t>contrato</t>
  </si>
  <si>
    <t>DIEGO</t>
  </si>
  <si>
    <t>CORREA</t>
  </si>
  <si>
    <t>FABIO</t>
  </si>
  <si>
    <t>EDUARDO</t>
  </si>
  <si>
    <t>HENAO</t>
  </si>
  <si>
    <t>HUMBERTO</t>
  </si>
  <si>
    <t>PRADA</t>
  </si>
  <si>
    <t>NIÑO</t>
  </si>
  <si>
    <t>GUILLERMO</t>
  </si>
  <si>
    <t>ALBERTO</t>
  </si>
  <si>
    <t>CRUZ</t>
  </si>
  <si>
    <t>ALEMAN</t>
  </si>
  <si>
    <t>SHOP-</t>
  </si>
  <si>
    <t>PROCESO</t>
  </si>
  <si>
    <t>MARIA</t>
  </si>
  <si>
    <t>EUCALIA</t>
  </si>
  <si>
    <t>SEPULVEDA</t>
  </si>
  <si>
    <t>LA</t>
  </si>
  <si>
    <t>PUENTE</t>
  </si>
  <si>
    <t>ESCUELA</t>
  </si>
  <si>
    <t>INGERNIERIA</t>
  </si>
  <si>
    <t>JULIO</t>
  </si>
  <si>
    <t>GARAVITO</t>
  </si>
  <si>
    <t>MFYC</t>
  </si>
  <si>
    <t>S.A.S.</t>
  </si>
  <si>
    <t>CARLOS</t>
  </si>
  <si>
    <t>ANDRES</t>
  </si>
  <si>
    <t>CAMELO</t>
  </si>
  <si>
    <t>PATIÑO</t>
  </si>
  <si>
    <t>PRECAR</t>
  </si>
  <si>
    <t>LIMITADA</t>
  </si>
  <si>
    <t>JUAN</t>
  </si>
  <si>
    <t>CONSTRUCTORA</t>
  </si>
  <si>
    <t>ESFEGA</t>
  </si>
  <si>
    <t>OMAR</t>
  </si>
  <si>
    <t>ARGENIS</t>
  </si>
  <si>
    <t>DUARTE</t>
  </si>
  <si>
    <t>MALDONADO</t>
  </si>
  <si>
    <t>20-2020</t>
  </si>
  <si>
    <t>ALEJANDRO</t>
  </si>
  <si>
    <t>DELGADO</t>
  </si>
  <si>
    <t>MORENO</t>
  </si>
  <si>
    <t>ANA</t>
  </si>
  <si>
    <t>CELY</t>
  </si>
  <si>
    <t>SANCHEZ</t>
  </si>
  <si>
    <t>PASSWORD</t>
  </si>
  <si>
    <t>CONSULTING</t>
  </si>
  <si>
    <t>HANSON</t>
  </si>
  <si>
    <t>JAVIER</t>
  </si>
  <si>
    <t>GARZON</t>
  </si>
  <si>
    <t>RUIZ</t>
  </si>
  <si>
    <t>MIKE</t>
  </si>
  <si>
    <t>SILVA</t>
  </si>
  <si>
    <t>FYC</t>
  </si>
  <si>
    <t>ANGLOSERVICIOS</t>
  </si>
  <si>
    <t>BRANDSTRAST</t>
  </si>
  <si>
    <t>PRONÓSTICOS</t>
  </si>
  <si>
    <t>UNIVERSIDAD</t>
  </si>
  <si>
    <t>EXTERNADO</t>
  </si>
  <si>
    <t>JULIAN</t>
  </si>
  <si>
    <t>BONILLA</t>
  </si>
  <si>
    <t>MADRID</t>
  </si>
  <si>
    <t>GIGA</t>
  </si>
  <si>
    <t>GFK</t>
  </si>
  <si>
    <t>RETAIL</t>
  </si>
  <si>
    <t>&amp;</t>
  </si>
  <si>
    <t>TECHNOLOGY</t>
  </si>
  <si>
    <t>KAREN</t>
  </si>
  <si>
    <t>YISET</t>
  </si>
  <si>
    <t>GUTIERREZ</t>
  </si>
  <si>
    <t>ROJAS</t>
  </si>
  <si>
    <t>NATALIA</t>
  </si>
  <si>
    <t>QUEVEDO</t>
  </si>
  <si>
    <t>JEISSON</t>
  </si>
  <si>
    <t>STEVEN</t>
  </si>
  <si>
    <t>PULIDO</t>
  </si>
  <si>
    <t>LEAL</t>
  </si>
  <si>
    <t>ASEGURADORA</t>
  </si>
  <si>
    <t>SOLIDARIA</t>
  </si>
  <si>
    <t>ADRIANA</t>
  </si>
  <si>
    <t>MARCELA</t>
  </si>
  <si>
    <t>BARBOSA</t>
  </si>
  <si>
    <t>TRUJILLO</t>
  </si>
  <si>
    <t>IXO</t>
  </si>
  <si>
    <t>PABLO</t>
  </si>
  <si>
    <t>MONGE</t>
  </si>
  <si>
    <t>CASTAÑEDA</t>
  </si>
  <si>
    <t>NATURA</t>
  </si>
  <si>
    <t>OSCAR</t>
  </si>
  <si>
    <t>GARCIA</t>
  </si>
  <si>
    <t>GIROS</t>
  </si>
  <si>
    <t>POSTALES</t>
  </si>
  <si>
    <t>MODELO</t>
  </si>
  <si>
    <t>COSTOS</t>
  </si>
  <si>
    <t>POSTAL</t>
  </si>
  <si>
    <t>SOPORTE</t>
  </si>
  <si>
    <t>LÓGICO</t>
  </si>
  <si>
    <t>NICOLLE</t>
  </si>
  <si>
    <t>BRIGITTE</t>
  </si>
  <si>
    <t>CARDENAS</t>
  </si>
  <si>
    <t>SEBASTIAN</t>
  </si>
  <si>
    <t>MONTENEGRO</t>
  </si>
  <si>
    <t>ACOSTA</t>
  </si>
  <si>
    <t>CORREDOR</t>
  </si>
  <si>
    <t>LOS</t>
  </si>
  <si>
    <t>ANDES</t>
  </si>
  <si>
    <t>MANUEL</t>
  </si>
  <si>
    <t>VELASCO</t>
  </si>
  <si>
    <t>GUSTAVO</t>
  </si>
  <si>
    <t>ADOLFO</t>
  </si>
  <si>
    <t>CHACON</t>
  </si>
  <si>
    <t>ISABEL</t>
  </si>
  <si>
    <t>CRISTINA</t>
  </si>
  <si>
    <t>FAJARDO</t>
  </si>
  <si>
    <t>ARÉVALO</t>
  </si>
  <si>
    <t>CUANTÍA</t>
  </si>
  <si>
    <t>NÚMERO</t>
  </si>
  <si>
    <t>UT</t>
  </si>
  <si>
    <t>GLOBALTEK</t>
  </si>
  <si>
    <t>E</t>
  </si>
  <si>
    <t>INFRAESTRUCTURAS</t>
  </si>
  <si>
    <t>CELSO</t>
  </si>
  <si>
    <t>FORERO</t>
  </si>
  <si>
    <t>FLOREZ</t>
  </si>
  <si>
    <t>ROCIO</t>
  </si>
  <si>
    <t>QUINCHE</t>
  </si>
  <si>
    <t>CERTICAMARA</t>
  </si>
  <si>
    <t>PAULA</t>
  </si>
  <si>
    <t>XIMENA</t>
  </si>
  <si>
    <t>LOMBANA</t>
  </si>
  <si>
    <t>SIERRA</t>
  </si>
  <si>
    <t>DUGLAS</t>
  </si>
  <si>
    <t>LIZCANO</t>
  </si>
  <si>
    <t>JORGE</t>
  </si>
  <si>
    <t>SANTOS</t>
  </si>
  <si>
    <t>ROBERTO</t>
  </si>
  <si>
    <t>BALTRA</t>
  </si>
  <si>
    <t>VICTOR</t>
  </si>
  <si>
    <t>ALONSO</t>
  </si>
  <si>
    <t>BALDRICH</t>
  </si>
  <si>
    <t>MORA</t>
  </si>
  <si>
    <t>ROMERO</t>
  </si>
  <si>
    <t>SUESCÚN</t>
  </si>
  <si>
    <t>SHOP</t>
  </si>
  <si>
    <t>DIANA</t>
  </si>
  <si>
    <t>CHAVES</t>
  </si>
  <si>
    <t>COMPENSAR</t>
  </si>
  <si>
    <t>ERICK</t>
  </si>
  <si>
    <t>FRANCKS</t>
  </si>
  <si>
    <t>ESPEJO</t>
  </si>
  <si>
    <t>DAVID</t>
  </si>
  <si>
    <t>BOTERO</t>
  </si>
  <si>
    <t>ERIK</t>
  </si>
  <si>
    <t>HERNAN</t>
  </si>
  <si>
    <t>DARIO</t>
  </si>
  <si>
    <t>LAMPREA</t>
  </si>
  <si>
    <t>MENDEZ</t>
  </si>
  <si>
    <t>VICENTE</t>
  </si>
  <si>
    <t>CERON</t>
  </si>
  <si>
    <t>DIAZ</t>
  </si>
  <si>
    <t>SEGURIDAD</t>
  </si>
  <si>
    <t>PERIMETRAL</t>
  </si>
  <si>
    <t>RED</t>
  </si>
  <si>
    <t>SAUTECH</t>
  </si>
  <si>
    <t>ROLDAN</t>
  </si>
  <si>
    <t>PEREA</t>
  </si>
  <si>
    <t>JESICA</t>
  </si>
  <si>
    <t>PAOLA</t>
  </si>
  <si>
    <t>ARANGO</t>
  </si>
  <si>
    <t>ADVANCE</t>
  </si>
  <si>
    <t>SUPPORT</t>
  </si>
  <si>
    <t>https://www.colombiacompra.gov.co/tienda-virtual-del-estado-colombiano/ordenes-compra/38297</t>
  </si>
  <si>
    <t>https://www.colombiacompra.gov.co/tienda-virtual-del-estado-colombiano/ordenes-compra/40575</t>
  </si>
  <si>
    <t>https://www.colombiacompra.gov.co/tienda-virtual-del-estado-colombiano/ordenes-compra/41694</t>
  </si>
  <si>
    <t>https://www.colombiacompra.gov.co/tienda-virtual-del-estado-colombiano/ordenes-compra/42093</t>
  </si>
  <si>
    <t>https://www.colombiacompra.gov.co/tienda-virtual-del-estado-colombiano/ordenes-compra/42882</t>
  </si>
  <si>
    <t>https://www.colombiacompra.gov.co/tienda-virtual-del-estado-colombiano/ordenes-compra/43125</t>
  </si>
  <si>
    <t>https://www.colombiacompra.gov.co/tienda-virtual-del-estado-colombiano/ordenes-compra/43372</t>
  </si>
  <si>
    <t>https://www.colombiacompra.gov.co/tienda-virtual-del-estado-colombiano/ordenes-compra/44002</t>
  </si>
  <si>
    <t>https://www.colombiacompra.gov.co/tienda-virtual-del-estado-colombiano/ordenes-compra/44055</t>
  </si>
  <si>
    <t>https://www.colombiacompra.gov.co/tienda-virtual-del-estado-colombiano/ordenes-compra/34576</t>
  </si>
  <si>
    <t>https://www.colombiacompra.gov.co/tienda-virtual-del-estado-colombiano/ordenes-compra/25950</t>
  </si>
  <si>
    <t>Valor pagado a 31 de diciembre de 2020</t>
  </si>
  <si>
    <t>Plazo del contrato en días</t>
  </si>
  <si>
    <t>NA</t>
  </si>
  <si>
    <t>MOCROCOLSA STORAGE Y SECURITY S.A.S</t>
  </si>
  <si>
    <t>GREEN FON GROUP SAS</t>
  </si>
  <si>
    <t>UNIVERSIDAD DISTRITAL</t>
  </si>
  <si>
    <t>ASEGURADORA SOLIDARIA DE COLOMBIA ENTIDAD COOPERATIVA</t>
  </si>
  <si>
    <t>UT MODELO POSTAL 2019</t>
  </si>
  <si>
    <t>JESICA PAOLA CORREDOR ARANGO</t>
  </si>
  <si>
    <t>SERGIO ANDRÉS URQUIJO MORALES</t>
  </si>
  <si>
    <t>SOFTWARE COLOMBIA SERVICIOS INFORMÁTICOS S.AS.</t>
  </si>
  <si>
    <t>DIEGO FERNANDO GODOY COLLAZOS</t>
  </si>
  <si>
    <t>GUILLERMO ALBERTO CRUZ ALEMÁN</t>
  </si>
  <si>
    <t>CRISTIAN ENRIQUE RAMIREZ ANGEL</t>
  </si>
  <si>
    <t>ALEJANDRO DELGADO MORENO</t>
  </si>
  <si>
    <t>JUAN DAVID BOTERO OSORIO</t>
  </si>
  <si>
    <t>GLORIA PATRICIA GUTIÉRREZ CALDERÓN</t>
  </si>
  <si>
    <t>TACHYON CONSULTORES SAS</t>
  </si>
  <si>
    <t>SEBASTIÁN SANCHEZ MONTENEGRO</t>
  </si>
  <si>
    <t>ANA MARÍA CELY SÁNCHEZ</t>
  </si>
  <si>
    <t>CAMILO ROMERO FLÓREZ</t>
  </si>
  <si>
    <t>NATALIA QUEVEDO GONZALEZ</t>
  </si>
  <si>
    <t>SOPORTE LÓGICO LTDA.</t>
  </si>
  <si>
    <t>VICTOR ALONSO BALDRICH MORA</t>
  </si>
  <si>
    <t>CELSO ANDRÉS FORERO FLÓREZ</t>
  </si>
  <si>
    <t>LEIDY DIANA ROJAS GARZÓN</t>
  </si>
  <si>
    <t>CENTRO DE INVESTIGACIÓN Y DESARROLLO EN TECNOLOGÍAS DE LA INFORMACIÓN Y LAS COMUNICACIONES</t>
  </si>
  <si>
    <t>JEISSON STEVEN PULIDO LEAL</t>
  </si>
  <si>
    <t>JUAN DIEGO LOAIZA LONDOÑO</t>
  </si>
  <si>
    <t>JUAN MANUEL ROLDAN PEREA</t>
  </si>
  <si>
    <t>FABIÁN HERNÁNDEZ NIETO</t>
  </si>
  <si>
    <t>JUAN CARLOS NIÑO MARTINEZ</t>
  </si>
  <si>
    <t>OSCAR MAURICIO GÓMEZ SEVILLA</t>
  </si>
  <si>
    <t>DAVID ALBERTO MURILLO NUÑEZ</t>
  </si>
  <si>
    <t>CARLOS ANDRÉS CAMELO PATIÑO</t>
  </si>
  <si>
    <t>HANSON JAVIER GARZÓN RUIZ</t>
  </si>
  <si>
    <t>DIANA MARIA SILVA CHAVES</t>
  </si>
  <si>
    <t>HELDER CERON</t>
  </si>
  <si>
    <t>JULIAN ALBERTO BONILLA MADRID</t>
  </si>
  <si>
    <t>OMAR ARGENIS DUARTE MALDONADO</t>
  </si>
  <si>
    <t>BRANDSTRAT S.A.S</t>
  </si>
  <si>
    <t>CARLOS HUMBERTO RUIZ GUZMAN</t>
  </si>
  <si>
    <t>GFK RETAIL &amp; TECHNOLOGY LTDA</t>
  </si>
  <si>
    <t>MIKE JONATHAN SILVA FERRO</t>
  </si>
  <si>
    <t>DPC LTDA PUBLICACIONES</t>
  </si>
  <si>
    <t>DIEGO ALFREDO ALVAREZ VILLARRAGA</t>
  </si>
  <si>
    <t>ISABEL CRISTINA FAJARDO ARÉVALO</t>
  </si>
  <si>
    <t>OSCAR JAVIER GARCÍA ROMERO</t>
  </si>
  <si>
    <t>JUAN PABLO MONGE CASTAÑEDA</t>
  </si>
  <si>
    <t>CORPORACIÓN COLOMBIA DIGITAL</t>
  </si>
  <si>
    <t>STEVE SWAFFORD</t>
  </si>
  <si>
    <t>UNO MÁS UNO GLOBAL SAS</t>
  </si>
  <si>
    <t>MARY ELYSA JONES</t>
  </si>
  <si>
    <t>CARLOS IVAN TORRES ARIAS</t>
  </si>
  <si>
    <t>GESTIÓN DE SEGURIDAD ELECTRÓNICA S.A.</t>
  </si>
  <si>
    <t>UNIVERSIDAD DE LOS ANDES</t>
  </si>
  <si>
    <t>V PUBLICACIONES SAS</t>
  </si>
  <si>
    <t>PEOPLE S VOICE S.A.S.</t>
  </si>
  <si>
    <t xml:space="preserve">KEY MARKET S.A.S. </t>
  </si>
  <si>
    <t>COLOMBIA TELECOMUNICACIONES S.A. ESP</t>
  </si>
  <si>
    <t>NATURA SOFTWARE</t>
  </si>
  <si>
    <t>OOKLA  LLC</t>
  </si>
  <si>
    <t>CULLEN INTERNATIONAL S.A.</t>
  </si>
  <si>
    <t>GLOBALDATA UK LTD</t>
  </si>
  <si>
    <t>UT SOFT-IG</t>
  </si>
  <si>
    <t>SERVICIOS ESPECIALIZADOS DE TECNOLOGÍA E INFORMÁTICA SETI SAS</t>
  </si>
  <si>
    <t>UNIÓN TEMPORAL NUBE PÚBLICA 2019</t>
  </si>
  <si>
    <t>UNIPLESS.A</t>
  </si>
  <si>
    <t>CONTROLES EMPRESARIALES S.A.S.</t>
  </si>
  <si>
    <t>Proveedor adjudicado</t>
  </si>
  <si>
    <t>AMERICASS BUSINESS PROCESS SERVICES</t>
  </si>
  <si>
    <t>Avance físico a 31 de diciembre de 2020</t>
  </si>
  <si>
    <t>Valor adicionado o reducido 3</t>
  </si>
  <si>
    <t>SE AJUSTA EN EL CLAUSULADO EL VALOR DEL PAGO DEL CONTRATO EL CUAL DEBE ESTAR ACORDE CON LA OFERTA ACEPTADA POR LA ENTIDAD</t>
  </si>
  <si>
    <t>adición de recursos</t>
  </si>
  <si>
    <t>Adición en recursos</t>
  </si>
  <si>
    <t>Se modifica la cuenta bancaria del contrato principal por solicitud del contratista.</t>
  </si>
  <si>
    <t>cambio supervisor</t>
  </si>
  <si>
    <t>adición y prórroga 31 marzo 2020</t>
  </si>
  <si>
    <t>adición y prórroga 15 jun 2020</t>
  </si>
  <si>
    <t>Adicionar recursos por valor de $750.000.</t>
  </si>
  <si>
    <t>prórroga hasta 31 dic 2019</t>
  </si>
  <si>
    <t>adición recursos</t>
  </si>
  <si>
    <t>adición y prórroga 30 abr 21</t>
  </si>
  <si>
    <t>13/08/2020 </t>
  </si>
  <si>
    <t>Modificación Clausula 7 del contrato inicial</t>
  </si>
  <si>
    <t>reducción recursos</t>
  </si>
  <si>
    <t>Cesión del contrato</t>
  </si>
  <si>
    <t>Adición de recursos</t>
  </si>
  <si>
    <t>Cambio supervisor</t>
  </si>
  <si>
    <t>PRORROGA HASTA EL 31 DE DICIEMBRE DE 2020 Y ADICIÓN POR LA SUMA DE $7’387.800</t>
  </si>
  <si>
    <t>Cesión del contrato de Karen Gutierrez a Zulma León</t>
  </si>
  <si>
    <t>prórroga 30 abril 2020</t>
  </si>
  <si>
    <t>prórroga julio 30 2020</t>
  </si>
  <si>
    <t>adición y prorroga 21 ago 2020</t>
  </si>
  <si>
    <t>16914700.80</t>
  </si>
  <si>
    <t>terminación anticipada</t>
  </si>
  <si>
    <t>adicion recursos</t>
  </si>
  <si>
    <t>prórroga al 31 julio 2020</t>
  </si>
  <si>
    <t>prórroga al 15 junio 2020</t>
  </si>
  <si>
    <t>Aclaracion y modif clausulas</t>
  </si>
  <si>
    <t>Reduccion valor contrato</t>
  </si>
  <si>
    <t>2/dic.2020</t>
  </si>
  <si>
    <t>cedido por ricardo ramirez</t>
  </si>
  <si>
    <t>Cambio de razón social de COMPETENCIA PLUS S.A.S. a GLOBALNEWS COLOMBIA S.A.S.</t>
  </si>
  <si>
    <t>las partes acordaron modificar el tipo de moneda sin que afecte el valor total del contrato, al igual que la forma de pago</t>
  </si>
  <si>
    <t>modificación cuenta bancaria</t>
  </si>
  <si>
    <t>modificación obligaciones</t>
  </si>
  <si>
    <t>Modifica distribución ciudades</t>
  </si>
  <si>
    <t>aclara fecha inicio</t>
  </si>
  <si>
    <t>modificar la cláusula de garantías</t>
  </si>
  <si>
    <t>NN</t>
  </si>
  <si>
    <t>dic. 2  junio 16 dic. 10 2020 en 20 2021</t>
  </si>
  <si>
    <t>adición valor IPC</t>
  </si>
  <si>
    <t>53019073.63</t>
  </si>
  <si>
    <t>Adicionar al valor total del contrato</t>
  </si>
  <si>
    <t>Se prorroga el contrato hasta el 14 de agosto de 2020  y se modifica r la Tabla 1. Actividades y entregables de la consultoría prevista en los documentos que hacen parte integral del contrato</t>
  </si>
  <si>
    <t xml:space="preserve">Se prorroga el contrato hasta el 02 de octubre de 2020  y se modifica la Tabla 1. Actividades y entregables de la consultoría prevista en los documentos que hacen parte integral del contrato </t>
  </si>
  <si>
    <t>Prorrogar el plazo de ejecución contractual hasta el 24 de julio de 2020.</t>
  </si>
  <si>
    <t>Se reduce en: 925.000.000</t>
  </si>
  <si>
    <t xml:space="preserve">TERMINACION ANTICIPADA </t>
  </si>
  <si>
    <t>liberó recursos por 40.916.633</t>
  </si>
  <si>
    <t>+</t>
  </si>
  <si>
    <t>Liberó recursos por 2.750.000</t>
  </si>
  <si>
    <t>Modifica el nombre del CONTRATISTA que aparece en la carta de acepatción de PRECAR LTDA A PRECAR SAS</t>
  </si>
  <si>
    <t>Se reduce en 900.000.000</t>
  </si>
  <si>
    <t xml:space="preserve">modificar el literal i del punto 3 del PARÁGRAFO de la CLÁUSULA SÉPTIMA.- FORMA DE PAGO </t>
  </si>
  <si>
    <t xml:space="preserve"> Modificar el número de la cuenta bancaria descrita en el numeral 4 de la carta de aceptación.</t>
  </si>
  <si>
    <t>año</t>
  </si>
  <si>
    <t>Modalidad</t>
  </si>
  <si>
    <t>Mínima Cuantía</t>
  </si>
  <si>
    <t>Directo - Interadministrativo</t>
  </si>
  <si>
    <t>Selección Abreviada de Menor Cuantía</t>
  </si>
  <si>
    <t>Licitación Pública</t>
  </si>
  <si>
    <t>Contratación Directa</t>
  </si>
  <si>
    <t>Convenio Interadministrativo</t>
  </si>
  <si>
    <t>Concurso de Méritos</t>
  </si>
  <si>
    <t>FORMULAR EL PLAN ESTRATÉGICO INSTITUCIONAL DE LA CRC PARA LA VIGENCIA 2021-2025 Y REALIZAR UNA PROPUESTA DE OPTIMIZACIÓN DE LA ESTRUCTURA DE LOS GRUPOS INTERNOS DE TRABAJO DE LA ENTIDAD”</t>
  </si>
  <si>
    <t>PRESTACIÓN DEL SERVICIO Y CONFIGURACIÓN DE UNA HERRAMIENTA PARA ANÁLISIS DE TEXTOS CON EL USO DE INTELIGENCIA ARTIFICIAL-IA Y MACHINE LEARNING–ML, PARA EL ANÁLISIS JURÍDICO Y TÉCNICO DE LOS DOCUMENTOS QUE COMPONEN LOS TRÁMITES DE SOLUCIÓN DE CONTROVERSIAS DE LA CRC, Y QUE CONTRIBUYA AL CUMPLIMIENTO DE LA POLÍTICA DE PREVENCIÓN DEL DAÑO ANTIJURÍDICO 2020-2021 DE LA COMISIÓN DE REGULACIÓN DE COMUNICACIONES.</t>
  </si>
  <si>
    <t>APLICAR LA METODOLOGÍA GREAT PLACE TO WORK PARA LA EVALUACIÓN DEL AMBIENTE DE TRABAJO DE LA COMISIÓN DE REGULACIÓN DE COMUNICACIONES, ASÍ COMO A REALIZAR LA SENSIBILIZACIÓN AL INTERIOR DE LA ENTIDAD.</t>
  </si>
  <si>
    <t>CONTRATAR EL ACCESO A INFORMACIÓN DE CONSUMO DEL SECTOR AUDIOVISUAL A TRAVÉS DE LAS DIFERENTES PLATAFORMAS (TV PAGA, OTTS) Y POR MEDIO DE LA UTILIZACIÓN DE DIFERENTES DISPOSITIVOS DISPONIBLES EN EL MERCADO POR PARTE DE LOS CONSUMIDORES, ASÍ COMO DIMENSIONAR EL MERCADO DE OTTS DISPONIBLES EN EL PAÍS, INCLUÍDO EL ANÁLISIS DEL MERCADO DE TV PAGA A TRAVÉS DE FUENTES PRIMARIAS Y SECUNDARIAS, POR MEDIO DE ESTUDIOS CUANTITATIVOS PERIÓDICOS POR MUESTREO PROBABILÍSTICO DE HOGARES E INFORMACIÓN DE ORGANISMOS PÚBLICOS Y PRIVADOS.</t>
  </si>
  <si>
    <t>RENOVACIÓN DEL SERVICIO DE ACTUALIZACIÓN, SOPORTE Y MANTENIMIENTO PARA CUATRO (4) LICENCIAS DEL SISTEMA DE ATENCIÓN VIRTUAL AGENTI POR EL TÉRMINO DE UN (1) AÑO PARA LA COMISIÓN DE REGULACIÓN DE COMUNICACIONES.</t>
  </si>
  <si>
    <t>EL SUMINISTRO, INSTALACIÓN, PUESTA EN FUNCIONAMIENTO DE UN CIRCUITO CERRADO DE TELEVISIÓN (CCTV), PARA LAS INSTALACIONES DE LA COMISIÓN DE REGULACIÓN DE COMUNICACIONES (CRC).</t>
  </si>
  <si>
    <t>SUSCRIPCIÓN POR UN (1) AÑO DEL SERVICIO DE LA HERRAMIENTA DE DETECCIÓN DE PLAGIO ITHENTICATE DEL SOFTWARE TURNITIN PARA LOS FUNCIONARIOS Y COLABORADORES DE LA COMISIÓN DE REGULACIÓN DE COMUNICACIONES CRC.</t>
  </si>
  <si>
    <t>CONTRATAR EL ACCESO A INFORMACIÓN TÉCNICA COMPARATIVA DE LA CALIDAD OBJETIVA DEL SERVICIO DE INTERNET QUE SE PRESTA A TRAVÉS DE REDES DE ACCESO FIJO Y MÓVIL SUMINISTRADO POR LOS PROVEEDORES DE REDES Y SERVICIOS DE TELECOMUNICACIONES EN COLOMBIA, DESDE LA EXPERIENCIA DEL USUARIO, Y RECOPILADA MEDIANTE METODOLOGÍA CROWDSOURCING.</t>
  </si>
  <si>
    <t>CONTRATAR EL SERVICIO DE SUSCRIPCIÓN A INFORMACIÓN PARA EL MONITOREO DE TENDENCIAS Y DESARROLLOS REGULATORIOS A NIVEL INTERNACIONAL EN MATERIA DE SERVICIOS DE TELECOMUNICACIONES, POSTALES Y CONTENIDOS AUDIOVISUALES.</t>
  </si>
  <si>
    <t xml:space="preserve">RENOVACIÓN POR DOS AÑOS DEL SOFTWARE ASSURANCE PARA EL LICENCIAMIENTO SQL SERVER STANDARD CORE QUE VENCE EL 28 DE FEBRERO DE 2018. </t>
  </si>
  <si>
    <t>CONTRATAR LA ADQUISICIÓN Y/O RENOVACIÓN  CONFIGURACIÓN E INTEGRACIÓN DE TRES (3) CERTIFICADOS DIGITALES POR DOS (2) AÑOS PARA LOS DOMINIOS CRCOM.GOV.CO  USUARIOSCRC.GOV.CO  POSTDATA.GOV.CO PARA LA PÁGINA WEB Y APLICACIONES WEB DE LA ENTIDAD.</t>
  </si>
  <si>
    <t>SERVICIO DE RECOLECCIÓN  CURSO Y ENTREGA DE CORRESPONDENCIA Y DEMÁS ENVÍOS POSTALES A NIVEL NACIONAL E INTERNACIONAL  SERVICIO DE MOTORIZADOS PARA ENTREGA DE CORRESPONDENCIA Y SERVICIO DE CORREO ELECTRÓNICO Y SMS CERTIFICADO.</t>
  </si>
  <si>
    <t>CONTRATAR EL SERVICIO DE ALMACENAMIENTO  LA CUSTODIA Y LA ORGANIZACIÓN DEL ARCHIVO DE LA COMISIÓN DE REGULACIÓN DE COMUNICACIONES.</t>
  </si>
  <si>
    <t xml:space="preserve">ADQUISICIÓN DE 20 EQUIPOS PORTÁTILES ULTRALIVIANOS PARA CUBRIR LAS NECESIDADES ACTUALES DE LAS ÁREAS MISIONALES DE LA COMISIÓN DE REGULACIÓN DE COMUNICACIONES </t>
  </si>
  <si>
    <t>CONTRATAR LA PRESTACIÓN DEL SERVICIO DE RECEPCIONISTAS  APOYO ADMINISTRATIVO Y CONDUCTOR PARA LA COMISIÓN DE REGULACIÓN DE COMUNICACIONES</t>
  </si>
  <si>
    <t>RENOVACIÓN DEL SERVICIO DE SOPORTE Y MANTENIMIENTO PARA EL SISTEMA DE GESTIÓN DOCUMENTAL ONBASE Y LA ADQUISICIÓN DE CIEN (100) HORAS PARA NUEVOS DESARROLLOS  AJUSTES AL APLICATIVO Y/O CAPACITACIÓN PARA LA COMISIÓN DE REGULACIÓN DE COMUNICACIONES.</t>
  </si>
  <si>
    <t>CONTRATAR LA SUSCRIPCIÓN Y SUMINISTRO DE UNA (1) LICENCIA DE LA SUITE ADOBE CREATIVE CLOUD FOR TEAMS  SECTOR GOBIERNO PLAN VIP ÚLTIMA VERSIÓN PARA UN USUARIO  EN IDIOMA ESPAÑOL CON ID C2750F6D8EA2680FA1EA POR EL TÉRMINO DE UN (1) AÑO PARA LA COMISIÓN DE REGULACIÓN DE COMUNICACIONES.</t>
  </si>
  <si>
    <t>CONTRATAR LA ADQUISICIÓN  CONFIGURACIÓN E INTEGRACIÓN DE DOS (2) CERTIFICADOS DIGITALES POR DOS (2) AÑOS PARA LOS DOMINIOS TRAMITESCRCOM.GOV.CO Y CONTRIBUCIONESCRCOM.GOV.CO Y UNA (1) FIRMA DIGITAL DE PERSONA JURÍDICA ENTIDAD EMPRESA (PJEE)</t>
  </si>
  <si>
    <t>CONTRATO INTERADMINISTRATIVO PARA LA PUBLICACIÓN EN EL DIARIO OFICIAL DE LAS RESOLUCIONES DE CARÁCTER GENERAL Y CIRCULARES EXPEDIDAS POR LA COMISIÓN DE REGULACIÓN DE COMUNICACIONES</t>
  </si>
  <si>
    <t>EL CONTRATISTA SE OBLIGA CON LA COMISIÓN A LA RENOVACIÓN DEL SERVICIO DE ACTUALIZACIÓN SOPORTE Y MANTENIMIENTO DE LA HERRAMIENTA DE GESTIÓN ESTRATÉGICA DE LA COMISIÓN DE REGULACIÓN DE COMUNICACIONES</t>
  </si>
  <si>
    <t>RENOVACIÓN DE LA GARANTÍA POR UN AÑO PARA EL SERVIDOR HP PROLIANT (DL 380G7 SERIAL: 2M213500WV CON NIVELES DE SERVICIO (PLAN 7X24X4) PARA LA COMISIÓN DE REGULACIÓN DE COMUNICACIONES.</t>
  </si>
  <si>
    <t>ARTICULAR Y AUNAR ESFUERZOS INSTITUCIONALES PARA CONTRIBUIR CONJUNTAMENTE EN EL DESARROLLO DE ESTRATEGIAS QUE PERMITAN EL EMPODERAMIENTO Y LA IMPLEMENTACIÓN EFECTIVA DE LA POLÍTICA REGULATORIA DE PROTECCIÓN AL CONSUMIDOR  USUARIO DE TELECOMUNICACIONES MEDIANTE LA PARTICIPACIÓN ACTIVA EN LAS ESTRATEGIAS RUTA DEL CONSUMIDOR Y CASA DEL CONSUMIDOR ASÍ COMO EN ESPACIOS DE FORMACIÓN Y SOCIALIZACIÓN  PUESTOS EN MARCHA POR LA SUPERINTENDENCIA A TRAVÉS DE LOS CUALES LA COMISIÓN HARÁ DIVULGACIÓN DEL RÉGIMEN DE PROTECCIÓN DE USUARIOS Y DEMÁS DISPOSICIONES REGULATORIAS QUE TENGAN IMPACTO DIRECTO EN DICHOS USUARIOS</t>
  </si>
  <si>
    <t>RENOVACIÓN DEL SOFTWARE POR SERVICIO PARA EL LICENCIAMIENTO DE ENTERPRISE MOBILITY + SECURITY – EMS PLAN E3, 110 LICENCIAS CON PLAZO DE EJECUCIÓN HASTA EL 18 DE ABRIL DE 2020 - RENOVACIÓN DEL LICENCIAMIENTO ANUAL POR SERVICIO DE 110 LICENCIAS OFFICE PLAN E3 CON PLAZO DE EJECUCIÓN HASTA EL 4 DE JUNIO DE 2020.</t>
  </si>
  <si>
    <t>RENOVACIÓN POR UN (1) AÑO Y ADQUIRIR EL SOPORTE TÉCNICO ESPECIALIZADO DE LAS DOS (2) LICENCIAS FORTIGATE 200D Y DE UN (1) FORTIANALYZER 200D), ASÍ COMO DE REALIZAR LA MEJORA TECNOLÓGICA  INCLUYENDO LA RETOMA DE SEIS (6) SWITCHES Y CATORCE (14) ACCESS POINT, PARA QUE SEAN  REMPLAZADOS, INSTALADOS Y CONFIGURADOS POR SEIS (6) SWITCHES, CATORCE (14) ACCESS POINT NUEVOS Y CINCO (5) FORTITOKEN MOBILE DE LA MISMA TECNOLOGÍA QUE PERMITAN SU  UNIFICACIÓN, ADMINISTRACIÓN Y GESTIÓN A TRAVÉS DE LOS FIREWALL EXISTENTES EN EL CENTRO DE DATOS DE LA ENTIDAD</t>
  </si>
  <si>
    <t>ESTABLECER LAS BASES PARA LA COOPERACIÓN INTERINSTITUCIONAL ENTRE LA CRC Y LA UNIVERSIDAD A TRAVÉS DE PRÁCTICAS YO PASANTÍAS Y DEL ACOMPAÑAMIENTO INVESTIGATIVO A PRODUCTOS TALES COMO TESIS TRABAJOS DE GRADO O ARTÍCULOS ACADÉMICOS DE TODOS LOS PROGRAMAS CURRICULARES DE PREGRADO Y POSGRADO DE LA UNIVERSIDAD EN ACTIVIDADES RELACIONADAS CON LA DISCIPLINA DE FORMACIÓN DEL ESTUDIANTE A EFECTOS DE CONTRIBUIR DE MANERA PREVIA A SU FORMACIÓN PROFESIONAL COMPLEMENTANDO LA FORMACIÓN ACADÉMICA RECIBIDA APOYANDO A LA CRC EN EL DESARROLLO DE SUS FUNCIONES</t>
  </si>
  <si>
    <t>PRESTAR EL SERVICIO DE MANTENIMIENTO PREVENTIVO PARA 100 EQUIPOS PORTÁTILES Y RENOVACIÓN DE GARANTÍA EXTENDIDA PARA 76 EQUIPOS PORTÁTILES REFERENCIA HP ELITEBOOK FOLIO 9480M QUE INCLUYA EL SUMINISTRO DE PIEZAS Y/O PARTES ORIGINALES DE FÁBRICA, DENTRO DE LOS NIVELES DE SERVICIOS DEFINIDOS EN LAS ESPECIFICACIONES TÉCNICAS.</t>
  </si>
  <si>
    <r>
      <t xml:space="preserve">CONTRATAR EL SEGURO QUE AMPAREN LOS DAÑOS Y/O PÉRDIDAS QUE SUFRAN LOS VEHÍCULOS DE PROPIEDAD DE LA </t>
    </r>
    <r>
      <rPr>
        <b/>
        <sz val="10"/>
        <color rgb="FF000000"/>
        <rFont val="Arial"/>
        <family val="2"/>
      </rPr>
      <t>COMISIÓN DE REGULACIÓN DE COMUNICACIONES - CRC,</t>
    </r>
    <r>
      <rPr>
        <sz val="10"/>
        <color rgb="FF000000"/>
        <rFont val="Arial"/>
        <family val="2"/>
      </rPr>
      <t xml:space="preserve"> O POR LOS QUE SEA LEGALMENTE RESPONSABLE, O AQUELLOS DAÑOS A BIENES O LESIONES O MUERTE A TERCEROS QUE SE CAUSEN CON DICHOS VEHÍCULOS Y ADEMÁS CONTRATAR LOS SEGUROS OBLIGATORIOS DE ACCIDENTES DE TRÁNSITO – SOAT, PARA LOS MISMOS VEHÍCULOS.</t>
    </r>
  </si>
  <si>
    <r>
      <t>SE OBLIGA CON</t>
    </r>
    <r>
      <rPr>
        <sz val="10"/>
        <color rgb="FF000000"/>
        <rFont val="Tahoma"/>
        <family val="2"/>
      </rPr>
      <t xml:space="preserve"> LA COMISIÓN A PRESTAR LA RENOVACIÓN SOPORTE Y ACTUALIZACIÓN ANUAL PARA SEIS (6) LICENCIAS DEL SOFTWARE PL/SQL DEVELOPER ÚLTIMA VERSIÓN.</t>
    </r>
  </si>
  <si>
    <t>RENOVAR LOS SERVICIOS DE MICROSOFT AZURE (SUSCRIPCIÓN NO. 71A5A40D-EBC5-4330-BB69- 0BD13869F044) POR CINCO (5) MESES, CON EL FIN DE GARANTIZAR LA INFRAESTRUCTURA DE NUBE IAAS DE LA COMISIÓN DE REGULACIÓN DE COMUNICACIONES.</t>
  </si>
  <si>
    <t>ADQUISICIÓN DE SERVICIOS DE CONECTIVIDAD, MEDIANTE LA CONTRATACIÓN DE UN ENLACE DEDICADO DE INTERNET DE 128 MBPS, UN ENLACE DEDICADO ENTRE PUNTOS A GNAP DE 6 MBPS Y SERVICIOS COMPLEMENTARIOS DE DNS PRIMARIO, PARA LA COMISIÓN DE REGULACIÓN DE COMUNICACIONES.</t>
  </si>
  <si>
    <t>ADQUIRIR LOS SERVICIOS DE CENTRO DE CONTACTO CON EL FIN DE ATENDER LAS SOLICITUDES DE LOS USUARIOS QUE INGRESAN POR LOS CANALES DE SERVICIO AL CLIENTE DE LA COMISIÓN DE REGULACIÓN DE COMUNICACIONES.</t>
  </si>
  <si>
    <t>CONTRATAR UNA PERSONA NATURAL O JURÍDICA QUE  ELABORE PARA LA CRC UN MODELO DE COSTOS PARA EL SECTOR POSTAL QUE PERMITA CALCULAR LOS VALORES EN LOS QUE INCURRE UNA EMPRESA EFICIENTE EN LA PRESTACIÓN DE LOS SERVICIOS POSTALES  EL CUAL DEBERÁ CONSTAR DE AL MENOS TRES MÓDULOS.</t>
  </si>
  <si>
    <t>ANÁLISIS INTEGRAL DE LAS CONDICIONES DE COMPETENCIA EN LOS SERVICIOS POSTALES DE PAGO EN LA MODALIDAD DE GIROS NACIONALES  ESTABLECIDOS EN LA LEY 1369 DE 2009  CON EL FIN DE VERIFICAR LA EXISTENCIA O NO DE POTENCIALES FALLAS DE MERCADO Y EN TALES CASOS IDENTIFICAR E IMPLEMENTAR ALTERNATIVAS REGULATORIAS.</t>
  </si>
  <si>
    <t>CONTRATAR LA SUSCRIPCIÓN E IMPLEMENTACIÓN  SOPORTE Y MANTENIMIENTO DE UN SISTEMA DE GESTIÓN DE SEGURIDAD DE LA INFORMACIÓN  HERRAMIENTA EXISTENTE EN EL MERCADO BASADA EN ISO-27001: ÚLTIMA VERSIÓN Y NIST  EN MODALIDAD SAAS PRIVADO PARA LA CRC POR UN (1) AÑO</t>
  </si>
  <si>
    <t>ADQUISICIÓN DEL SERVICIO DE ASEO Y CAFETERÍA PARA LA COMISIÓN DE REGULACIÓN DE COMUNICACIONES DESDE EL PRIMERO DE DICIEMBRE DEL AÑO 2019 - HASTA EL 30 DE NOVIEMBRE DEL AÑO 2020</t>
  </si>
  <si>
    <t>ADQUISICIÓN DE LICENCIAMIENTO MÁS SOFTWARE ASSURANCE DE LOS PRODUCTOS SYSTEM CENTER STÁNDARD, WINDOWS SERVER STÁNDARD, SYSTEM CENTER SERVICE MANAGER, WINDOWS E3; RENOVACIÓN POR DOS (2) AÑOS DEL SOFTWARE ASSURANCE PARA LAS LICENCIAS SQL SERVER STANDARD, WINDOWS SERVER DATA CENTER, SYSTEM CENTER SERVICE MANAGER, WINDOWS E3; ASÍ COMO LA SUSCRIPCIÓN POR UN AÑO DE LOS SERVICIOS DE OFFICE 365 PLAN E1 Y OFFICE 365 PLAN E3, PARA LA COMISIÓN DE REGULACIÓN DE COMUNICACIONES.</t>
  </si>
  <si>
    <t>CONTRATAR LOS SERVICIOS DE SEGURIDAD PERIMETRAL EN LA NUBE (WEB APPLICATION FIREWALL (WAF) Y CENTRO DE OPERACIONES DE SEGURIDAD (SOC)) QUE PERMITA PROTEGER LAS APLICACIONES WEB DE LA COMISIÓN DE REGULACIÓN DE COMUNICACIONES</t>
  </si>
  <si>
    <t>ADOPCIÓN Y DESPLIEGUE DEL PROTOCOLO IPV6 EN LOS SERVICIOS TECNOLÓGICOS DE LA COMISIÓN DE REGULACIÓN DE COMUNICACIONES EL CUAL INCLUYE EL ANÁLISIS  PLANEACIÓN  IMPLEMENTACIÓN  PRUEBAS Y MONITOREO DEL PROTOCOLO IPV6.</t>
  </si>
  <si>
    <t>PRESTACIÓN DE LOS SERVICIOS EN LA NUBE SOBRE TECNOLOGÍA ORACLE CLOUD PARA EL ALOJAMIENTO DE LOS AMBIENTES DE PREPRODUCCIÓN Y PRODUCCIÓN DEL SISTEMA DE INFORMACIÓN TRANSACCIONAL DE LA COMISIÓN DE REGULACIÓN DE COMUNICACIONES.</t>
  </si>
  <si>
    <t>EL CONTRATISTA SE OBLIGA PARA CON LA COMISION A LA RENOVACIÓN DEL SERVICIO DE ACTUALIZACIÓN SOPORTE Y MANTENIMIENTO PARA CUATRO 4 LICENCIAS DEL SISTEMA DE ATENCIÓN VIRTUAL AGENTI POR EL TÉRMINO DE UN 1 AÑO PARA LA COMISIÓN DE REGULACIÓN DE COMUNICACIONES</t>
  </si>
  <si>
    <t>RENOVACIÓN DEL SOPORTE DE 8 LICENCIAS STATA</t>
  </si>
  <si>
    <t>EL CONTRATISTA SE OBLIGA CON LA COMISIÓN A SUMINISTRAR LOS SERVICIOS DE INFORMACIÓN PARA EL MONITOREO DE TENDENCIAS Y DESARROLLOS REGULATORIOS EN MATERIA DE SERVICIOS DE TELECOMUNICACIONES Y POSTALES ASÍ COMO EN CONTENIDOS AUDIOVISUALES A NIVEL INTERNACIONAL CON ÉNFASIS EN EUROPA Y AMÉRICA</t>
  </si>
  <si>
    <t>EL CONTRATISTA SE OBLIGA CON LA COMISIÓN A SUMINISTRAR LOS SERVICIOS DE INFORMACIÓN ACCESO GLOBAL A PRONÓSTICOS REPORTES ANÁLISIS Y ESTUDIOS ESPECIALIZADOS DEL SECTOR DE TELECOMUNICACIONES EN MÁS DE 90 PAÍSES SERVICIOS FIJOS Y MÓVILES TELEVISIÓN POR SUSCRIPCIÓN Y MULTIPLAY ASÍ COMO TAMBIÉN A TEMAS TALES OTT 5G TELEVISIÓN ABIERTA</t>
  </si>
  <si>
    <t>CONTRATAR LOS SERVICIOS HÍBRIDOS DE COMPUTACIÓN EN LA NUBE (SEGMENTO MICROSOFT AZURE SUSCRIPCIÓN 71A5A40D-EBC5-4330-BB69- 0BD13869F044), SERVICIOS PROFESIONALES, SEGURIDAD, BACKUP, REPLICA, MIGRACIÓN, CONFIGURACIÓN, SOPORTE, MONITOREO, GESTIÓN Y MANTENIMIENTO POR VEINTISIETE (27) MESES, PARA ALOJAR INFRAESTRUCTURA CRÍTICA Y SERVICIOS TECNOLÓGICOS DE LA COMISIÓN DE REGULACIÓN DE COMUNICACIONES.</t>
  </si>
  <si>
    <t>ADQUISICIÓN DE SERVICIOS DE CONECTIVIDAD POR VEINTIUNO (21) MESES, MEDIANTE LA CONTRATACIÓN DE UN ENLACE DEDICADO ENTRE PUNTOS DE 128 MBPS REDUNDANTE Y SIN REÚSO, QUE PERMITA GARANTIZAR LAS CONEXIONES Y REPLICA ENTRE EL DATA CENTER ONPREMISE Y EL DATA CENTER DE LA SUSCRIPCIÓN DE MICROSOFT AZURE 71A5A40D-EBC5-4330-BB69-0BD13869F044 DE LA COMISIÓN DE REGULACIÓN DE COMUNICACIONES</t>
  </si>
  <si>
    <t>PRESTAR SUS SERVICIOS PROFESIONALES BRINDANDO SU APOYO Y ACOMPAÑAMIENTO ESPECIALIZADO EN ASESORÍA JURÍDICA ALTAMENTE ESPECIALIZADA Y DEMÁS ESPECIFICACIONES DEL CONTRATO PRINCIPAL.</t>
  </si>
  <si>
    <t>ADQUISICIÓN DE TIQUETES AÉREOS REQUERIDOS PARA LOS FUNCIONARIOS DE LA CRC, - EN LE EJERCICIO DE LA ACTIVIDAD MISIONAL DURANTE EL AÑO 2020.</t>
  </si>
  <si>
    <t>PRESTACIÓN DE SERVICIOS PROFESIONALES ESPECIALIZADOS PARA BRINDAR APOYO A LA GESTIÓN MEDIANTE ASESORÍA JURÍDICA ESPECIALIZADA PARA LA DEFINICIÓN Y EJECUCIÓN DE ESTRATEGIA DE SEGUIMIENTO AL CONGRESO DE LA REPÚBLICA, ASÍ COMO REVISIÓN Y TRÁMITE DE LAS ASESORÍAS, CONSULTAS O ACTUACIONES ADMINISTRATIVAS, Y DEMÁS ESPECIFICACIONES DEL CONTRATO PRINCIPAL.</t>
  </si>
  <si>
    <t>PRESTACIÓN DE SERVICIOS PROFESIONALES PARA LA ASESORÍA EN COMUNICACIÓN Y PRENSA PARA EL POSICIONAMIENTO LOCAL, REGIONAL, NACIONAL E INTERNACIONAL DE LA ENTIDAD A PARTIR DE LA GENERACIÓN DE ESTRATEGIAS, PLANES Y CONTENIDOS PARA LA DIVULGACIÓN Y SOCIALIZACIÓN DE LA INFORMACIÓN Y LA REGULACIÓN EXPEDIDA POR LA CRC</t>
  </si>
  <si>
    <r>
      <t>PRESTACIÓN DE SERVICIOS PROFESIONALES COMO ASESOR EN DIRECCIÓN DE ARTE PARA REALIZAR EL DISEÑO DE PIEZAS GRÁFICAS Y ANIMACIONES TIPO GIF PARA COMPLEMENTAR LAS ESTRATEGIAS Y ACCIONES DE COMUNICACIÓN EXTERNA E INTERNA DE LA CRC, EN EL MARCO DE LA ESTRATEGIA DE COMUNICACIÓN DESARROLLADA POR LA COORDINACIÓN DE RELACIONAMIENTO CON AGENTES</t>
    </r>
    <r>
      <rPr>
        <b/>
        <sz val="10"/>
        <color rgb="FF000000"/>
        <rFont val="Tahoma"/>
        <family val="2"/>
      </rPr>
      <t xml:space="preserve">. </t>
    </r>
  </si>
  <si>
    <t>PRESTACIÓN DE SERVICIOS PROFESIONALES ESPECIALIZADOS PARA BRINDAR APOYO TÉCNICO A LOS PROYECTOS REGULATORIOS DE LA ENTIDAD, A LOS PROCESOS DE INVESTIGACIÓN DESARROLLO E INNOVACIÓN Y GOBIERNO Y ANÁLISIS DE DATOS, ASÍ COMO LAS ACTIVIDADES DE SOLUCIÓN DE CONTROVERSIAS.</t>
  </si>
  <si>
    <t xml:space="preserve">PRESTAR SUS SERVICIOS  PROFESIONALES BRINDANDO SU APOYO Y ACOMPAÑAMIENTO ESPECIALIZADO EN MATERIA DE INGENIERÍA EN EL DESARROLLO DE LAS INICIATIVAS REGULATORIAS QUE SE ADELANTAN EN LAS COORDINACIONES DE DISEÑO REGULATORIO, ASESORÍA JURÍDICA Y SOLUCIÓN DE CONTROVERSIAS Y DE INVESTIGACIÓN, DESARROLLO E INNOVACIÓN ESTABLECIDAS DENTRO DE LAS OBLIGACIONES DEL CONTRATO.  </t>
  </si>
  <si>
    <t xml:space="preserve">PRESTACIÓN DE SERVICIOS PROFESIONALES EN LA ATENCIÓN DE TRÁMITES DE RECURSOS DE IDENTIFICACIÓN Y ADMINISTRACIÓN DEL RECURSO NUMÉRICO, CONSULTAS TÉCNICAS RELACIONADAS CON EL PROCESO DE HOMOLOGACIÓN, REGISTRO Y BLOQUEO DE EQUIPOS TERMINALES, CONSULTAS SOBRE EL RÉGIMEN DE PROTECCIÓN AL USUARIO Y APOYO EN LAS ACTIVIDADES SOBRE LAS MEDIDAS ADOPTADAS Y CONTROL A EQUIPOS TERMINALES MÓVILES. </t>
  </si>
  <si>
    <t xml:space="preserve">EL CONTRATISTA SE OBLIGA CON LA COMISION A LA PRESTACIÓN  DE SERVICIOS PROFESIONALES ESPECIALIZADOS EN MATERIA DE INGENIERÍA PARA APOYAR EL DESARROLLO DE INICIATIVAS REGULATORIAS QUE SE ADELANTAN EN LA COORDINACIÓN DE DISEÑO REGULATORIO, ASÍ COMO EN LAS ACTIVIDADES DE LA COORDINACIÓN DE ASESORÍA JURÍDICA Y SOLUCIÓN DE CONTROVERSIAS QUE SEAN DETERMINADAS POR LA ENTIDAD. </t>
  </si>
  <si>
    <t>SERVICIOS PROFESIONALES BRINDANDO APOYO Y ACOMPAÑAMIENTO ESPECIALIZADO EN REGULACIÓN Y POLÍTICAS PÚBLICAS DE TELECOMUNICACIONES, PARA APOYAR DESARROLLO DE PROYECTOS REGULATORIOS ADELANTADOS EN DIFERENTES PROCESOS MISIONALES DE CRC, EN ESPECIAL “MEDIDAS DE LOCALIZACIÓN DE MENORES DE EDAD” Y “COMPARTICIÓN DE INFRAESTRUCTURA DE OTROS SERVICIOS EN PRESTACIÓN SERVICIOS DE TELECOMUNICACIONES”.</t>
  </si>
  <si>
    <t xml:space="preserve">EL CONTRATISTA SE OBLIGA CON LA COMISIÓN A PRESTAR SUS SERVICIOS  PROFESIONALES BRINDANDO SU APOYO Y ACOMPAÑAMIENTO ESPECIALIZADO EN LA EJECUCIÓN DE LA ESTRATEGIA DIGITAL Y LA ADMINISTRACIÓN DE CANALES DIGITALES DE COMUNICACIÓN DE LA CRC. </t>
  </si>
  <si>
    <t>SUMINISTRO DE COMBUSTIBLE PARA LOS CUATRO (4) VEHÍCULOS DE PROPIEDAD DE LA CRC.</t>
  </si>
  <si>
    <t>PRESTACIÓN DE SUS SERVICIOS PARA EL APOYO TÉCNICO EN LA IMPLEMENTACIÓN, ACTUALIZACIÓN Y APROPIACIÓN DEL SISTEMA DE GESTIÓN DE INFORMACIÓN “ENRED” DE LA CRC, ASÍ COMO EL APOYO AL PROCESO DE INDEXACIÓN DE LA INFORMACIÓN QUE SE ENCUENTRA ALMACENADA EN EL SERVIDOR CORETE</t>
  </si>
  <si>
    <t xml:space="preserve">PRESTACIÓN DE SUS SERVICIOS PROFESIONALES ESPECIALIZADOS EN MATERIA DE ECONOMÍA Y REGULACIÓN DE MERCADOS DE COMUNICACIONES, PARA APOYAR EN EL DESARROLLO DE PROYECTOS DE LOS PROCESOS DE DISEÑO REGULATORIO, GOBIERNO Y ANÁLISIS DE DATOS Y AL PROCESO DE INVESTIGACIÓN DESARROLLO E INNOVACIÓN. </t>
  </si>
  <si>
    <t>PRESTAR SUS SERVICIOS  PROFESIONALES BRINDANDO SU APOYO Y ACOMPAÑAMIENTO ESPECIALIZADO EN ASESORÍA JURÍDICA ALTAMENTE ESPECIALIZADA DESDE UNA PERSPECTIVA DEL DERECHO DE TELECOMUNICACIONES Y LA REGULACIÓN ECONÓMICA, DERECHO DE LA COMPETENCIA, Y DEMÁS ESPECIFICACIONES DEL CONTRATO PRINCIPAL.</t>
  </si>
  <si>
    <t>PREGULACIÓN DE MERCADOS DE TELECOMUNICACIONES Y POSTALES, APOYANDO A LA ENTIDAD EN EL DESARROLLO DE SU PROYECTOS REGULATORIOS Y DEMÁS ACTIVIDADES QUE SE ADELANTAN EN LOS DIFERENTES PROCESOS MISIONALES Y EN LA DEFINICIÓN DE LA ESTRATEGIA ECONÓMICA Y REGULATORIA PARA LA DEFENSA JURÍDICA DE LAS DECISIONES DE LA CRC.</t>
  </si>
  <si>
    <t xml:space="preserve">PRESTACIÓN DE SERVICIOS PROFESIONALES A LA COORDINACIÓN DE TECNOLOGÍA Y SISTEMAS DE INFORMACIÓN DE LA ENTIDAD EN LA EJECUCIÓN DE LAS ACTIVIDADES RELACIONADAS CON LA ARQUITECTURA DE LOS SISTEMAS DE INFORMACIÓN, LA GESTIÓN DE LOS DESARROLLOS DE SOFTWARE ESPECIALIZADOS Y LA PREPARACIÓN DE DATOS PARA LOS ANÁLISIS MISIONALES. </t>
  </si>
  <si>
    <t xml:space="preserve">PRESTACIÓN DE SERVICIOS PROFESIONALES DE APOYO A LA GESTIÓN DE TI: EN LA GESTIÓN TRANSVERSAL DE PROYECTOS DE TI COMO CONTROLLER TI, OFICIAL DE SEGURIDAD DIGITAL Y DE LA INFORMACIÓN Y APOYO A LA COORDINACIÓN DE TECNOLOGÍA Y SISTEMAS DE INFORMACIÓN EN EL LIDERAZGO DEL DEL PROYECTO DE GOBIERNO DIGITAL DE ACUERDO CON LOS OBJETIVOS ESPECÍFICOS PLANEADOS EN LA PRESENTE CONTRATACIÓN. </t>
  </si>
  <si>
    <t xml:space="preserve">EL CONTRATISTA SE OBLIGA CON LA COMISIÓN A LA PRESTACIÓN DE SERVICIOS PROFESIONALES ESPECIALIZADOS EN EL DESARROLLO DE SOLUCIONES DE INTELIGENCIA DE NEGOCIOS, DE ANALÍTICA Y PROCESAMIENTO DE DATOS, PARA APOYAR LAS FUNCIONES A CARGO DE LA COORDINACIÓN DE GOBIERNO Y ANÁLISIS DE DATOS. </t>
  </si>
  <si>
    <t xml:space="preserve">SERVICIOS PROFESIONALES REALIZAR SEGUIMIENTO Y ACOMPAÑAMIENTO ACTIVIDADES EN MATERIA INTERNACIONAL DEBA EFECTUARLA CRC, ECONOMÍA DIGITAL, INFORMES Y ANÁLISIS TENDENCIAS INTERNACIONALES, ESTUDIOS Y ANÁLISIS DE TENDENCIAS REGULATORIAS Y DE MERCADO, REGTECH, GOBERNANZA DE INTERNET, PLANTEAMIENTO DE AGENDAS TEMÁTICAS DE EVENTOS DE LA CRC ENFOCADOS NUEVAS TECNOLOGÍAS Y MODELOS DE NEGOCIOS. </t>
  </si>
  <si>
    <t xml:space="preserve">PRESTACIÓN DE SUS SERVICIOS PROFESIONALES PARA EL APOYO A LA COORDINACIÓN DE TECNOLOGÍA Y SISTEMAS DE INFORMACIÓN EN LA GESTIÓN DE PROYECTOS RELACIONADOS CON LAS TECNOLOGÍAS DE LA INFORMACIÓN Y COMUNICACIONES, DE ACUERDO CON PLAN ESTRATÉGICO DE LAS TECNOLOGÍAS DE LA INFORMACIÓN Y COMUNICACIONES EN LOS COMPONENTES DE GOBIERNO Y GESTIÓN DE LOS SISTEMAS DE INFORMACIÓN E INFORMACIÓN. </t>
  </si>
  <si>
    <t xml:space="preserve">EL CONTRATISTA SE OBLIGA CON LA COMISION A LA PRESTACIÓN DE SUS SERVICIOS PROFESIONALES ESPECIALIZADOS COMO INGENIERO PARA APOYAR EL SOPORTE A LOS SERVICIOS TECNOLÓGICOS Y APOYAR EN LA CONSTRUCCIÓN Y SOPORTE DE LA AUTOMATIZACIÓN DE PROCESOS EN EL SISTEMA DE GESTIÓN DOCUMENTAL DE LA COMISIÓN DE REGULACIÓN DE COMUNICACIONES. </t>
  </si>
  <si>
    <t xml:space="preserve">EL CONTRATISTA SE OBLIGA PARA CON LA COMISIÓN A LA PRESTACIÓN DE SUS SERVICIOS PROFESIONALES EN LA GESTIÓN DE CONSULTAS TÉCNICAS RELACIONADAS CON EL PROCESO DE HOMOLOGACIÓN, REGISTRO Y BLOQUEO DE EQUIPOS TERMINALES Y CONSULTAS SOBRE EL RÉGIMEN DE PROTECCIÓN AL USUARIO, TRÁMITES DE NUMERACIÓN, SEÑALIZACIÓN, CÓDIGOS CORTOS, ASÍ COMO LA RECUPERACIÓN DE RECURSOS DE IDENTIFICACIÓN ESCASOS. </t>
  </si>
  <si>
    <r>
      <t>PRESTACIÓN DE SERVICIOS PROFESIONALES ESPECIALIZADOS EN TELECOMUNICACIONES PARA APOYO A LA GESTIÓN EN TEMÁTICAS Y ACTIVIDADES DE IMPLEMENTACIÓN DE PROYECTOS REGULATORIOS, GESTIÓN INTERNACIONAL, RELACIONAMIENTO CON AGENTES, GOBERNANZA DE INTERNET Y GESTIÓN DEL CONOCIMIENTO.</t>
    </r>
    <r>
      <rPr>
        <b/>
        <sz val="10"/>
        <color rgb="FF000000"/>
        <rFont val="Tahoma"/>
        <family val="2"/>
      </rPr>
      <t xml:space="preserve"> </t>
    </r>
  </si>
  <si>
    <t>CINTEL SE OBLIGA PARA CON LA CRC A APOYAR Y ACOMPAÑAR EN EL ANÁLISIS TÉCNICO DE LAS SOLICITUDES DE HOMOLOGACIÓN Y GENERACIÓN DE CONCEPTOS DE VIABILIDAD TÉCNICA PARA LA HOMOLOGACIÓN DE EQUIPOS TERMINALES MÓVILES (ETM) POR PARTE DE LA CRC.</t>
  </si>
  <si>
    <t>EL CONTRATISTA SE OBLIGA CON LA COMISIÓN A LA PRESTACIÓN DE SUS SERVICIOS PROFESIONALES A LA COORDINACIÓN DE CONTROL INTERNO, A TRAVÉS DEL APOYO Y ACOMPAÑAMIENTO QUE DENTRO DE LAS ACTIVIDADES DE AUDITORIA ANUAL SE HAYAN ESTABLECIDO POR DICHA COORDINACIÓN.</t>
  </si>
  <si>
    <t>PRESTACIÓN DE SERVICIOS PROFESIONALES EN MATERIA DE URBANISMO, DISEÑO ARQUITECTÓNICO Y ORDENAMIENTO TERRITORIAL, PARA APOYAR LAS LABORES DE LA CRC EN CUMPLIMIENTO DE SUS FUNCIONES EN MATERIA DE DESPLIEGUE DE INFRAESTRUCTURA DE TELECOMUNICACIONES, IMPLEMENTACIÓN DE REDES INTERNAS DE TELECOMUNICACIONES,Y  TRÁMITES DE APELACIONES.</t>
  </si>
  <si>
    <t>EL CONTRATISTA SE OBLIGA A LA RENOVACIÓN DE UNA (1) LICENCIA DE LA SUITE DE ADOBE CREATIVE CLOUD FOR TEAMS – SECTOR GOBIERNO PLAN VIP ÚLTIMA VERSIÓN CON ID C2750F6D8EA2680FA1EA POR EL TÉRMINO DE UN (1) AÑO, PARA LA COMISIÓN DE REGULACIÓN DE COMUNICACIONES, DE CONFORMIDAD CON LA PROPUESTA PRESENTADA QUE FORMA PARTE INTEGRAL DEL PRESENTE CONTRATO.</t>
  </si>
  <si>
    <t>ARRENDAMIENTO DE DOS (02) DEPÓSITOS PARA SER DESTINADOS AL ALMACENAMIENTO DE BIENES MUEBLES OBSOLETOS Y DEVOLUTIVOS DE LA CRC.</t>
  </si>
  <si>
    <t>EL CONTRATISTA SE OBLIGA PARA CON LA CRC A LA RENOVACIÓN DEL CONTRATO DE MANTENIMIENTO Y SOPORTE PARA EL SISTEMA DE NÓMINA Y GESTIÓN DEL RECURSO HUMANO – “HUMANO” DE LA CRC.</t>
  </si>
  <si>
    <t>PRESTACIÓN SERVICIOS PROFESIONALES DE ASESORÍA JURÍDICA PARA BRINDAR APOYO ESPECIALIZADO EN ACTIVIDADES MISIONALES A CARGO DE CRC, ESPECIALMENTE AQUELLAS RELACIONADAS CON REGULACIÓN DE CONTENIDOS AUDIOVISUALES, PLURALISMO INFORMATIVO Y EMPODERAMIENTO DEL TELEVIDENTE, EN EL MARCO DE  PRINCIPIOS Y FACULTADES CONTENIDAS EN LAS LEYES 1341 Y 1369 DE 2009, MODIFICADAS POR LA LEY 1978 DE 2019.</t>
  </si>
  <si>
    <t xml:space="preserve">EL CONTRATISTA DEBERÁ CUMPLIR CON LA RENOVACIÓN DEL SERVICIO DE ACTUALIZACIÓN, SOPORTE Y MANTENIMIENTO DE LA HERRAMIENTA DE GESTIÓN ESTRATÉGICA PARA LOS PRODUCTOS ITS-GESTIÓN E ITS-BSC, CON LAS ÚLTIMAS VERSIONES LIBERADAS AL MERCADO A PARTIR DE LA FIRMA DEL ACTA DE INICIO Y HASTA EL 31 DE DICIEMBRE DE 2020. </t>
  </si>
  <si>
    <t xml:space="preserve">PRESTACIÓN DE SERVICIOS PROFESIONALES ESPECIALIZADOS EN MATERIA CONTABLE Y FINANCIERA, AUDITORÍA, ANÁLISIS Y REVISIÓN DE CONTABILIDAD FINANCIERA PARA EL SECTOR TELECOMUNICACIONES CON FINES REGULATORIOS Y ENFOQUE EN EL SECTOR TIC, ASÍ COMO EN NORMAS INTERNACIONALES DE LA INFORMACIÓN FINANCIERA (NIIF). </t>
  </si>
  <si>
    <t>EL CONTRATISTA SE OBLIGA CON LA COMISIÓN A PRESTAR LOS SERVICIOS DE VIGILANCIA Y CONTROL JUDICIAL DE HASTA CIENTO QUINCE (115) PROCESOS, EN LOS CUALES SEA PARTE LA CRC, TANTO EN LOS DESPACHOS UBICADOS EN BOGOTÁ Y A NIVEL NACIONAL,</t>
  </si>
  <si>
    <t xml:space="preserve">PRESTACIÓN SERVICIOS PROFESIONALES ASESORÍA JURÍDICA PARA BRINDAR APOYO ESPECIALIZADO EN ACTIVIDADES MISIONALES A CARGO DE LA CRC ESPECIALMENTE AQUELLAS RELACIONADAS CON REGULACIÓN DE TICS, EN EL MARCO DE PRINCIPIOS Y FACULTADES CONTENIDAS EN LAS LEYES 1341 Y 1369 DE 2009, MODIFICADAS POR LA LEY 1978 DE 2019 Y DEMÁS ESPECIFICACIONES DEL CTO PPAL. </t>
  </si>
  <si>
    <t xml:space="preserve">EL CONTRATISTA OBLIGA CON LA COMISION A LA PRESTACIÓN DE SERVICIOS PROFESIONALES ESPECIALIZADOS EN EL APOYO TÉCNICO, EN LAS ACTIVIDADES ANUALES DE IMPLEMENTACIÓN, SEGUIMIENTO, MEDICIÓN Y EVALUACIÓN DEL PLAN DE GESTIÓN AMBIENTAL, POLÍTICA Y OBJETIVOS AMBIENTALES DE LA COMISIÓN DE REGULACIÓN DE COMUNICACIONES. </t>
  </si>
  <si>
    <t>EL CONTRATISTA SE OBLIGA CON LA COMISIÓN A PRESTAR SUS SERVICIOS PROFESIONALES BRINDANDO SU APOYO Y ACOMPAÑAMIENTO ESPECIALIZADO EN ASESORÍA JURÍDICA Y FINANCIERA TRIBUTARIA, EN LOS PROCESOS DE FISCALIZACIÓN, RÉGIMEN SANCIONATORIO, COBRO COACTIVO Y DEMANDAS JUDICIALES QUE POR ESTE CONCEPTO DE PRESENTEN ANTE LA CRC.</t>
  </si>
  <si>
    <t>EL CONTRATISTA SE OBLIGA CON LA COMISIÓN A PRESTAR SUS SERVICIOS  PROFESIONALES BRINDANDO SU APOYO Y ACOMPAÑAMIENTO ESPECIALIZADO EN LA ACTUALIZACIÓN PERMANENTE DE LA RESOLUCIÓN CRC 5050 DE 2016 Y DEMÁS ESPECIFICACIONES DEL CONTRATO PRINCIPAL.</t>
  </si>
  <si>
    <t>PRESTACIÓN  SERVICIOS PROFESIONALES PARA BRINDAR APOYO EN LAS ACTIVIDADES DE LA AGENDA INSTITUCIONAL EN MATERIA DE CONTENIDOS AUDIOVISUALES, EN LA DEFINICIÓN DEL MODELO DE VIGILANCIA Y CONTROL DE CONTENIDOS, APOYO EN LA OBSERVACIÓN DE CONTENIDOS EN EJECUCIÓN DE ACTIVIDADES DE VIGILANCIA Y CONTROL, Y DEMÁS ESPECIFICACIONES DEL CONTRATO PRINCIPAL.</t>
  </si>
  <si>
    <t>PRESTACIÓN DE SERVICIOS PROFESIONALES ESPECIALIZADOS PARA BRINDAR APOYO EN EL DESARROLLO DE LAS ACTIVIDADES ASOCIADAS A LA PROMOCIÓN DEL PLURALISMO INFORMATIVO, TELEVIDENCIA CRÍTICA Y DERECHOS DE LOS TELEVIDENTES, TENDENCIAS Y ESTRATEGIAS DEL MERCADO AUDIOVISUAL, CONTENIDOS INFANTILES Y FAMILIARES Y DEMÁS ESPECIFICACIONES DEL CONTRATO PRINCIPAL.</t>
  </si>
  <si>
    <t>RENOVACIÓN DEL MANTENIMIENTO Y SOPORTE PREMIUM DE LOS MÓDULOS DE INVENTARIOS COMPRAS, PROPIEDAD PLANTA Y EQUIPO DEL APLICATIVO NOVASOFT ENTERPRISE WEB.”</t>
  </si>
  <si>
    <t xml:space="preserve">EL CONTRATISTA SE OBLIGA CON LA COMISIÓN A LA PRESTACIÓN DE SUS SERVICIOS PROFESIONALES ESPECIALIZADOS EN MATERIA DE ECONOMÍA Y REGULACIÓN DE MERCADOS DE COMUNICACIONES, PARA APOYAR EN EL DESARROLLO DE PROYECTOS DE LOS PROCESOS DE DISEÑO REGULATORIO, GOBIERNO Y ANÁLISIS DE DATOS Y AL PROCESO DE INVESTIGACIÓN DESARROLLO E INNOVACIÓN. </t>
  </si>
  <si>
    <t xml:space="preserve">EL CONTRATISTA SE OBLIGA CON LA COMISIÓN A LA PRESTACIÓN DE PRESTACIÓN DE SERVICIOS PROFESIONALES PARA BRINDAR APOYO JURÍDICO EN LAS ACTIVIDADES DE CONTRATACIÓN REQUERIDAS PARA DESARROLLAR LOS OBJETIVOS ESTRATÉGICOS MISIONALES DE LA CRC, DESDE UNA PERSPECTIVA INTEGRAL DEL DERECHO DE LA CONTRATACIÓN PÚBLICA. </t>
  </si>
  <si>
    <t xml:space="preserve">EL CONTRATISTA SE OBLIGA CON LA COMISIÓN A LA PRESTACIÓN DE SUS SERVICIOS PROFESIONALES PARA BRINDAR APOYO JURÍDICO EN LAS ACTIVIDADES DE CONTRATACIÓN REQUERIDAS PARA DESARROLLAR LOS OBJETIVOS ESTRATÉGICOS MISIONALES DE LA CRC, DESDE UNA PERSPECTIVA INTEGRAL DEL DERECHO DE LA CONTRATACIÓN PÚBLICA. </t>
  </si>
  <si>
    <t>PRESTACIÓN DE SERVICIOS PROFESIONALES ESPECIALIZADOS EN TEMAS FINANCIERSOS PARA EL POYO Y ACOMPAÑAMIENTOEN LAS ACTIVIDADES RELACIONADAS CON LOS PORCESOS DE FISCALIZACION, REGIMEN SANCIONATORIO Y COBRO COACTIVO</t>
  </si>
  <si>
    <t>PRESTACIÓN DE SERVICIOS PROFESIONALES PARA APOYAR ACTIVIDADES RELACIONADAS CON LOS PROCESOS DE FISCALIZACIÓN, RÉGIMEN SANCIONATORIO Y COBRO COACTIVO</t>
  </si>
  <si>
    <t>PRESTACIÓN DE SERVICIOS PARA EL APOYO TÉCNICO OPERATIVO DE ACTIVIDADES DE SOPORTE DE SERVICIOS TECNOLÓGICOS, SISTEMAS DE INFORMACIÓN Y PLATAFORMAS DE GESTIÓN DE LA ENTIDAD; ASÍ COMO EL ACOMPAÑAMIENTO A MANTENIMIENTOS, GESTIÓN DEL INVENTARIO, HARDWARE Y SOFTWARE DE LA CRC.</t>
  </si>
  <si>
    <t xml:space="preserve">PRESTACIÓN DE SERVICIOS PROFESIONALES ESPECIALIZADOS EN MATERIA DE INGENIERÍA,  ECONOMÍA Y REGULACIÓN DE MERCADOS DE TELECOMUNICACIONES PARA APOYAR EL DESARROLLO DE PROYECTOS REGULATORIOS Y DEMÁS ACTIVIDADES QUE ADELANTARAN EN LOS DEMÁS PROCESOS MISIONALES DE LA CRC. </t>
  </si>
  <si>
    <t>PRESTACIÓN DE SERVICIOS PROFESIONALES EN LA ADMINISTRACIÓN, GESTIÓN Y MANTENIMIENTO DE LOS PORTALES WEB DE LA ENTIDAD; ASÍ COMO APOYAR EN LA IMPLEMENTACIÓN DEL NUEVO PORTAL WEB DE LA CRC, Y EN LA PUESTA EN MARCHA DE LA ARQUITECTURA TI PARA LA COORDINACIÓN DE TECNOLOGÍA Y SISTEMAS DE INFORMACIÓN</t>
  </si>
  <si>
    <t>PRESTACIÓN DE SERVICIOS PROFESIONALES ESPECIALIZADOS EN EL APOYO TÉCNICO, PARA LA ESTRUCTURACIÓN DE LOS PROCESOS DE LICITACIÓN PÚBLICA Y CONCURSO DE MÉRITOS QUE DEBE ADELANTAR LA ENTIDAD, PARA LAS ADECUACIONES DEL PISO 10 EN LAS INSTALACIONES DE  CRC.</t>
  </si>
  <si>
    <t>ADQUIRIR LOS CONSUMIBLES PARA LAS IMPRESORAS DE LA CRC QUE PERMITAN DAR CONTINUIDAD A LOS SERVICIOS DE IMPRESIÓN QUE DEMANDA LA ENTIDAD.</t>
  </si>
  <si>
    <t>PRESTACIÓN DE SERVICIOS PROFESIONALES PARA BRINDAR APOYO JURÍDICO EN ACTIVIDADES MISIONALES DE CRC, ESPECIALMENTE AQUELLAS RELACIONADAS CON DEFENSA JUDICIAL DE ENTIDAD Y TODAS ACTIVIDADES TENDIENTES A PREVENCIÓN DEL DAÑO ANTIJURÍDICO, ASÍ COMO EN EL APOYO A LA COORDINACIÓN EJECUTIVA EN EL SEGUIMIENTO DE LA AGENDA Y DECISIONES DE LA SESIÓN DE CRC DE CONTENIDOS AUDIOVISUALES.</t>
  </si>
  <si>
    <t>ADQUISICIÓN DE 30 COMPUTADORES PORTÁTILES ULTRALIVIANAS PARA CUBRIR LAS NECESIDADES ACTUALES DE LA CRC Y DEMÁS ESPECIFICACIONES DEL CONTRATO PRINCIPAL DERIVADO DE AMP, ORDEN DE COMPRA 25492.</t>
  </si>
  <si>
    <t>RENOVACIÓN DEL SOFTWARE ASSURANCE POR DOS (2) AÑOS PARA LICENCIAS SQL SERVER ESTÁNDAR; ASÍ COMO LA SUSCRIPCIÓN POR UN AÑO DE LOS SERVICIOS DE MICROSOFT OFFICE 365 PLAN E3; MICROSOFT ENTERPRISE MOBILITY+ SECURITY EMS PLAN E3 Y MICROSOFT POWER BIPRO, PARA LA CRC.</t>
  </si>
  <si>
    <t xml:space="preserve">PRESTACIÓN DE LOS SERVICIOS PROFESIONALES PARA LA PRODUCCIÓN DE LOS CONTENIDOS AUDIOVISUALES DE LA COMISIÓN DE REGULACIÓN DE COMUNICACIONES (CRC). </t>
  </si>
  <si>
    <t>PRESTACIÓN DE SERVICIOS PROFESIONALES A LA COORDINACIÓN DE TECNOLOGÍA Y SISTEMAS DE INFORMACIÓN DE LA ENTIDAD PARA LA EJECUCIÓN DE LAS ACTIVIDADES RELACIONADAS AL ASEGURAMIENTO DE LA CALIDAD DE SOFTWARE Y GESTIÓN DE PRUEBAS FUNCIONALES Y NO FUNCIONALES DE PROYECTOS INFORMÁTICOS</t>
  </si>
  <si>
    <t>PRESTACIÓN DE SERVICIOS PROFESIONALES A LA COORDINACIÓN DE TECNOLOGÍA Y SISTEMAS DE INFORMACIÓN EN LA GESTIÓN DEL DESARROLLO, MANTENIMIENTO Y DOCUMENTACIÓN DE LOS SISTEMAS DE INFORMACIÓN REQUERIDOS POR LA ENTIDAD</t>
  </si>
  <si>
    <t>PRESTAR LOS SERVICIOS PROFESIONALES A LA COORDINACIÓN DE TECNOLOGÍA Y SISTEMAS DE INFORMACIÓN PARA ANALIZAR Y APOYAR LA IMPLEMENTACIÓN DE LA SOLUCIÓN ARQUITECTÓNICA DE LOS SISTEMAS DE INFORMACIÓN MISIONALES DE LA ENTIDAD Y LOS COMPONENTES DE SOFTWARE E INTEGRACIÓN A LA MISMA, ASÍ COMO LAS ARQUITECTURAS DE TRANSICIÓN DE LOS PROYECTOS PRIORIZADOS POR LA CRC</t>
  </si>
  <si>
    <t>PRESTACIÓN DE SERVICIOS PROFESIONALES A LA COORDINACIÓN DE TECNOLOGÍA Y SISTEMAS DE INFORMACIÓN PARA LA PLANEACIÓN, ESTIMACIÓN, DESARROLLO Y GESTIÓN DE ACUERDO CON EL CICLO DE VIDA DEL DESARROLLO DE SOFTWARE REQUERIDOS EN LOS SISTEMAS DE INFORMACIÓN MISIONALES DE LA ENTIDAD.</t>
  </si>
  <si>
    <t xml:space="preserve">PRESTACIÓN DE SERVICIOS PROFESIONALES ESPECIALIZADOS EN MATERIA DE INGENIERÍA PARA APOYAR EL DESARROLLO DE INICIATIVAS MISIONALES Y PROYECTOS REGULATORIOS DE LA COMISIÓN DE REGULACIÓN DE COMUNICACIONES. </t>
  </si>
  <si>
    <t>PRESTACIÓN DE SERVICIOS PROFESIONALES ESPECIALIZADOS EN MATERIA DE INGENIERÍA PARA APOYAR EL DESARROLLO DE INICIATIVAS MISIONALES Y PROYECTOS REGULATORIOS DE LA COMISIÓN DE REGULACIÓN DE COMUNICACIONES</t>
  </si>
  <si>
    <t>PRESTACIÓN DE SERVICIOS PROFESIONALES PARA BRINDAR APOYO A LA COORDINACIÓN DE GESTIÓN ADMINISTRATIVA Y FINANCIERA, EN LAS ACTIVIDADES PROPIAS DEL PROCESO DE TALENTO HUMANO.</t>
  </si>
  <si>
    <t>CONTRATAR LA PRESTACIÓN DEL SERVICIO DE MANTENIMIENTO PREVENTIVO Y CORRECTIVO, INCLUIDO MANO DE OBRA CALIFICADA Y EL SUMINISTRO DE REPUESTOS ORIGINALES NUEVOS, OTROS INSUMOS Y OTROS SERVICIOS PARA LOS VEHÍCULOS DE PROPIEDAD DE LA COMISIÓN DE REGULACIÓN DE COMUNICACIONES.</t>
  </si>
  <si>
    <t>EL CONTRATISTA SE OBLIGA CON LA CRC A PROVEERLE UN REPORTE DE INFORMACIÓN QUE POSIBILITE REALIZAR UN MONITOREO SOBRE LAS CONDICIONES DE VENTA Y DISTRIBUCIÓN DE EQUIPOS TERMINALES MÓVILES.</t>
  </si>
  <si>
    <t>PRESTACIÓN DE SERVICIOS PROFESIONALES PARA APOYAR EN MATERIA DE ECONOMÍA Y REGULACIÓN DE MERCADOS DE COMUNICACIONES, ESPECÍFICAMENTE EN EL DESARROLLO DE PROYECTOS A LOS PROCESOS DE DISEÑO REGULATORIO, GOBIERNO Y ANÁLISIS DE DATOS Y AL PROCESO DE INVESTIGACIÓN DESARROLLO E INNOVACIÓN</t>
  </si>
  <si>
    <t>CONTRATACIÓN DE LOS SERVICIOS DE TRADUCCIÓN TÉCNICA (OFICIAL) ESCRITA DEL IDIOMA ESPAÑOL-INGLÉS E INGLÉS-ESPAÑOL DE LOS TEXTOS NORMATIVOS, DOCUMENTOS DE TRABAJO, CUESTIONARIOS, FORMULARIOS, PUBLICACIONES Y DEMÁS MATERIAL PRODUCIDO POR ORGANIZACIONES INTERNACIONALES O POR EL ESTADO COLOMBIANO.</t>
  </si>
  <si>
    <t>PRESTACIÓN DEL SERVICIO DE PUBLICACIÓN EN EL DIARIO OFICIAL DE LOS ACTOS ADMINISTRATIVOS DE CARÁCTER GENERAL Y CIRCULARES EXPEDIDOS POR LA COMISIÓN DE REGULACIÓN DE COMUNICACIONES, EN DESARROLLO DE SUS FUNCIONES.</t>
  </si>
  <si>
    <t>DESARROLLAR UN ESTUDIO QUE PERMITA IDENTIFICAR LOS GRUPOS DE VALOR DE LA CRC Y CARACTERIZARLOS CON LA METODOLOGÍA INDICADA POR EL FUTURO CONTRATISTA</t>
  </si>
  <si>
    <t>CONTRATAR EL SUMINISTRO DE PAPELERÍA Y ÚTILES DE OFICINA PARA LA COMISIÓN DE REGULACIÓN DE COMUNICACIONES.</t>
  </si>
  <si>
    <t>CONTRATO DE PRESTACIÓN DE SERVICIOS PROFESIONALES ESPECIALIZADOS EN MATERIA DE INGENIERÍA PARA APOYAR EL DESARROLLO DE INICIATIVAS MISIONALES Y PROYECTOS REGULATORIOS DE LA COMISIÓN DE REGULACIÓN DE COMUNICACIONES.</t>
  </si>
  <si>
    <t>ACOMPAÑAMIENTO EN LA ORGANIZACIÓN LOGÍSTICA DE TODOS LOS EVENTOS INSTITUCIONALES A SER ADELANTADOS POR LA CRC DURANTE EL AÑO 2020.</t>
  </si>
  <si>
    <t xml:space="preserve">PRESTACIÓN DE SERVICIOS PROFESIONALES PARA BRINDAR APOYO EN EL DESARROLLO EN DIFERENTES ACTIVIDADES DE OBSERVACIÓN Y ANÁLISIS DE CONTENIDOS AUDIOVISUALES, AL IGUAL QUE EN EL DISEÑO, REVISIÓN E IMPLEMENTACIÓN DE ESTRATEGIAS Y PROYECTOS EN EL CAMPO AUDIOVISUAL QUE HACEN PARTE DE LAS COMPETENCIAS LEGALES DE LA CRC A LA COORDINACIÓN DE CONTENIDOS AUDIOVISUALES. </t>
  </si>
  <si>
    <t>ACTUALIZAR LA INFORMACIÓN DE LA NUEVA ESTRUCTURA ORGANIZACIÓN DE LA COMISIÓN, LOS DATOS DE CONTACTO E INFORMACIÓN INSTITUCIONAL EN EL PORTAL WWW.DESPACHOSPUBLICOS.COM.CO</t>
  </si>
  <si>
    <t>PSP PARA APOYAR EN LA GESTIÓN DE ACTIVIDADES DE LA COORDINACIÓN DE INVESTIGACIÓN, DESARROLLO E INNOVACIÓN DE LA CRC, CON IMPLEMENTACIÓN DE ESTRATEGIAS DE GESTIÓN DEL CONOCIMIENTO INCLUYENDO ACTIVIDADES DE DESARROLLOS METODOLÓGICOS PARA PROCESOS INVESTIGACIÓN, GESTIÓN CONTENIDOS EDUCATIVOS VIRTUALES Y MATERIAL DE APOYO Y DEMÁS ESPECIFICACIONES DEL CONTRATO PRINCIPAL.</t>
  </si>
  <si>
    <t xml:space="preserve">PRESTACIÓN DE SERVICIOS PROFESIONALES PARA APOYAR LOS PROCESOS DE DISEÑO REGULATORIO Y GOBIERNO Y ANÁLISIS DE DATOS EN LAS ACTIVIDADES EN MATERIA DE SERVICIOS POSTALES Y OTRAS EN LAS QUE SU EXPERIENCIA Y ESTUDIOS ESPECÍFICOS REQUIERA LA CRC. </t>
  </si>
  <si>
    <t>REALIZAR EL DISEÑO, PRODUCCIÓN Y EJECUCIÓN DE CONTENIDOS AUDIOVISUALES REQUERIDOS POR LA CRC PARA LA DIVULGACIÓN, SENSIBILIZACIÓN Y APROPIACIÓN DE CONTENIDOS REGULATORIOS POR PARTE DE LOS AGENTES DEL SECTOR Y LA CIUDADANÍA EN GENERAL QUE APOYEN EL CUMPLIMIENTO LAS FUNCIONES DE LA CRC Y DEMÁS ESPECIFICACIONES PROPIAS DEL CONTRATO PRINCIPAL.</t>
  </si>
  <si>
    <t>EL CONTRATISTA SE COMPROMETE A PRESTAR EL SERVICIO DE RECOLECCIÓN, TRANSPORTE, TRATAMIENTO, APROVECHAMIENTO Y/O DISPOSICIÓN FINAL DE LOS RESIDUOS PELIGROSOS – RESPEL Y DE LOS RESIDUOS DE APARATOS ELÉCTRICOS Y ELECTRÓNICOS -RAEE GENERADOS POR LA COMISIÓN DE REGULACIÓN DE COMUNICACIONES</t>
  </si>
  <si>
    <t>EL CONTRATISTA SE OBLIGA CON LA COMISIÓN A PRESTAR EL SERVICIO DE MONITOREO DE NOTICIAS PARA LA COMISIÓN DE REGULACIÓN DE COMUNICACIONES.</t>
  </si>
  <si>
    <t xml:space="preserve">EL CONTRATISTA SE OBLIGA CON LA COMISIÓN A LA PRESTACIÓN DE SERVICIOS PROFESIONALES ALTAMENTE ESPECIALIZADOS EN ASPECTOS TÉCNICOS EN REGULACIÓN DE MERCADOS DE TELECOMUNICACIONES Y SERVICIOS POSTALES, PARA APOYAR EL DESARROLLO DE PROYECTOS REGULATORIOS Y DEMÁS ACTIVIDADES QUE SE ADELANTAN EN LOS DIFERENTES PROCESOS MISIONALES DE LA COMISIÓN DE REGULACIÓN DE COMUNICACIONES. </t>
  </si>
  <si>
    <t xml:space="preserve">RENOVACIÓN DE LOS SERVICIOS DE SOPORTE, MANTENIMIENTO Y ACTUALIZACIÓN DEL SISTEMA DE GESTIÓN DOCUMENTAL ONBASE; ASÍ COMO LA ADQUISICIÓN DE UNA BOLSA DE DOSCIENTAS (200) HORAS PARA NUEVOS DESARROLLOS, AJUSTES AL APLICATIVO Y CAPACITACIÓN PARA LA CRC.  </t>
  </si>
  <si>
    <t>INSCRIPCIÓN DE UN FUNCIONARIO DE LA COORDINACIÓN DE GESTIÓN ADMINISTRATIVA Y FINANCIERA AL “CURSO DE ACTUALIZACIÓN EN DERECHO DISCIPLINARIO”, QUE SE LLEVARÁ A CABO EN LA CIUDAD DE BOGOTÁ D.C., LOS DÍAS 18, 23 Y 25 DE JUNIO DE 2020.</t>
  </si>
  <si>
    <t>CONTRATO DE PRESTACIÓN DE SERVICIOS PROFESIONALES ESPECIALIZADOS EN MATERIA DE INGENIERÍA ELECTRÓNICA PARA APOYAR EL DESARROLLO DE INICIATIVAS MISIONALES DE LA COMISIÓN DE REGULACIÓN DE COMUNICACIONES.</t>
  </si>
  <si>
    <t>CONTRATO INTERADMINISTRATIVO PARA EL DESARROLLO DE ACTIVIDADES DE CIENCIA, TECNOLOGÍA E INNOVACIÓN ENFOCADAS EN EL DESARROLLO DE METODOLOGÍAS Y HERRAMIENTAS PARA LA ETAPA PRELIMINAR DEL SANDBOX REGULATORIO PARA LA INNOVACIÓN; Y DEMÁS ESPECIFICACIONES DEL CONTRATO PRINCIPAL.</t>
  </si>
  <si>
    <t>RENOVACIÓN DEL CONTRATO DE MANTENIMIENTO Y SOPORTE PARA EL SISTEMA DE NÓMINA Y GESTIÓN DEL RECURSO HUMANO – “HUMANO” DE LA CRC</t>
  </si>
  <si>
    <t>CELEBRAR UN CONTRATO ADMINISTRATIVO PARA EL DESARROLLO DE ACTIVIDADES DE IMPLEMENTACIÓN DE LA ESTRATEGIA DE GOBIERNO DIGITAL EN LA COMISIÓN DE REGULACIÓN DE COMUNICACIONES PARA EL PLAN DE ACCIÓN 2020</t>
  </si>
  <si>
    <t>SERVICIOS PROFESIONALES ESPECIALIZADOS PARA BRINDAR APOYO EN DESARROLLO DIFERENTES ACTIVIDADES DE  COORDINACIONES DE CONTENIDOS AUDIOVISUALES Y RELACIONAMIENTO CON AGENTES EN IMPLEMENTACIÓN  ESTRATEGIAS Y PROYECTOS REGULATORIOS, SEGUIMIENTO Y ACOMPAÑAMIENTO EN GESTIÓN NACIONAL E INTERNACIONAL  HACEN PARTE DE  COMPETENCIAS LEGALES CRC, Y DISTINTAS ACTIVIDADES DE PLANEACIÓN ESTRATÉGICA.</t>
  </si>
  <si>
    <t>REALIZAR LA INSCRIPCIÓN DE DOS INTEGRANTES DEL NUEVO COMITÉ DE CONVIVENCIA LABORAL DE LA CRC PARA TOMAR EL “CURSO VIRTUAL ACOSO LABORAL Y COMITÉS DE CONVIVENCIA EN EL SECTOR PÚBLICO”, QUE SE LLEVARÁ A CABO, EN LA CIUDAD DE BOGOTÁ D.C., LOS DÍAS 24, 27 Y 29 DE JULIO DE 2020.</t>
  </si>
  <si>
    <t>RENOVACIÓN DEL SOPORTE Y ACTUALIZACIÓN ANUAL PARA SEIS (6) LICENCIAS DEL SOFTWARE PL/SQL DEVELOPER ÚLTIMA VERSIÓN, HASTA EL 01 DE AGOSTO DE 2021.</t>
  </si>
  <si>
    <t>LA CRC REQUIERE QUE SU PARQUE AUTOMOTOR QUE ESTÁ CONFORMADO POR 8 VEHÍCULOS Y ES OBLIGACIÓN DE LAS ENTIDADES DEL ESTADO ASEGURAR SUS BIENES E INTERESES PATRIMONIALES, A TRAVÉS DE LA CELEBRACIÓN DE CONTRATOS DE SEGUROS, EN ARAS DE PROTEGER EL PATRIMONIO CONTRA LA CANTIDAD DE RIESGOS A LOS CUALES SE ENCUENTRAN EXPUESTOS</t>
  </si>
  <si>
    <t>SUSCRIPCIÓN POR UN (1) AÑO DE LOS SERVICIOS DE MICROSOFT OFFICE 365 PLAN E3 Y MICROSOFT OFFICE 365 PLAN E1, PARA LA COMISIÓN DE REGULACIÓN DE COMUNICACIONES.</t>
  </si>
  <si>
    <t>INSCRIPCIÓN DE UN FUNCIONARIO DE LA COORDINACIÓN DE GESTIÓN ADMINISTRATIVA Y FINANCIERA AL “XII CONGRESO NACIONAL DE PRESUPUESTO PÚBLICO”, QUE SE LLEVARÁ A CABO EN LA CIUDAD DE BOGOTÁ D.C., LOS DÍAS 30, 31 DE JULIO, 3, 4 Y 5 DE AGOSTO DE 2020.</t>
  </si>
  <si>
    <t>ADQUISICIÓN DE 120 UNIDADES DE GEL ANTIMATERIAL. ALCOHOL ISOPROPÍLICO 70% EN GEL PARA ANTISEPSIA DE MANOS</t>
  </si>
  <si>
    <t>ADQUISICIÓN DE ELEMENTOS DE ASEO 50 UNIDADES DE ALCOHOL ISOPROPÍLICO 70%</t>
  </si>
  <si>
    <t>ADQUISICIÓN DE 300 TAPABOCAS DE TELA Y POLIÉSTER FABRICADO CON TELA ANTIFLUIDO CON RESORTE A LA OREJA AJUSTABLE. SE DEBEN ENTREGAR LAS GARANTÍAS SOLICITADAS.</t>
  </si>
  <si>
    <t>EL CONTRATISTA SE OBLIGA CON LA COMISIÓN A PROPORCIONAR CUATRO (4) KIT DE CARRETERA REGLAMENTARIO, PARA SER ASIGNADOS A LOS CUATRO (4) VEHÍCULOS NUEVOS DE LA COMISIÓN DE REGULACIÓN DE COMUNICACIONES, DE CONFORMIDAD CON LA OFERTA Y DOCUMENTOS APORTADOS AL PROCESO INVITACIÓN MÍNIMA CUANTÍA NO. 102 DE 2020 PUBLICADOS A TRAVÉS DEL SECOP II.</t>
  </si>
  <si>
    <t>CONSULTORIA OBSERVATORIO DE INVERSION</t>
  </si>
  <si>
    <t>SERVICIOS DE PARAMETRIZACIÓN Y SE GARANTICEN LOS SERVICIOS DE COLABORACIÓN Y TELEFONÍA VOIP DE CIENTO CINCUENTA (150) FUNCIONARIOS DE CRC, ASÍ COMO EL ALISTAMIENTO PREVIO DE LA INFRAESTRUCTURA DE TELECOMUNICACIONES PARA POSTERIOR MIGRACIÓN DEL SERVICIO DE TELEFONÍA PSTN PRIMARIO E1 A TRONCALES SIP DE TAL FORMA QUE SE GARANTICEN COMUNICACIONES UNIFICADAS IP.</t>
  </si>
  <si>
    <t>CONTRATAR LA ADQUISICIÓN DEL SEGURO OBLIGATORIOS DE ACCIDENTES DE TRÁNSITO – SOAT PARA LOS OCHO (8) VEHÍCULOS DE PROPIEDAD DE LA COMISIÓN DE REGULACIÓN DE COMUNICACIONES - CRC</t>
  </si>
  <si>
    <t>CONSULTORÍA PARA EL DESARROLLO DE UN ESTUDIO EN EL QUE SE CARACTERICEN LAS MANERAS EN QUE LA POBLACIÓN DE NIÑOS, NIÑAS Y ADOLESCENTES ENTRE LOS 6 Y LOS 17 AÑOS CONSUMEN CONTENIDOS AUDIOVISUALES EN DIVERSAS PLATAFORMAS Y MEDIOS DE COMUNICACIÓN AUDIOVISUAL EN COLOMBIA Y DEMÁS ESPECIFICACIONES PROPIAS DEL CONTRATO PRINCIPAL.</t>
  </si>
  <si>
    <t>CONTRATAR LOS SERVICIOS DE CONSULTORÍA DE UNA PERSONA NATURAL O JURÍDICA EXPERTA EN EL LEVANTAMIENTO, DEPURACIÓN, PROCESAMIENTO Y ANÁLISIS DE DATOS ESTADÍSTICOS, CON EL FIN DE LLEVAR A CABO MEDICIONES A TRAVÉS DE ENCUESTAS PARA RECOPILAR INFORMACIÓN SOBRE LOS SERVICIOS TIC Y POSTALES QUE SIRVA DE SOPORTE A ACTIVIDADES MISIONALES DE LA CRC.</t>
  </si>
  <si>
    <t>PRESTAR SERVICIOS ESPECIALIZADOS EN RECOLECCIÓN DE DATOS Y MEDICIÓN DE OPINIÓN PÚBLICA, CON COBERTURA NACIONAL,  A TRAVÉS DE REALIZACIÓN ENCUESTAS, LA CRC CONOZCA LA SATISFACCIÓN DE SUS GRUPOS DE VALOR (CLASIFICADOS EN LOS 8 SEGMENTOS RELACIONADOS EN EL NUMERAL 4.2 DEL PRESENTE DOCUMENTO) CON RELACIÓN A LOS SERVICIOS PRESTADOS POR  CRC DURANTE LOS AÑOS 2019 Y LO QUE VA CORRIDO DEL 2020</t>
  </si>
  <si>
    <t>SUMINISTRO E INSTALACIÓN DE ELEMENTOS DE BIOSEGURIDAD NECESARIOS PARA LA PREVENCIÓN Y PROTECCIÓN DE LOS FUNCIONARIOS Y/O CONTRATISTAS DE LA COMISIÓN DE REGULACIÓN DE COMUNICACIONES (CRC) EN EL MARCO DE LA PANDEMIA COVID-19</t>
  </si>
  <si>
    <t>CONTRATO DE PRESTACIÓN DE SERVICIOS PROFESIONALES ULTRA ESPECIALIZADOS EN SISTEMAS DE TELECOMUNICACIONES Y SISTEMAS DE ALERTA TEMPRANA, PARA APOYAR EL DISEÑO DE UNA ALERTA NACIONAL QUE PERMITA DIFUNDIR INFORMACIÓN RELEVANTE PARA APOYAR LAS ACCIONES DE BÚSQUEDA Y LOCALIZACIÓN DE LOS MENORES DE EDAD DESAPARECIDOS, EN CUMPLIMIENTO DEL ARTÍCULO 50 DE LA LEY 1978 DE 2019.</t>
  </si>
  <si>
    <t>PRESTACIÓN DE SERVICIOS PROFESIONALES ULTRA ESPECIALIZADOS EN SISTEMAS DE TELECOMUNICACIONES Y SISTEMAS DE ALERTA TEMPRANA, PARA APOYAR EL DISEÑO DE UNA ALERTA NACIONAL QUE PERMITA DIFUNDIR INFORMACIÓN RELEVANTE PARA APOYAR LAS ACCIONES DE BÚSQUEDA Y LOCALIZACIÓN DE LOS MENORES DE EDAD DESAPARECIDOS, EN CUMPLIMIENTO DEL ARTÍCULO 50 DE LA LEY 1978 DE 2019.</t>
  </si>
  <si>
    <t xml:space="preserve">EL CONTRATISTA SE COMPROMETE CON LA COMISIÓN A REALIZAR LA INSCRIPCIÓN DE DIEZ FUNCIONARIOS DE LA COMISIÓN DE REGULACIÓN DE COMUNICACIONES AL “CURSO INTERNACIONAL EN REGULACIÓN, MEJORA REGULATORIA Y ANÁLISIS DE IMPACTO NORMATIVO” VIR, QUE SE LLEVARÁ A CABO EN LA CIUDAD DE BOGOTÁ D.C., LOS DÍAS 02, 03 Y 04 DE SEPTIEMBRE DE 2020. </t>
  </si>
  <si>
    <r>
      <t>CONTRATAR LA ADQUISICIÓN DE ELEMENTOS REQUERIDOS PARA EL MANTENIMIENTO PREVENTIVO Y CORRECTIVO LOCATIVO DE LAS OFICINAS DE PROPIEDAD DE LA COMISIÓN DE REGULACIÓN DE COMUNICACIONES (CRC).</t>
    </r>
    <r>
      <rPr>
        <b/>
        <sz val="10"/>
        <color rgb="FF000000"/>
        <rFont val="Tahoma"/>
        <family val="2"/>
      </rPr>
      <t xml:space="preserve">  </t>
    </r>
  </si>
  <si>
    <t>AUDITORÍA EXTERNA DE SEGUIMIENTO A LA CERTIFICACIÓN EN LA NORMA TÉCNICA DE CALIDAD NTC ISO 9001:2015, PARA LA CRC.</t>
  </si>
  <si>
    <t>CONTRATAR UNA SUSCRIPCIÓN ANUAL PARA EL ACCESO A UNA PLATAFORMA QUE PROVEE INFORMACIÓN JURÍDICA A NIVEL NACIONAL Y EN 130 PAÍSES, QUE PERMITA LA CONSULTA EN TIEMPO REAL DE BOLETINES OFICIALES, JURISPRUDENCIA, DOCTRINA ADMINISTRATIVA, CONVENIOS COLECTIVOS, DOCTRINA ESPECIALIZADA -LIBROS Y REVISTAS-, CONTRATOS Y FORMULARIOS, INICIATIVAS LEGISLATIVAS ACTUALIZADAS EN TIEMPO REA</t>
  </si>
  <si>
    <t>SUMINISTRAR CINCO (5) CERTIFICADOS DE FIRMA DIGITAL CON VIGENCIA DE DOS (2) AÑOS, QUE INCLUYA UNA (1) REPOSICIÓN DE TOKEN POR USUARIO SIN COSTO ADICIONAL POR MOTIVO DE PÉRDIDA, CAMBIO TITULAR, BLOQUEO, DAÑO FÍSICO DURANTE LA VIGENCIA PARA LA COMISIÓN DE REGULACIÓN DE COMUNICACIONES</t>
  </si>
  <si>
    <t>PRESTAR LOS SERVICIOS DE INFORMACIÓN DE AUDIENCIAS DE TELEVISIÓN PARA LOS SERVICIOS DE TELEVISIÓN ABIERTA Y TELEVISIÓN PAGA, DE INFORMACIÓN DE PAUTA E INVERSIÓN PUBLICITARIA Y DE INFORMACIÓN DE CONSUMO Y TENDENCIAS GENERALES RELACIONADAS CON MEDIOS DE COMUNICACIÓN EN COLOMBIA.</t>
  </si>
  <si>
    <t>REALIZAR LA CAPACITACIÓN VIRTUAL A VEINTE (20) FUNCIONARIOS DE LA COMISIÓN DE REGULACIÓN DE COMUNICACIONES AL “CURSOS DEL PROGRAMA DE ANALITICA EN PYTHON, INTRODUCCIÓN AL ANÁLISIS DE DATOS EN PYTHON Y MACHINE LEARNING PARA BUSINESS INTELLIGENCE”, QUE SE LLEVARÁ A CABO EN LA CIUDAD DE BOGOTÁ D.C., ENTRE EL 24 DE SEPTIEMBRE AL 19 DE NOVIEMBRE DE 2020.</t>
  </si>
  <si>
    <t>EL CONTRATISTA SE OBLIGA CON LA COMISIÓN A LA ENTREGA A PERPETUIDAD DE DIEZ (10) LICENCIAS DEL SOFTWARE STATA SE EDITION ÚLTIMA VERSIÓN MÁS EL MANTENIMIENTO, SOPORTE Y ACTUALIZACIÓN HASTA EL 21 DE DICIEMBRE DE 2021; ASÍ COMO LA RENOVACIÓN DEL MANTENIMIENTO, SOPORTE Y ACTUALIZACIÓN ANUAL PARA OCHO (8) LICENCIAS DEL SOFTWARE STATA SE EDITION A ÚLTIMA VERSIÓN, HASTA EL 21 DE DICIEMBRE DE 2021</t>
  </si>
  <si>
    <t>REALIZAR LA INSCRIPCIÓN DE ONCE (11) FUNCIONARIOS DE LA COMISIÓN DE REGULACIÓN DE COMUNICACIONES AL “CURSO PREPARACIÓN EXÁMEN DE CERTIFICACIÓN INTERNACIONAL PROJECT MANAGEMENT PROFESSIONAL (PMP)”, QUE SE LLEVARÁ A CABO EN LA CIUDAD DE BOGOTÁ D.C., ENTRE EL 28 DE SEPTIEMBRE Y EL 9 DE OCTUBRE DE 2020.</t>
  </si>
  <si>
    <t>INSCRIPCIÓN DE TRES FUNCIONARIOS DE LA COORDINACIÓN DE GESTIÓN ADMINISTRATIVA Y FINANCIERA AL “X CONGRESO NACIONAL EN CONTRATACIÓN ESTATAL”, QUE SE LLEVARÁ A CABO EN LA CIUDAD DE BOGOTÁ D.C., LOS DÍAS 7, 8, 9, 13 Y 14 DE OCTUBRE DEL 2020.</t>
  </si>
  <si>
    <t>CONSULTORÍA FASE 1: CONSTRUCCIÓN DEL PLAN DE CONTINUIDAD DEL NEGOCIO (BCP) DE LA CRC BASADO EN LA NORMA ISO 22301 EN SU ÚLTIMA VERSIÓN Y LOS LINEAMIENTOS DEL MINTIC QUE RESPALDE LA OPERACIÓN DE LOS PROCESOS ESTRATÉGICOS, MISIONALES Y DE APOYO DE LA CRC</t>
  </si>
  <si>
    <t>RENOVACIÓN Y COMPRA DEL LICENCIAMIENTO ARCSERVE, ASÍ COMO LA CONTRATACIÓN DE SERVICIOS PROFESIONALES PARA IMPLEMENTAR LA ESTRATEGIA DE BACKUP Y RECUPERACIÓN ONPREMISE Y NUBE, QUE INCLUYA SERVICIOS GESTIONADOS, CAPACITACIÓN Y SOPORTE TÉCNICO POR UN (1) AÑO PARA LA COMISIÓN DE REGULACIÓN DE COMUNICACIONES.</t>
  </si>
  <si>
    <t>CONTRATAR EL SERVICIO ESPECIALIZADO PARA LA ASESORÍA TÉCNICA DE UN ETHICAL HACKING Y PRUEBAS DE PENETRACIÓN CON EL FIN DE IDENTIFICAR DEBILIDADES DE SEGURIDAD DE LOS SERVICIOS TECNOLÓGICOS DE LA CRC ANTE UN ATAQUE INTERNO O EXTERNO Y CONTAR CON EL ACOMPAÑAMIENTO ESPECIALIZADO EN REMEDIACIÓN DE LAS VULNERABILIDADES, DE ACUERDO CON EL PLAN PROPUESTO POR EL CONTRATANTE Y VALIDADO POR LA CRC DE ACUERDO CON LA BOLSA DE HORAS ESTABLECIDA.</t>
  </si>
  <si>
    <t>PRESTACIÓN DEL SERVICIO DE PUBLICACIÓN EN EL DIARIO OFICIAL DE LOS ACTOS ADMINISTRATIVOS DE CARÁCTER GENERAL Y CIRCULARES EXPEDIDOS POR LA COMISIÓN DE REGULACIÓN DE COMUNICACIONES -CRC, EN DESARROLLO DE SUS FUNCIONES</t>
  </si>
  <si>
    <t>LA ENTIDAD, CON EL FIN DE PREPARARSE PARA CUMPLIR CON SU NUEVOS RETOS Y OBLIGACIONES REQUIERE ADQUIRIR EQUIPOS PORTÁTILES Y PERIFÉRICOS</t>
  </si>
  <si>
    <t>PARTIENDO DE LA PREMISA DEL ACTUAL CAMBIO DE PLATAFORMA DE SKYPE EMPRESARIAL SERVER A MICROSOFT TEAMS, EN CUANTO A COMUNICACIONES UNIFICADAS Y TELEFONÍA VOIP NO SOPORTADA POR LOS EQUIPOS ACTUALES DE VIDEOCONFERENCIA (POLYCOM TRIO 8800); ASÍ COMO EL DE APOYAR UNA MEJOR EXPERIENCIA EN EL SERVICIO DE PROYECCIÓN EN LAS SALAS DE JUNTAS TANTO PARA USUARIO INTERNO COMO EXTERNO; SE HACE NECESARIO REALIZAR LA ADQUISICIÓN DE EQUIPOS DE VIDEOCONFERENCIA,.</t>
  </si>
  <si>
    <t>ADQUISICIÓN E INSTALACIÓN Y PUESTA EN FUNCIONAMIENTO DE UNA (1) UPS MODULAR DE 20 KVA, CONTRATACIÓN DE MANTENIMIENTO PREVENTIVO Y CORRECTIVO CON REPUESTOS Y SUMINISTROS DE TRES (3) SISTEMAS ININTERRUMPIDOS DE POTENCIA - UPS DE LA COMISIÓN DE REGULACIÓN DE COMUNICACIONES.</t>
  </si>
  <si>
    <t>COMPRA DE 150 TARJETAS DE PROXIMIDAD DE USO PERSONAL EN MATERIAL PVC DE COLOR BLANCO, PARA EL INGRESO Y SALIDA DE LOS COLABORADORES DE LAS INSTALACIONES DE LA CRC, MEDIANTE LOS 6 DISPOSITIVOS BIOMÉTRICOS QUE SE ENCUENTRAN UBICADOS EN LAS ENTRADAS Y SALIDAS DE LOS PISOS 8, 9 Y 10, TAMBIÉN DEBE PERMITIR EL ACCESO DE ENTRADA Y SALIDA DE LOS COLABORADORES AUTORIZADOS AL INGRESO DEL CENTRO DE CÓMPUTO Y CUARTO DE RACK, EN DONDE SE ENCUENTRAN INSTALADOS TRES (3) DISPOSITIVOS BIOMÉTRICOS, PARA UN TOTAL DE NUEVE (9) DISPOSITIVOS BIOMÉTRICOS. DENTRO DE LOS NIVELES DE SERVICIOS DEFINIDOS EN LAS ESPECIFICACIONES TÉCNICAS.</t>
  </si>
  <si>
    <t>INSCRIPCIÓN DE DOS (2) FUNCIONARIOS DE LA COORDINACIÓN DE GESTIÓN ADMINISTRATIVA Y FINANCIERA A LA CAPACITACIÓN DEL MÓDULO DE ACTUALIZACIÓN “ASPECTOS PRÁCTICOS DE LA GESTIÓN DE ALMACÉN E INVENTARIOS EN ENTIDADES ESTATALES”, QUE SE LLEVARÁ A CABO EN LA CIUDAD DE BOGOTÁ D.C., EL DÍA 23 DE NOVIEMBRE DEL 2020.</t>
  </si>
  <si>
    <t>EL CONTRATISTA SE OBLIGA CON LA COMISIÓN A SUSCRIPCIÓN Y SOPORTE POR UN (1) AÑO DE LOS SERVICIOS DE UN EDITOR DE PDF ADOBE ACROBAT PRO DC PARA DIEZ (10) USUARIOS, DE CONFORMIDAD CON LA OFERTA PRESENTADA POR EL CONTRATISTA Y DOCUMENTOS APORTADOS AL PROCESO INVITACIÓN MÍNIMA CUANTÍA NO. 132 DE 2020 PUBLICADOS A TRAVÉS DEL SECOP II.</t>
  </si>
  <si>
    <t>CONTRATAR EL SUMINISTRO CUATRO (4) CERTIFICADOS DIGITALES SSL PARA SITIOS Y PÁGINAS WEB PARA VIGENCIA DE UN (1) AÑO YSUMINISTRAR 6 TOKENS DE FIRMAS DIGITALES PARA FUNCIONARIOS PÚBLICOS CONVIGENCIA DE DOS (2) AÑOS PARA LA COMISIÓN DE REGULACIÓN DE COMUNICACIONES.</t>
  </si>
  <si>
    <t>CONTRATAR EL SERVICIO INTEGRAL DEASEO, CAFETERÍA, MANTENIMIENTO Y SUMINISTROS PARALA COMISIÓN DE REGULACIÓN DE COMUNICACIONES.HASTA MARZO 31 DE MARZO DE 2022.</t>
  </si>
  <si>
    <t>INSCRIPCIÓN DE UN (1) FUNCIONARIO DE LA COORDINACIÓN EJECUTIVA, A LA CAPACITACIÓN FORTALEZCA EL MODELO INTEGRADO DE PLANEACIÓN Y GESTIÓN (MIPG), QUE SE LLEVARÁ A CABO EN LA CIUDAD DE BOGOTÁ D.C., EL DÍA 11 DE DICIEMBRE DEL 2020.</t>
  </si>
  <si>
    <t>CONTRATAR LOS SERVICIOS ESPECIALIZADOS DE INTERMEDIACIÓN, ASESORÍA JURÍDICA Y TÉCNICA PARA EL DISEÑO, ESTRUCTURACIÓN, IMPLEMENTACIÓN, CONTRATACIÓN Y ADMINISTRACIÓN DEL PROGRAMA DE SEGUROS DESTINADO A PROTEGER LAS PERSONAS, BIENES E INTERESES PATRIMONIALES DE LA COMISIÓN DE REGULACIÓN DE COMUNICACIONES (CRC), ASÍ COMO AQUELLOS POR LOS CUALES SEA O FUESE LEGALMENTE RESPONSABLE</t>
  </si>
  <si>
    <t>LA RENOVACIÓN DE LA SUSCRIPCIÓN, SOPORTE Y MANTENIMIENTO DE HERRAMIENTA DE GLOBALSUITE SECURITY BASADA EN ISO-27001: ÚLTIMA VERSIÓN Y NIST, EN MODALIDAD SAAS PRIVADO PARA LA CRC POR UN (1) AÑO</t>
  </si>
  <si>
    <t>AUNAR ESFUERZOS TÉCNICOS, ADMINISTRATIVOS Y FINANCIEROS PARA EL IMPULSO Y LA EJECUCIÓN DE PROGRAMAS O PROYECTOS DE INVESTIGACIÓN, DESARROLLO TECNOLÓGICO E INNOVACIÓN, QUE PERMITAN MEJORAR, PROMOVER, POTENCIAR Y FORTALECER LOS SECTORES TIC, POSTAL Y DE CONTENIDOS AUDIOVISUALES EN EL PAÍS</t>
  </si>
  <si>
    <t>Valor adicionado o reducido 1</t>
  </si>
  <si>
    <t>% Avance financiero a 31 de diciembre de 2020</t>
  </si>
  <si>
    <t>Fecha de firma acta de inicio</t>
  </si>
  <si>
    <t>PRESTACIÓN DE SERVICIOS CONTRATAR UNA APLICACIÓN POR SERVICIOS (SAAS) PARA EL ENVÍO MASIVO DE CORREOS (MAILING) PARA LA EJECUCIÓN DE ACTIVIDADES DE COMUNICACIÓN EXTERNA Y DIGITAL DE LA CRC.</t>
  </si>
  <si>
    <t>“DESARROLLAR UN ESTUDIO EN EL CUAL SE ANALICEN LAS CONDICIONES Y CARACTERÍSTICAS DE LA INDUSTRIA DE CONTENIDOS AUDIOVISUALES EN COLOMBIA, SU PRODUCCIÓN, AGREGACIÓN Y DIFUSIÓN EN TELEVISIÓN ABIERTA, CERRADA Y EN PLATAFORMAS SVOD, CON ÉNFASIS EN LA PRODUCCIÓN DE CONTENIDOS. ADICIONALMENTE, A PARTIR DE ESA ESTRUCTURA EL CONSULTOR DEBE PROPONER A LA CRC UNA METODOLOGÍA QUE PUEDA SER POSTERIORMENTE APLICADA PARA LA EVALUACIÓN DEL PLURALISMO INFORMATIVO EN DICHOS MEDIOS”</t>
  </si>
  <si>
    <t xml:space="preserve">CONTRATO DE PRESTACIÓN DE SERVICIOS PROFESIONALES ULTRA ESPECIALIZADOS EN SISTEMAS DE TELECOMUNICACIONES Y SISTEMAS DE ALERTA TEMPRANA, PARA APOYAR EL DISEÑO DE UNA ALERTA NACIONAL QUE PERMITA DIFUNDIR INFORMACIÓN RELEVANTE PARA APOYAR LAS ACCIONES DE BÚSQUEDA Y LOCALIZACIÓN DE LOS MENORES DE EDAD DESAPARECIDOS, EN CUMPLIMIENTO DEL ARTÍCULO 50 DE LA LEY 1978 DE 2019. </t>
  </si>
  <si>
    <t>CONTRATACIÓN DE PRESTACIÓN DE SERVICIOS JURÍDICOS ESPECIALIZADOS PARA BRINDAR ASESORÍA EN MATERIA DE DERECHO ADMINISTRATIVO Y DE CONTRATACIÓN PÚBLICA, EN ASPECTOS DE ALTA COMPLEJIDAD QUE REQUIERA LA CRC.</t>
  </si>
  <si>
    <t>PRESTAR EL SERVICIO DE SUSCRIPCIÓN A INFORMACIÓN GLOBAL DE PRONÓSTICOS, REPORTES, ANÁLISIS Y ESTUDIOS ESPECIALIZADOS DEL SECTOR DE TELECOMUNICACIONES EN MÁS DE 90 PAÍSES (SERVICIOS FIJOS Y MÓVILES, TELEVISIÓN POR SUSCRIPCIÓN Y MULTIPLAY), ASÍ COMO TAMBIÉN A TEMAS TALES OTT, 5G, TELEVISIÓN ABIERTA, ENTRE OTRAS TEMÁTICAS.</t>
  </si>
  <si>
    <t>EL CONTRATISTA SE OBLIGA CON LA COMISIÓN A LA ENTREGA DE LOS ELEMENTOS PARA LA BRIGADA DE EMERGENCIA E IMPLEMENTOS PARA LOS TRES BOTIQUINES DE LA PLANTA FÍSICA DE LA COMISIÓN DE REGULACIÓN DE COMUNICACIONES, ESTIPULADOS EN LA INVITACIÓN PUBLICA Y LAS ESPECIFICACIONES TÉCNICAS, DE CONFORMIDAD CON LA OFERTA Y DOCUMENTOS APORTADOS AL PROCESO INVITACIÓN MÍNIMA CUANTÍA NO. 136 DE 2020 PUBLICADOS A TRAVÉS DEL SECOP II.</t>
  </si>
  <si>
    <t>PRESTACIÓN DE SERVICIOS DE MANTENIMIENTO PREVENTIVO Y RECARGA PARA LOS EXTINTORES EXISTENTES EN LA ENTIDAD.</t>
  </si>
  <si>
    <t>CONTRATAR LOS SERVICIOS DE CONSULTORÍA ESPECIALIZADA DE UNA PERSONA NATURAL O JURÍDICA, CON AMPLIA EXPERTICIA EN TEMAS MICROECONÓMICOS DE REGULACIÓN Y COMPETENCIA DE LOS MERCADOS, PARA QUE IDENTIFIQUE LAS MEJORES PRÁCTICAS INTERNACIONALES, Y PROPORCIONE UN MANUAL PRÁCTICO QUE CONTENGA EL CONJUNTO MÁS COMPRENSIVO, RIGUROSO Y DE FRONTERA DE METODOLOGÍAS Y HERRAMIENTAS CUANTITATIVAS Y CUALITATIVAS UTILIZADAS PARA LA DEFINICIÓN DE MERCADOS RELEVANTES, EL DESARROLLO DE ANÁLISIS DE COMPETENCIA Y LA IDENTIFICACIÓN DE MERCADOS SUJETOS A REGULACIÓN EX 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</si>
</sst>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Red]\-&quot;$&quot;\ #,##0"/>
    <numFmt numFmtId="165" formatCode="&quot;$&quot;\ #,##0.00;[Red]\-&quot;$&quot;\ #,##0.00"/>
    <numFmt numFmtId="166" formatCode="_-&quot;$&quot;\ * #,##0.00_-;\-&quot;$&quot;\ * #,##0.00_-;_-&quot;$&quot;\ * &quot;-&quot;??_-;_-@_-"/>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ahoma"/>
      <family val="2"/>
    </font>
    <font>
      <b/>
      <sz val="10"/>
      <color rgb="FFFFFFFF"/>
      <name val="Tahoma"/>
      <family val="2"/>
    </font>
    <font>
      <sz val="10"/>
      <name val="Tahoma"/>
      <family val="2"/>
    </font>
    <font>
      <sz val="10"/>
      <color theme="1"/>
      <name val="Tahoma"/>
      <family val="2"/>
    </font>
    <font>
      <sz val="11"/>
      <name val="Calibri"/>
      <family val="2"/>
      <scheme val="minor"/>
    </font>
    <font>
      <sz val="11"/>
      <color rgb="FF000000"/>
      <name val="Calibri"/>
      <family val="2"/>
      <scheme val="minor"/>
    </font>
    <font>
      <b/>
      <sz val="11"/>
      <color rgb="FF000000"/>
      <name val="Calibri"/>
      <family val="2"/>
      <scheme val="minor"/>
    </font>
    <font>
      <sz val="11"/>
      <color rgb="FF444444"/>
      <name val="Calibri"/>
      <family val="2"/>
      <scheme val="minor"/>
    </font>
    <font>
      <b/>
      <sz val="10"/>
      <color rgb="FF000000"/>
      <name val="Arial"/>
      <family val="2"/>
    </font>
    <font>
      <sz val="10"/>
      <color rgb="FF000000"/>
      <name val="Arial"/>
      <family val="2"/>
    </font>
    <font>
      <b/>
      <sz val="10"/>
      <color rgb="FF000000"/>
      <name val="Tahoma"/>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59999389629810485"/>
        <bgColor indexed="64"/>
      </patternFill>
    </fill>
    <fill>
      <patternFill patternType="solid">
        <fgColor rgb="FF666699"/>
        <bgColor rgb="FF000000"/>
      </patternFill>
    </fill>
    <fill>
      <patternFill patternType="solid">
        <fgColor rgb="FFC00000"/>
        <bgColor indexed="64"/>
      </patternFill>
    </fill>
    <fill>
      <patternFill patternType="solid">
        <fgColor theme="0"/>
        <bgColor rgb="FF000000"/>
      </patternFill>
    </fill>
    <fill>
      <patternFill patternType="solid">
        <fgColor rgb="FFFFFFFF"/>
        <bgColor rgb="FF000000"/>
      </patternFill>
    </fill>
    <fill>
      <patternFill patternType="solid">
        <fgColor rgb="FFFFFFFF"/>
        <bgColor indexed="64"/>
      </patternFill>
    </fill>
    <fill>
      <patternFill patternType="solid">
        <fgColor rgb="FFFFFF00"/>
        <bgColor rgb="FF000000"/>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style="medium">
        <color rgb="FF000000"/>
      </top>
      <bottom style="medium">
        <color rgb="FF000000"/>
      </bottom>
      <diagonal/>
    </border>
    <border>
      <left/>
      <right/>
      <top/>
      <bottom style="medium">
        <color rgb="FF000000"/>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14" fontId="0" fillId="0" borderId="0" xfId="0" applyNumberFormat="1"/>
    <xf numFmtId="0" fontId="0" fillId="33" borderId="0" xfId="0" applyFill="1"/>
    <xf numFmtId="1" fontId="18" fillId="34" borderId="10" xfId="0" applyNumberFormat="1" applyFont="1" applyFill="1" applyBorder="1" applyAlignment="1">
      <alignment horizontal="center" vertical="center" wrapText="1"/>
    </xf>
    <xf numFmtId="0" fontId="19" fillId="35" borderId="10" xfId="0" applyFont="1" applyFill="1" applyBorder="1" applyAlignment="1">
      <alignment horizontal="center" vertical="center"/>
    </xf>
    <xf numFmtId="1" fontId="18" fillId="33" borderId="10" xfId="0" applyNumberFormat="1" applyFont="1" applyFill="1" applyBorder="1" applyAlignment="1">
      <alignment horizontal="center" vertical="center" wrapText="1"/>
    </xf>
    <xf numFmtId="1" fontId="18" fillId="36" borderId="10" xfId="0" applyNumberFormat="1" applyFont="1" applyFill="1" applyBorder="1" applyAlignment="1">
      <alignment horizontal="center" vertical="center" wrapText="1"/>
    </xf>
    <xf numFmtId="1" fontId="18" fillId="34" borderId="10" xfId="0" applyNumberFormat="1" applyFont="1" applyFill="1" applyBorder="1" applyAlignment="1">
      <alignment horizontal="center" vertical="top"/>
    </xf>
    <xf numFmtId="1" fontId="18" fillId="34" borderId="11" xfId="0" applyNumberFormat="1" applyFont="1" applyFill="1" applyBorder="1" applyAlignment="1">
      <alignment horizontal="center" vertical="center" wrapText="1"/>
    </xf>
    <xf numFmtId="1" fontId="18" fillId="34" borderId="12" xfId="0" applyNumberFormat="1" applyFont="1" applyFill="1" applyBorder="1" applyAlignment="1">
      <alignment horizontal="center" vertical="center" wrapText="1"/>
    </xf>
    <xf numFmtId="1" fontId="18" fillId="34" borderId="13" xfId="0" applyNumberFormat="1" applyFont="1" applyFill="1" applyBorder="1" applyAlignment="1">
      <alignment horizontal="center" vertical="center" wrapText="1"/>
    </xf>
    <xf numFmtId="1" fontId="18" fillId="34" borderId="11" xfId="0" applyNumberFormat="1" applyFont="1" applyFill="1" applyBorder="1" applyAlignment="1">
      <alignment horizontal="center" vertical="top"/>
    </xf>
    <xf numFmtId="14" fontId="20" fillId="37" borderId="10" xfId="0" applyNumberFormat="1" applyFont="1" applyFill="1" applyBorder="1" applyAlignment="1">
      <alignment horizontal="center" vertical="center"/>
    </xf>
    <xf numFmtId="2" fontId="21" fillId="39" borderId="10" xfId="0" applyNumberFormat="1" applyFont="1" applyFill="1" applyBorder="1" applyAlignment="1">
      <alignment horizontal="center" vertical="center" wrapText="1"/>
    </xf>
    <xf numFmtId="2" fontId="21" fillId="39" borderId="10" xfId="0" applyNumberFormat="1" applyFont="1" applyFill="1" applyBorder="1" applyAlignment="1">
      <alignment horizontal="center" vertical="top"/>
    </xf>
    <xf numFmtId="3" fontId="20" fillId="38" borderId="10" xfId="0" applyNumberFormat="1" applyFont="1" applyFill="1" applyBorder="1" applyAlignment="1">
      <alignment horizontal="center" vertical="center"/>
    </xf>
    <xf numFmtId="3" fontId="20" fillId="38" borderId="10" xfId="0" applyNumberFormat="1" applyFont="1" applyFill="1" applyBorder="1" applyAlignment="1">
      <alignment vertical="top"/>
    </xf>
    <xf numFmtId="0" fontId="20" fillId="38" borderId="10" xfId="0" applyFont="1" applyFill="1" applyBorder="1" applyAlignment="1">
      <alignment horizontal="center" vertical="center"/>
    </xf>
    <xf numFmtId="0" fontId="20" fillId="40" borderId="10" xfId="0" applyFont="1" applyFill="1" applyBorder="1" applyAlignment="1">
      <alignment vertical="top"/>
    </xf>
    <xf numFmtId="0" fontId="19" fillId="35" borderId="14" xfId="0" applyFont="1" applyFill="1" applyBorder="1" applyAlignment="1">
      <alignment horizontal="center" vertical="center"/>
    </xf>
    <xf numFmtId="1" fontId="20" fillId="38" borderId="10" xfId="0" applyNumberFormat="1" applyFont="1" applyFill="1" applyBorder="1" applyAlignment="1">
      <alignment horizontal="center" vertical="center"/>
    </xf>
    <xf numFmtId="0" fontId="20" fillId="40" borderId="10" xfId="0" applyFont="1" applyFill="1" applyBorder="1" applyAlignment="1">
      <alignment horizontal="center" vertical="center"/>
    </xf>
    <xf numFmtId="166" fontId="16" fillId="0" borderId="0" xfId="42" applyFont="1" applyFill="1"/>
    <xf numFmtId="166" fontId="1" fillId="0" borderId="0" xfId="42" applyFont="1" applyFill="1"/>
    <xf numFmtId="166" fontId="0" fillId="0" borderId="0" xfId="42" applyFont="1" applyFill="1"/>
    <xf numFmtId="0" fontId="0" fillId="0" borderId="0" xfId="0" applyFill="1"/>
    <xf numFmtId="0" fontId="23" fillId="0" borderId="0" xfId="0" applyFont="1" applyFill="1"/>
    <xf numFmtId="0" fontId="23" fillId="0" borderId="0" xfId="0" applyFont="1" applyFill="1" applyAlignment="1">
      <alignment vertical="center"/>
    </xf>
    <xf numFmtId="0" fontId="23" fillId="0" borderId="16" xfId="0" applyFont="1" applyFill="1" applyBorder="1" applyAlignment="1">
      <alignment vertical="center"/>
    </xf>
    <xf numFmtId="14" fontId="0" fillId="0" borderId="0" xfId="0" applyNumberFormat="1" applyFill="1"/>
    <xf numFmtId="14" fontId="23" fillId="0" borderId="0" xfId="0" applyNumberFormat="1" applyFont="1" applyFill="1"/>
    <xf numFmtId="166" fontId="22" fillId="0" borderId="0" xfId="42" applyFont="1" applyFill="1"/>
    <xf numFmtId="9" fontId="22" fillId="0" borderId="0" xfId="0" applyNumberFormat="1" applyFont="1" applyFill="1"/>
    <xf numFmtId="10" fontId="22" fillId="0" borderId="0" xfId="0" applyNumberFormat="1" applyFont="1" applyFill="1"/>
    <xf numFmtId="9" fontId="22" fillId="0" borderId="0" xfId="42" applyNumberFormat="1" applyFont="1" applyFill="1"/>
    <xf numFmtId="9" fontId="22" fillId="0" borderId="0" xfId="43" applyFont="1" applyFill="1"/>
    <xf numFmtId="0" fontId="23" fillId="0" borderId="0" xfId="0" applyFont="1" applyFill="1" applyBorder="1" applyAlignment="1">
      <alignment vertical="center"/>
    </xf>
    <xf numFmtId="0" fontId="23" fillId="0" borderId="0" xfId="0" applyFont="1" applyFill="1" applyAlignment="1">
      <alignment horizontal="center"/>
    </xf>
    <xf numFmtId="14" fontId="23" fillId="0" borderId="0" xfId="0" applyNumberFormat="1" applyFont="1" applyFill="1" applyAlignment="1">
      <alignment horizontal="center"/>
    </xf>
    <xf numFmtId="22" fontId="0" fillId="0" borderId="0" xfId="0" applyNumberFormat="1" applyFill="1"/>
    <xf numFmtId="15" fontId="23" fillId="0" borderId="0" xfId="0" applyNumberFormat="1" applyFont="1" applyFill="1" applyAlignment="1">
      <alignment horizontal="center"/>
    </xf>
    <xf numFmtId="166" fontId="22" fillId="0" borderId="0" xfId="42" applyFont="1" applyFill="1" applyAlignment="1">
      <alignment horizontal="right"/>
    </xf>
    <xf numFmtId="3" fontId="0" fillId="0" borderId="0" xfId="0" applyNumberFormat="1" applyFill="1"/>
    <xf numFmtId="165" fontId="18" fillId="0" borderId="0" xfId="0" applyNumberFormat="1" applyFont="1" applyFill="1" applyAlignment="1">
      <alignment horizontal="center" vertical="center"/>
    </xf>
    <xf numFmtId="164" fontId="23" fillId="0" borderId="0" xfId="0" applyNumberFormat="1" applyFont="1" applyFill="1" applyAlignment="1">
      <alignment horizontal="center"/>
    </xf>
    <xf numFmtId="3" fontId="23" fillId="0" borderId="0" xfId="0" applyNumberFormat="1" applyFont="1" applyFill="1" applyAlignment="1">
      <alignment horizontal="center"/>
    </xf>
    <xf numFmtId="0" fontId="25" fillId="0" borderId="0" xfId="0" applyFont="1" applyFill="1" applyAlignment="1">
      <alignment horizontal="center"/>
    </xf>
    <xf numFmtId="9" fontId="22" fillId="0" borderId="0" xfId="42" applyNumberFormat="1" applyFont="1" applyFill="1" applyAlignment="1">
      <alignment horizontal="right"/>
    </xf>
    <xf numFmtId="0" fontId="0" fillId="0" borderId="0" xfId="0" applyFill="1" applyAlignment="1">
      <alignment vertical="center"/>
    </xf>
    <xf numFmtId="0" fontId="0" fillId="41" borderId="0" xfId="0" applyFill="1" applyAlignment="1">
      <alignment vertical="center"/>
    </xf>
    <xf numFmtId="0" fontId="24" fillId="41" borderId="15" xfId="0" applyFont="1" applyFill="1" applyBorder="1" applyAlignment="1">
      <alignment vertical="center"/>
    </xf>
    <xf numFmtId="166" fontId="0" fillId="41" borderId="0" xfId="42" applyFont="1" applyFill="1" applyAlignment="1">
      <alignment vertical="center"/>
    </xf>
    <xf numFmtId="166" fontId="0" fillId="41" borderId="0" xfId="42" applyFont="1" applyFill="1" applyAlignment="1">
      <alignment vertical="center" wrapText="1"/>
    </xf>
    <xf numFmtId="0" fontId="0" fillId="41" borderId="0" xfId="0" applyFill="1" applyAlignment="1">
      <alignment vertical="center" wrapText="1"/>
    </xf>
    <xf numFmtId="0" fontId="0" fillId="42" borderId="0" xfId="0" applyFill="1" applyAlignment="1">
      <alignment vertical="center"/>
    </xf>
    <xf numFmtId="0" fontId="0" fillId="43" borderId="0" xfId="0" applyFill="1" applyAlignment="1">
      <alignment vertical="center"/>
    </xf>
    <xf numFmtId="0" fontId="0" fillId="44" borderId="0" xfId="0" applyFill="1" applyAlignment="1">
      <alignment vertical="center"/>
    </xf>
    <xf numFmtId="0" fontId="0" fillId="41" borderId="0" xfId="0" applyFill="1" applyAlignment="1">
      <alignment horizontal="left" vertical="center"/>
    </xf>
    <xf numFmtId="0" fontId="0" fillId="0" borderId="0" xfId="0" applyFill="1" applyAlignment="1">
      <alignment horizontal="left"/>
    </xf>
    <xf numFmtId="0" fontId="0" fillId="0" borderId="0" xfId="0" applyFill="1" applyBorder="1" applyAlignment="1">
      <alignment horizontal="left"/>
    </xf>
    <xf numFmtId="2" fontId="21" fillId="0" borderId="0" xfId="0" applyNumberFormat="1" applyFont="1" applyFill="1" applyBorder="1" applyAlignment="1">
      <alignment horizontal="left" vertical="center" wrapText="1"/>
    </xf>
    <xf numFmtId="2" fontId="20" fillId="0" borderId="0" xfId="0" applyNumberFormat="1" applyFont="1" applyFill="1" applyBorder="1" applyAlignment="1">
      <alignment horizontal="left" vertical="center" wrapText="1"/>
    </xf>
    <xf numFmtId="0" fontId="23" fillId="0" borderId="0" xfId="0" applyFont="1" applyAlignment="1">
      <alignment vertical="center"/>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Neutral" xfId="8" builtinId="28" customBuiltin="1"/>
    <cellStyle name="Normal" xfId="0" builtinId="0"/>
    <cellStyle name="Notas" xfId="15" builtinId="10" customBuiltin="1"/>
    <cellStyle name="Porcentaje" xfId="43"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28">
    <dxf>
      <fill>
        <patternFill patternType="none">
          <bgColor auto="1"/>
        </patternFill>
      </fill>
    </dxf>
    <dxf>
      <fill>
        <patternFill patternType="none">
          <bgColor auto="1"/>
        </patternFill>
      </fill>
    </dxf>
    <dxf>
      <font>
        <b val="0"/>
        <strike val="0"/>
        <outline val="0"/>
        <shadow val="0"/>
        <u val="none"/>
        <vertAlign val="baseline"/>
        <sz val="11"/>
        <color auto="1"/>
        <name val="Calibri"/>
        <family val="2"/>
        <scheme val="minor"/>
      </font>
      <numFmt numFmtId="166" formatCode="_-&quot;$&quot;\ * #,##0.00_-;\-&quot;$&quot;\ * #,##0.00_-;_-&quot;$&quot;\ * &quot;-&quot;??_-;_-@_-"/>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bgColor auto="1"/>
        </patternFill>
      </fill>
    </dxf>
    <dxf>
      <numFmt numFmtId="166" formatCode="_-&quot;$&quot;\ * #,##0.00_-;\-&quot;$&quot;\ * #,##0.00_-;_-&quot;$&quot;\ * &quot;-&quot;??_-;_-@_-"/>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67" formatCode="d/mm/yyyy"/>
      <fill>
        <patternFill patternType="none">
          <fgColor indexed="64"/>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000000"/>
      </font>
      <fill>
        <patternFill patternType="none">
          <fgColor indexed="64"/>
          <bgColor auto="1"/>
        </patternFill>
      </fill>
      <alignment horizontal="general" vertical="center" textRotation="0" wrapText="0" indent="0" justifyLastLine="0" shrinkToFit="0"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alignment horizontal="left" textRotation="0" indent="0" justifyLastLine="0" shrinkToFit="0" readingOrder="0"/>
    </dxf>
    <dxf>
      <fill>
        <patternFill patternType="none">
          <bgColor auto="1"/>
        </patternFill>
      </fill>
    </dxf>
    <dxf>
      <fill>
        <patternFill patternType="solid">
          <fgColor indexed="64"/>
          <bgColor theme="8" tint="0.79998168889431442"/>
        </patternFill>
      </fill>
      <alignment horizontal="general"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14EB66C-D097-4080-AB5A-4339F2AE4048}" name="Tabla13" displayName="Tabla13" ref="A1:Z192" totalsRowShown="0" headerRowDxfId="27" dataDxfId="26">
  <autoFilter ref="A1:Z192" xr:uid="{E14EB66C-D097-4080-AB5A-4339F2AE4048}">
    <filterColumn colId="2">
      <filters>
        <filter val="2020"/>
      </filters>
    </filterColumn>
  </autoFilter>
  <tableColumns count="26">
    <tableColumn id="29" xr3:uid="{B5D7CB49-6F4B-4E00-A2F6-040B453FFB04}" name="Modalidad" dataDxfId="25"/>
    <tableColumn id="4" xr3:uid="{18BD85F2-5AD4-49C4-ADB0-86738CA10751}" name="Numero contrato" dataDxfId="24"/>
    <tableColumn id="24" xr3:uid="{A85662BB-EC6C-46A1-8D89-CA94575E2C27}" name="año" dataDxfId="23"/>
    <tableColumn id="6" xr3:uid="{EE148DFF-C781-4D9B-9E8B-E33053FF861D}" name="TipoDocProveedor" dataDxfId="22"/>
    <tableColumn id="7" xr3:uid="{D1337903-F2B8-4C70-B1BD-8BAE3EAC7298}" name="Documento Proveedor" dataDxfId="21"/>
    <tableColumn id="8" xr3:uid="{6AF1F3C1-59DF-4F9C-883B-5EC986A22138}" name="Proveedor adjudicado" dataDxfId="20"/>
    <tableColumn id="9" xr3:uid="{7C866907-A337-4951-BAC2-D95D1C3AE5D8}" name="Descripcion del Proceso" dataDxfId="19"/>
    <tableColumn id="10" xr3:uid="{20CAB09C-0D82-4E6C-B987-1B1039500D5B}" name="Tipo de Contrato" dataDxfId="18"/>
    <tableColumn id="11" xr3:uid="{C2964520-6249-4165-A638-4D1B0B12A633}" name="Valor del Contrato" dataDxfId="17" dataCellStyle="Moneda"/>
    <tableColumn id="12" xr3:uid="{D5FEF2F7-3FF4-41D3-A53B-AA3EB612A617}" name="Plazo del contrato en días" dataDxfId="16"/>
    <tableColumn id="13" xr3:uid="{1E7CF3B0-28E6-4757-ADB7-AB2D0C02DA9C}" name="Fecha de Inicio" dataDxfId="15"/>
    <tableColumn id="1" xr3:uid="{B8F6C657-6D69-43F8-97E0-965EC87D85D9}" name="Fecha de firma acta de inicio" dataDxfId="14"/>
    <tableColumn id="14" xr3:uid="{CF520614-06A2-47D6-AF5D-B877247DDC8E}" name="Fecha de modificación 1" dataDxfId="13"/>
    <tableColumn id="15" xr3:uid="{3094F15A-0F06-4457-97BE-7DA404EF6205}" name="Objeto modificación 1" dataDxfId="12"/>
    <tableColumn id="16" xr3:uid="{5AC1EEDD-4964-4321-A751-8A9967A28012}" name="Valor adicionado o reducido 1" dataDxfId="11"/>
    <tableColumn id="17" xr3:uid="{8E7B189B-A202-4ED9-8BB1-0891032EFBC5}" name="Fecha de modificación 2" dataDxfId="10"/>
    <tableColumn id="18" xr3:uid="{19C586E0-BC71-49B8-B839-88BFE34ECF1E}" name="Objeto modificación 2" dataDxfId="9"/>
    <tableColumn id="19" xr3:uid="{EF091007-26DD-47F9-9556-6F91D7C181A1}" name="Valor adicionadoo reducido 2" dataDxfId="8"/>
    <tableColumn id="20" xr3:uid="{77A6D202-A398-458F-97B9-EB99EC2C1BCC}" name="Fecha de modificación 3" dataDxfId="7"/>
    <tableColumn id="21" xr3:uid="{677C9E4D-0757-4EBF-AAF9-EABCAB520D4A}" name="Objeto modificación 3" dataDxfId="6"/>
    <tableColumn id="22" xr3:uid="{F573C726-39B1-4D25-92AF-090800D296FF}" name="Valor adicionado o reducido 3" dataDxfId="5"/>
    <tableColumn id="23" xr3:uid="{1F802877-AB7E-48A8-BE4E-317ED2B7A000}" name="Valor pagado a 31 de diciembre de 2020" dataDxfId="4" dataCellStyle="Moneda"/>
    <tableColumn id="31" xr3:uid="{C76DD614-6259-4EDF-BF62-F183E6C0464B}" name="% Avance financiero a 31 de diciembre de 2020" dataDxfId="3" dataCellStyle="Moneda"/>
    <tableColumn id="30" xr3:uid="{40D45FF3-7A27-43C0-874E-60592DAA7EA2}" name="Avance físico a 31 de diciembre de 2020" dataDxfId="2"/>
    <tableColumn id="25" xr3:uid="{2CF8DAE5-3C70-4EB1-B41A-FFBD85DCB898}" name="Fecha de terminación" dataDxfId="1"/>
    <tableColumn id="28" xr3:uid="{9439A557-23CA-4093-A220-18F60838A340}" name="URLProceso" dataDxfId="0"/>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lombiacompra.gov.co/tienda-virtual-del-estado-colombiano/ordenes-compra/43372" TargetMode="External"/><Relationship Id="rId13" Type="http://schemas.openxmlformats.org/officeDocument/2006/relationships/printerSettings" Target="../printerSettings/printerSettings1.bin"/><Relationship Id="rId3" Type="http://schemas.openxmlformats.org/officeDocument/2006/relationships/hyperlink" Target="https://www.colombiacompra.gov.co/tienda-virtual-del-estado-colombiano/ordenes-compra/40575" TargetMode="External"/><Relationship Id="rId7" Type="http://schemas.openxmlformats.org/officeDocument/2006/relationships/hyperlink" Target="https://www.colombiacompra.gov.co/tienda-virtual-del-estado-colombiano/ordenes-compra/43125" TargetMode="External"/><Relationship Id="rId12" Type="http://schemas.openxmlformats.org/officeDocument/2006/relationships/hyperlink" Target="https://www.colombiacompra.gov.co/tienda-virtual-del-estado-colombiano/ordenes-compra/25950" TargetMode="External"/><Relationship Id="rId2" Type="http://schemas.openxmlformats.org/officeDocument/2006/relationships/hyperlink" Target="https://www.colombiacompra.gov.co/tienda-virtual-del-estado-colombiano/ordenes-compra/38297" TargetMode="External"/><Relationship Id="rId1" Type="http://schemas.openxmlformats.org/officeDocument/2006/relationships/hyperlink" Target="https://community.secop.gov.co/Public/Tendering/OpportunityDetail/Index?noticeUID=CO1.NTC.1594370&amp;isFromPublicArea=True&amp;isModal=true&amp;asPopupView=true" TargetMode="External"/><Relationship Id="rId6" Type="http://schemas.openxmlformats.org/officeDocument/2006/relationships/hyperlink" Target="https://www.colombiacompra.gov.co/tienda-virtual-del-estado-colombiano/ordenes-compra/42882" TargetMode="External"/><Relationship Id="rId11" Type="http://schemas.openxmlformats.org/officeDocument/2006/relationships/hyperlink" Target="https://www.colombiacompra.gov.co/tienda-virtual-del-estado-colombiano/ordenes-compra/34576" TargetMode="External"/><Relationship Id="rId5" Type="http://schemas.openxmlformats.org/officeDocument/2006/relationships/hyperlink" Target="https://www.colombiacompra.gov.co/tienda-virtual-del-estado-colombiano/ordenes-compra/42093" TargetMode="External"/><Relationship Id="rId10" Type="http://schemas.openxmlformats.org/officeDocument/2006/relationships/hyperlink" Target="https://www.colombiacompra.gov.co/tienda-virtual-del-estado-colombiano/ordenes-compra/44055" TargetMode="External"/><Relationship Id="rId4" Type="http://schemas.openxmlformats.org/officeDocument/2006/relationships/hyperlink" Target="https://www.colombiacompra.gov.co/tienda-virtual-del-estado-colombiano/ordenes-compra/41694" TargetMode="External"/><Relationship Id="rId9" Type="http://schemas.openxmlformats.org/officeDocument/2006/relationships/hyperlink" Target="https://www.colombiacompra.gov.co/tienda-virtual-del-estado-colombiano/ordenes-compra/44002" TargetMode="External"/><Relationship Id="rId1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67860-A51F-49CD-9248-A3BCD7AD7AC5}">
  <dimension ref="A1:BU192"/>
  <sheetViews>
    <sheetView tabSelected="1" zoomScale="70" zoomScaleNormal="70" workbookViewId="0">
      <pane ySplit="1" topLeftCell="A120" activePane="bottomLeft" state="frozen"/>
      <selection pane="bottomLeft" activeCell="G128" sqref="G128"/>
    </sheetView>
  </sheetViews>
  <sheetFormatPr baseColWidth="10" defaultColWidth="11.44140625" defaultRowHeight="14.4" x14ac:dyDescent="0.3"/>
  <cols>
    <col min="1" max="1" width="36.5546875" style="58" customWidth="1"/>
    <col min="2" max="2" width="11.77734375" style="25" customWidth="1"/>
    <col min="3" max="3" width="15.21875" style="25" customWidth="1"/>
    <col min="4" max="4" width="12.33203125" style="25" customWidth="1"/>
    <col min="5" max="5" width="13.21875" style="25" customWidth="1"/>
    <col min="6" max="6" width="35" style="25" customWidth="1"/>
    <col min="7" max="7" width="17.77734375" style="25" customWidth="1"/>
    <col min="8" max="8" width="19.21875" style="24" customWidth="1"/>
    <col min="9" max="9" width="24.21875" style="25" customWidth="1"/>
    <col min="10" max="10" width="16.21875" style="25" customWidth="1"/>
    <col min="11" max="11" width="14" style="25" customWidth="1"/>
    <col min="12" max="12" width="14.21875" style="25" customWidth="1"/>
    <col min="13" max="13" width="22.5546875" style="25" customWidth="1"/>
    <col min="14" max="14" width="28.77734375" style="25" customWidth="1"/>
    <col min="15" max="15" width="24.21875" style="25" customWidth="1"/>
    <col min="16" max="16" width="22.5546875" style="25" customWidth="1"/>
    <col min="17" max="17" width="28.77734375" style="25" customWidth="1"/>
    <col min="18" max="18" width="24.21875" style="25" customWidth="1"/>
    <col min="19" max="19" width="22.5546875" style="25" customWidth="1"/>
    <col min="20" max="20" width="28.77734375" style="25" customWidth="1"/>
    <col min="21" max="22" width="19" style="24" customWidth="1"/>
    <col min="23" max="23" width="20.21875" style="25" customWidth="1"/>
    <col min="24" max="24" width="22.21875" style="25" customWidth="1"/>
    <col min="25" max="25" width="15.6640625" style="25" customWidth="1"/>
    <col min="26" max="26" width="101.21875" style="25" customWidth="1"/>
    <col min="27" max="28" width="11.44140625" style="25" customWidth="1"/>
    <col min="29" max="29" width="14.21875" style="25" customWidth="1"/>
    <col min="30" max="30" width="11.44140625" style="25" customWidth="1"/>
    <col min="31" max="31" width="10.5546875" style="25" customWidth="1"/>
    <col min="32" max="74" width="11.44140625" style="25" customWidth="1"/>
    <col min="75" max="16384" width="11.44140625" style="25"/>
  </cols>
  <sheetData>
    <row r="1" spans="1:70" s="48" customFormat="1" ht="27" customHeight="1" thickBot="1" x14ac:dyDescent="0.35">
      <c r="A1" s="57" t="s">
        <v>875</v>
      </c>
      <c r="B1" s="49" t="s">
        <v>0</v>
      </c>
      <c r="C1" s="49" t="s">
        <v>874</v>
      </c>
      <c r="D1" s="49" t="s">
        <v>2</v>
      </c>
      <c r="E1" s="49" t="s">
        <v>3</v>
      </c>
      <c r="F1" s="50" t="s">
        <v>815</v>
      </c>
      <c r="G1" s="49" t="s">
        <v>5</v>
      </c>
      <c r="H1" s="49" t="s">
        <v>6</v>
      </c>
      <c r="I1" s="51" t="s">
        <v>7</v>
      </c>
      <c r="J1" s="49" t="s">
        <v>747</v>
      </c>
      <c r="K1" s="49" t="s">
        <v>9</v>
      </c>
      <c r="L1" s="49" t="s">
        <v>1060</v>
      </c>
      <c r="M1" s="54" t="s">
        <v>10</v>
      </c>
      <c r="N1" s="54" t="s">
        <v>11</v>
      </c>
      <c r="O1" s="54" t="s">
        <v>1058</v>
      </c>
      <c r="P1" s="55" t="s">
        <v>12</v>
      </c>
      <c r="Q1" s="55" t="s">
        <v>13</v>
      </c>
      <c r="R1" s="55" t="s">
        <v>14</v>
      </c>
      <c r="S1" s="56" t="s">
        <v>15</v>
      </c>
      <c r="T1" s="56" t="s">
        <v>16</v>
      </c>
      <c r="U1" s="56" t="s">
        <v>818</v>
      </c>
      <c r="V1" s="52" t="s">
        <v>746</v>
      </c>
      <c r="W1" s="52" t="s">
        <v>1059</v>
      </c>
      <c r="X1" s="53" t="s">
        <v>817</v>
      </c>
      <c r="Y1" s="49" t="s">
        <v>19</v>
      </c>
      <c r="Z1" s="49" t="s">
        <v>22</v>
      </c>
    </row>
    <row r="2" spans="1:70" hidden="1" x14ac:dyDescent="0.3">
      <c r="A2" s="58" t="s">
        <v>85</v>
      </c>
      <c r="B2" s="25">
        <v>53</v>
      </c>
      <c r="C2" s="25">
        <v>2018</v>
      </c>
      <c r="D2" s="25" t="s">
        <v>26</v>
      </c>
      <c r="E2" s="26">
        <v>800058607</v>
      </c>
      <c r="F2" s="36" t="s">
        <v>814</v>
      </c>
      <c r="G2" s="62" t="s">
        <v>892</v>
      </c>
      <c r="H2" s="26" t="s">
        <v>42</v>
      </c>
      <c r="I2" s="24">
        <v>19998954</v>
      </c>
      <c r="J2" s="26">
        <v>730</v>
      </c>
      <c r="K2" s="30">
        <v>43159</v>
      </c>
      <c r="L2" s="29">
        <v>43159</v>
      </c>
      <c r="M2" s="37" t="s">
        <v>33</v>
      </c>
      <c r="N2" s="37" t="s">
        <v>33</v>
      </c>
      <c r="O2" s="37" t="s">
        <v>33</v>
      </c>
      <c r="P2" s="37" t="s">
        <v>33</v>
      </c>
      <c r="Q2" s="37" t="s">
        <v>33</v>
      </c>
      <c r="R2" s="37" t="s">
        <v>33</v>
      </c>
      <c r="S2" s="37" t="s">
        <v>33</v>
      </c>
      <c r="T2" s="37" t="s">
        <v>33</v>
      </c>
      <c r="U2" s="37" t="s">
        <v>33</v>
      </c>
      <c r="V2" s="24">
        <v>19998954</v>
      </c>
      <c r="W2" s="34">
        <v>1</v>
      </c>
      <c r="X2" s="32">
        <v>1</v>
      </c>
      <c r="Y2" s="30">
        <v>43889</v>
      </c>
      <c r="Z2" s="25" t="s">
        <v>745</v>
      </c>
    </row>
    <row r="3" spans="1:70" hidden="1" x14ac:dyDescent="0.3">
      <c r="A3" s="58" t="s">
        <v>876</v>
      </c>
      <c r="B3" s="25">
        <v>105</v>
      </c>
      <c r="C3" s="25">
        <v>2018</v>
      </c>
      <c r="D3" s="25" t="s">
        <v>26</v>
      </c>
      <c r="E3" s="25">
        <v>830084433</v>
      </c>
      <c r="F3" s="27" t="s">
        <v>27</v>
      </c>
      <c r="G3" s="62" t="s">
        <v>893</v>
      </c>
      <c r="H3" s="25" t="s">
        <v>28</v>
      </c>
      <c r="I3" s="24">
        <v>10136420</v>
      </c>
      <c r="J3" s="25">
        <v>731</v>
      </c>
      <c r="K3" s="29">
        <v>43425</v>
      </c>
      <c r="L3" s="29">
        <v>43424</v>
      </c>
      <c r="M3" s="38">
        <v>43433</v>
      </c>
      <c r="N3" s="37" t="s">
        <v>819</v>
      </c>
      <c r="O3" s="37" t="s">
        <v>33</v>
      </c>
      <c r="P3" s="37" t="s">
        <v>33</v>
      </c>
      <c r="Q3" s="37" t="s">
        <v>33</v>
      </c>
      <c r="R3" s="37" t="s">
        <v>33</v>
      </c>
      <c r="S3" s="37" t="s">
        <v>33</v>
      </c>
      <c r="T3" s="37" t="s">
        <v>33</v>
      </c>
      <c r="U3" s="37" t="s">
        <v>33</v>
      </c>
      <c r="V3" s="24">
        <v>10136420</v>
      </c>
      <c r="W3" s="34">
        <v>1</v>
      </c>
      <c r="X3" s="32">
        <v>1</v>
      </c>
      <c r="Y3" s="29">
        <v>44155</v>
      </c>
      <c r="Z3" s="25" t="s">
        <v>29</v>
      </c>
      <c r="AC3" s="29"/>
      <c r="AE3" s="29"/>
      <c r="AF3" s="29"/>
      <c r="BR3" s="39"/>
    </row>
    <row r="4" spans="1:70" hidden="1" x14ac:dyDescent="0.3">
      <c r="A4" s="59" t="s">
        <v>877</v>
      </c>
      <c r="B4" s="25">
        <v>113</v>
      </c>
      <c r="C4" s="25">
        <v>2018</v>
      </c>
      <c r="D4" s="25" t="s">
        <v>26</v>
      </c>
      <c r="E4" s="25">
        <v>900062917</v>
      </c>
      <c r="F4" s="27" t="s">
        <v>31</v>
      </c>
      <c r="G4" s="62" t="s">
        <v>894</v>
      </c>
      <c r="H4" s="25" t="s">
        <v>32</v>
      </c>
      <c r="I4" s="24">
        <v>492786190</v>
      </c>
      <c r="J4" s="25">
        <v>1335</v>
      </c>
      <c r="K4" s="29">
        <v>43438</v>
      </c>
      <c r="L4" s="29">
        <v>43438</v>
      </c>
      <c r="M4" s="37" t="s">
        <v>33</v>
      </c>
      <c r="N4" s="37" t="s">
        <v>33</v>
      </c>
      <c r="O4" s="37" t="s">
        <v>33</v>
      </c>
      <c r="P4" s="37" t="s">
        <v>33</v>
      </c>
      <c r="Q4" s="37" t="s">
        <v>33</v>
      </c>
      <c r="R4" s="37" t="s">
        <v>33</v>
      </c>
      <c r="S4" s="37" t="s">
        <v>33</v>
      </c>
      <c r="T4" s="37" t="s">
        <v>33</v>
      </c>
      <c r="U4" s="37" t="s">
        <v>33</v>
      </c>
      <c r="V4" s="24">
        <v>260032624</v>
      </c>
      <c r="W4" s="35">
        <v>0.52767839131206173</v>
      </c>
      <c r="X4" s="32">
        <v>0.53</v>
      </c>
      <c r="Y4" s="29">
        <v>44773</v>
      </c>
      <c r="Z4" s="25" t="s">
        <v>34</v>
      </c>
      <c r="AC4" s="29"/>
      <c r="AE4" s="29"/>
      <c r="AF4" s="29"/>
    </row>
    <row r="5" spans="1:70" hidden="1" x14ac:dyDescent="0.3">
      <c r="A5" s="59" t="s">
        <v>878</v>
      </c>
      <c r="B5" s="25">
        <v>114</v>
      </c>
      <c r="C5" s="25">
        <v>2018</v>
      </c>
      <c r="D5" s="25" t="s">
        <v>26</v>
      </c>
      <c r="E5" s="25">
        <v>900463249</v>
      </c>
      <c r="F5" s="27" t="s">
        <v>749</v>
      </c>
      <c r="G5" s="62" t="s">
        <v>895</v>
      </c>
      <c r="H5" s="25" t="s">
        <v>28</v>
      </c>
      <c r="I5" s="24">
        <v>88602751</v>
      </c>
      <c r="J5" s="25">
        <v>1334</v>
      </c>
      <c r="K5" s="29">
        <v>43438</v>
      </c>
      <c r="L5" s="29">
        <v>43439</v>
      </c>
      <c r="M5" s="38">
        <v>43781</v>
      </c>
      <c r="N5" s="37" t="s">
        <v>820</v>
      </c>
      <c r="O5" s="37">
        <v>4000000</v>
      </c>
      <c r="P5" s="38">
        <v>44069</v>
      </c>
      <c r="Q5" s="37" t="s">
        <v>821</v>
      </c>
      <c r="R5" s="37">
        <v>4000000</v>
      </c>
      <c r="S5" s="37" t="s">
        <v>33</v>
      </c>
      <c r="T5" s="37" t="s">
        <v>33</v>
      </c>
      <c r="U5" s="37" t="s">
        <v>33</v>
      </c>
      <c r="V5" s="24">
        <v>50267327</v>
      </c>
      <c r="W5" s="35">
        <v>0.56733370502231928</v>
      </c>
      <c r="X5" s="32">
        <v>0.56999999999999995</v>
      </c>
      <c r="Y5" s="29">
        <v>44773</v>
      </c>
      <c r="Z5" s="25" t="s">
        <v>35</v>
      </c>
      <c r="BR5" s="39"/>
    </row>
    <row r="6" spans="1:70" hidden="1" x14ac:dyDescent="0.3">
      <c r="A6" s="59" t="s">
        <v>85</v>
      </c>
      <c r="B6" s="25">
        <v>119</v>
      </c>
      <c r="C6" s="25">
        <v>2018</v>
      </c>
      <c r="D6" s="25" t="s">
        <v>26</v>
      </c>
      <c r="E6" s="25">
        <v>811021363</v>
      </c>
      <c r="F6" s="27" t="s">
        <v>813</v>
      </c>
      <c r="G6" s="62" t="s">
        <v>896</v>
      </c>
      <c r="H6" s="26" t="s">
        <v>42</v>
      </c>
      <c r="I6" s="24">
        <v>70560820</v>
      </c>
      <c r="J6" s="26">
        <v>1108</v>
      </c>
      <c r="K6" s="30">
        <v>43452</v>
      </c>
      <c r="L6" s="29">
        <v>43452</v>
      </c>
      <c r="M6" s="37" t="s">
        <v>33</v>
      </c>
      <c r="N6" s="37" t="s">
        <v>33</v>
      </c>
      <c r="O6" s="37" t="s">
        <v>33</v>
      </c>
      <c r="P6" s="37" t="s">
        <v>33</v>
      </c>
      <c r="Q6" s="37" t="s">
        <v>33</v>
      </c>
      <c r="R6" s="37" t="s">
        <v>33</v>
      </c>
      <c r="S6" s="37" t="s">
        <v>33</v>
      </c>
      <c r="T6" s="37" t="s">
        <v>33</v>
      </c>
      <c r="U6" s="37" t="s">
        <v>33</v>
      </c>
      <c r="V6" s="24">
        <v>70560820</v>
      </c>
      <c r="W6" s="34">
        <v>1</v>
      </c>
      <c r="X6" s="32">
        <v>1</v>
      </c>
      <c r="Y6" s="30">
        <v>44560</v>
      </c>
      <c r="Z6" s="25" t="s">
        <v>744</v>
      </c>
    </row>
    <row r="7" spans="1:70" hidden="1" x14ac:dyDescent="0.3">
      <c r="A7" s="59" t="s">
        <v>879</v>
      </c>
      <c r="B7" s="25">
        <v>120</v>
      </c>
      <c r="C7" s="25">
        <v>2018</v>
      </c>
      <c r="D7" s="25" t="s">
        <v>26</v>
      </c>
      <c r="E7" s="25">
        <v>900336372</v>
      </c>
      <c r="F7" s="27" t="s">
        <v>36</v>
      </c>
      <c r="G7" s="62" t="s">
        <v>897</v>
      </c>
      <c r="H7" s="25" t="s">
        <v>28</v>
      </c>
      <c r="I7" s="24">
        <v>607710529</v>
      </c>
      <c r="J7" s="25">
        <v>1319</v>
      </c>
      <c r="K7" s="29">
        <v>43454</v>
      </c>
      <c r="L7" s="29">
        <v>43454</v>
      </c>
      <c r="M7" s="38">
        <v>43937</v>
      </c>
      <c r="N7" s="37" t="s">
        <v>822</v>
      </c>
      <c r="O7" s="37" t="s">
        <v>33</v>
      </c>
      <c r="P7" s="37" t="s">
        <v>33</v>
      </c>
      <c r="Q7" s="37" t="s">
        <v>33</v>
      </c>
      <c r="R7" s="37" t="s">
        <v>33</v>
      </c>
      <c r="S7" s="37" t="s">
        <v>33</v>
      </c>
      <c r="T7" s="37" t="s">
        <v>33</v>
      </c>
      <c r="U7" s="37" t="s">
        <v>33</v>
      </c>
      <c r="V7" s="24">
        <v>247318281</v>
      </c>
      <c r="W7" s="35">
        <v>0.40696724706574894</v>
      </c>
      <c r="X7" s="32">
        <v>0.41</v>
      </c>
      <c r="Y7" s="29">
        <v>44773</v>
      </c>
      <c r="Z7" s="25" t="s">
        <v>37</v>
      </c>
    </row>
    <row r="8" spans="1:70" hidden="1" x14ac:dyDescent="0.3">
      <c r="A8" s="60" t="s">
        <v>880</v>
      </c>
      <c r="B8" s="25">
        <v>15</v>
      </c>
      <c r="C8" s="25">
        <v>2019</v>
      </c>
      <c r="D8" s="25" t="s">
        <v>26</v>
      </c>
      <c r="E8" s="25">
        <v>900554898</v>
      </c>
      <c r="F8" s="27" t="s">
        <v>38</v>
      </c>
      <c r="G8" s="62" t="s">
        <v>898</v>
      </c>
      <c r="H8" s="25" t="s">
        <v>28</v>
      </c>
      <c r="I8" s="24">
        <v>311053163</v>
      </c>
      <c r="J8" s="25">
        <v>511</v>
      </c>
      <c r="K8" s="29">
        <v>43482</v>
      </c>
      <c r="L8" s="29">
        <v>43486</v>
      </c>
      <c r="M8" s="38">
        <v>43704</v>
      </c>
      <c r="N8" s="37" t="s">
        <v>823</v>
      </c>
      <c r="O8" s="37" t="s">
        <v>33</v>
      </c>
      <c r="P8" s="38">
        <v>43802</v>
      </c>
      <c r="Q8" s="37" t="s">
        <v>824</v>
      </c>
      <c r="R8" s="37">
        <v>48486514</v>
      </c>
      <c r="S8" s="40">
        <v>43920</v>
      </c>
      <c r="T8" s="37" t="s">
        <v>825</v>
      </c>
      <c r="U8" s="37">
        <v>52178049</v>
      </c>
      <c r="V8" s="24">
        <v>302722214</v>
      </c>
      <c r="W8" s="34">
        <v>1</v>
      </c>
      <c r="X8" s="32">
        <v>1</v>
      </c>
      <c r="Y8" s="29">
        <v>43997</v>
      </c>
      <c r="Z8" s="25" t="s">
        <v>39</v>
      </c>
      <c r="BR8" s="39"/>
    </row>
    <row r="9" spans="1:70" hidden="1" x14ac:dyDescent="0.3">
      <c r="A9" s="59" t="s">
        <v>876</v>
      </c>
      <c r="B9" s="25">
        <v>32</v>
      </c>
      <c r="C9" s="25">
        <v>2019</v>
      </c>
      <c r="D9" s="25" t="s">
        <v>26</v>
      </c>
      <c r="E9" s="25">
        <v>900446648</v>
      </c>
      <c r="F9" s="27" t="s">
        <v>750</v>
      </c>
      <c r="G9" s="62" t="s">
        <v>899</v>
      </c>
      <c r="H9" s="25" t="s">
        <v>40</v>
      </c>
      <c r="I9" s="24">
        <v>3650000</v>
      </c>
      <c r="J9" s="25">
        <v>364</v>
      </c>
      <c r="K9" s="29">
        <v>43488</v>
      </c>
      <c r="L9" s="29">
        <v>43489</v>
      </c>
      <c r="M9" s="38">
        <v>43580</v>
      </c>
      <c r="N9" s="37" t="s">
        <v>826</v>
      </c>
      <c r="O9" s="37">
        <v>750000</v>
      </c>
      <c r="P9" s="37" t="s">
        <v>33</v>
      </c>
      <c r="Q9" s="37" t="s">
        <v>33</v>
      </c>
      <c r="R9" s="37" t="s">
        <v>33</v>
      </c>
      <c r="S9" s="37" t="s">
        <v>33</v>
      </c>
      <c r="T9" s="37" t="s">
        <v>33</v>
      </c>
      <c r="U9" s="37" t="s">
        <v>33</v>
      </c>
      <c r="V9" s="24">
        <v>3650000</v>
      </c>
      <c r="W9" s="34">
        <v>1</v>
      </c>
      <c r="X9" s="32">
        <v>1</v>
      </c>
      <c r="Y9" s="29">
        <v>43853</v>
      </c>
      <c r="Z9" s="25" t="s">
        <v>41</v>
      </c>
    </row>
    <row r="10" spans="1:70" hidden="1" x14ac:dyDescent="0.3">
      <c r="A10" s="59" t="s">
        <v>876</v>
      </c>
      <c r="B10" s="25">
        <v>42</v>
      </c>
      <c r="C10" s="25">
        <v>2019</v>
      </c>
      <c r="D10" s="25" t="s">
        <v>26</v>
      </c>
      <c r="E10" s="25">
        <v>830084433</v>
      </c>
      <c r="F10" s="27" t="s">
        <v>27</v>
      </c>
      <c r="G10" s="62" t="s">
        <v>900</v>
      </c>
      <c r="H10" s="25" t="s">
        <v>42</v>
      </c>
      <c r="I10" s="24">
        <v>8449000</v>
      </c>
      <c r="J10" s="25">
        <v>730</v>
      </c>
      <c r="K10" s="29">
        <v>43523</v>
      </c>
      <c r="L10" s="29">
        <v>43524</v>
      </c>
      <c r="M10" s="37" t="s">
        <v>33</v>
      </c>
      <c r="N10" s="37" t="s">
        <v>33</v>
      </c>
      <c r="O10" s="37" t="s">
        <v>33</v>
      </c>
      <c r="P10" s="37" t="s">
        <v>33</v>
      </c>
      <c r="Q10" s="37" t="s">
        <v>33</v>
      </c>
      <c r="R10" s="37" t="s">
        <v>33</v>
      </c>
      <c r="S10" s="37" t="s">
        <v>33</v>
      </c>
      <c r="T10" s="37" t="s">
        <v>33</v>
      </c>
      <c r="U10" s="37" t="s">
        <v>33</v>
      </c>
      <c r="V10" s="24">
        <v>8449000</v>
      </c>
      <c r="W10" s="34">
        <v>1</v>
      </c>
      <c r="X10" s="32">
        <v>1</v>
      </c>
      <c r="Y10" s="29">
        <v>44254</v>
      </c>
      <c r="Z10" s="25" t="s">
        <v>43</v>
      </c>
    </row>
    <row r="11" spans="1:70" hidden="1" x14ac:dyDescent="0.3">
      <c r="A11" s="60" t="s">
        <v>880</v>
      </c>
      <c r="B11" s="25">
        <v>45</v>
      </c>
      <c r="C11" s="25">
        <v>2019</v>
      </c>
      <c r="D11" s="25" t="s">
        <v>26</v>
      </c>
      <c r="E11" s="25">
        <v>830001113</v>
      </c>
      <c r="F11" s="27" t="s">
        <v>47</v>
      </c>
      <c r="G11" s="62" t="s">
        <v>901</v>
      </c>
      <c r="H11" s="25" t="s">
        <v>45</v>
      </c>
      <c r="I11" s="24">
        <v>13000000</v>
      </c>
      <c r="J11" s="25">
        <v>255</v>
      </c>
      <c r="K11" s="29">
        <v>43537</v>
      </c>
      <c r="L11" s="29">
        <v>43536</v>
      </c>
      <c r="M11" s="38">
        <v>43796</v>
      </c>
      <c r="N11" s="37" t="s">
        <v>827</v>
      </c>
      <c r="O11" s="37" t="s">
        <v>33</v>
      </c>
      <c r="P11" s="37" t="s">
        <v>33</v>
      </c>
      <c r="Q11" s="37" t="s">
        <v>33</v>
      </c>
      <c r="R11" s="37" t="s">
        <v>33</v>
      </c>
      <c r="S11" s="37" t="s">
        <v>33</v>
      </c>
      <c r="T11" s="37" t="s">
        <v>33</v>
      </c>
      <c r="U11" s="37" t="s">
        <v>33</v>
      </c>
      <c r="V11" s="24">
        <v>12400600</v>
      </c>
      <c r="W11" s="34">
        <v>1</v>
      </c>
      <c r="X11" s="32">
        <v>1</v>
      </c>
      <c r="Y11" s="29">
        <v>43912</v>
      </c>
      <c r="Z11" s="25" t="s">
        <v>48</v>
      </c>
      <c r="AC11" s="29"/>
      <c r="AD11" s="29"/>
      <c r="AE11" s="29"/>
      <c r="AF11" s="29"/>
      <c r="AG11" s="29"/>
      <c r="BR11" s="39"/>
    </row>
    <row r="12" spans="1:70" hidden="1" x14ac:dyDescent="0.3">
      <c r="A12" s="60" t="s">
        <v>880</v>
      </c>
      <c r="B12" s="25">
        <v>46</v>
      </c>
      <c r="C12" s="25">
        <v>2019</v>
      </c>
      <c r="D12" s="25" t="s">
        <v>26</v>
      </c>
      <c r="E12" s="25">
        <v>830085746</v>
      </c>
      <c r="F12" s="27" t="s">
        <v>44</v>
      </c>
      <c r="G12" s="62" t="s">
        <v>902</v>
      </c>
      <c r="H12" s="25" t="s">
        <v>45</v>
      </c>
      <c r="I12" s="24">
        <v>13825420</v>
      </c>
      <c r="J12" s="25">
        <v>300</v>
      </c>
      <c r="K12" s="29">
        <v>43533</v>
      </c>
      <c r="L12" s="29">
        <v>43530</v>
      </c>
      <c r="M12" s="37" t="s">
        <v>33</v>
      </c>
      <c r="N12" s="37" t="s">
        <v>33</v>
      </c>
      <c r="O12" s="37" t="s">
        <v>33</v>
      </c>
      <c r="P12" s="37" t="s">
        <v>33</v>
      </c>
      <c r="Q12" s="37" t="s">
        <v>33</v>
      </c>
      <c r="R12" s="37" t="s">
        <v>33</v>
      </c>
      <c r="S12" s="37" t="s">
        <v>33</v>
      </c>
      <c r="T12" s="37" t="s">
        <v>33</v>
      </c>
      <c r="U12" s="37" t="s">
        <v>33</v>
      </c>
      <c r="V12" s="24">
        <v>13825420</v>
      </c>
      <c r="W12" s="34">
        <v>1</v>
      </c>
      <c r="X12" s="32">
        <v>1</v>
      </c>
      <c r="Y12" s="29">
        <v>43833</v>
      </c>
      <c r="Z12" s="25" t="s">
        <v>46</v>
      </c>
    </row>
    <row r="13" spans="1:70" ht="15.45" hidden="1" customHeight="1" x14ac:dyDescent="0.3">
      <c r="A13" s="59" t="s">
        <v>876</v>
      </c>
      <c r="B13" s="25">
        <v>54</v>
      </c>
      <c r="C13" s="25">
        <v>2019</v>
      </c>
      <c r="D13" s="25" t="s">
        <v>26</v>
      </c>
      <c r="E13" s="25">
        <v>800242272</v>
      </c>
      <c r="F13" s="27" t="s">
        <v>49</v>
      </c>
      <c r="G13" s="62" t="s">
        <v>903</v>
      </c>
      <c r="H13" s="25" t="s">
        <v>28</v>
      </c>
      <c r="I13" s="24">
        <v>11998850</v>
      </c>
      <c r="J13" s="25">
        <v>365</v>
      </c>
      <c r="K13" s="29">
        <v>43559</v>
      </c>
      <c r="L13" s="29">
        <v>43560</v>
      </c>
      <c r="M13" s="37" t="s">
        <v>33</v>
      </c>
      <c r="N13" s="37" t="s">
        <v>33</v>
      </c>
      <c r="O13" s="37" t="s">
        <v>33</v>
      </c>
      <c r="P13" s="37" t="s">
        <v>33</v>
      </c>
      <c r="Q13" s="37" t="s">
        <v>33</v>
      </c>
      <c r="R13" s="37" t="s">
        <v>33</v>
      </c>
      <c r="S13" s="37" t="s">
        <v>33</v>
      </c>
      <c r="T13" s="37" t="s">
        <v>33</v>
      </c>
      <c r="U13" s="37" t="s">
        <v>33</v>
      </c>
      <c r="V13" s="24">
        <v>11998850</v>
      </c>
      <c r="W13" s="34">
        <v>1</v>
      </c>
      <c r="X13" s="32">
        <v>1</v>
      </c>
      <c r="Y13" s="29">
        <v>43925</v>
      </c>
      <c r="Z13" s="25" t="s">
        <v>50</v>
      </c>
      <c r="AC13" s="29"/>
      <c r="AD13" s="29"/>
      <c r="AE13" s="29"/>
      <c r="AF13" s="29"/>
      <c r="AG13" s="29"/>
    </row>
    <row r="14" spans="1:70" hidden="1" x14ac:dyDescent="0.3">
      <c r="A14" s="59" t="s">
        <v>881</v>
      </c>
      <c r="B14" s="25">
        <v>62</v>
      </c>
      <c r="C14" s="25">
        <v>2019</v>
      </c>
      <c r="D14" s="25" t="s">
        <v>26</v>
      </c>
      <c r="E14" s="25">
        <v>800176089</v>
      </c>
      <c r="F14" s="27" t="s">
        <v>52</v>
      </c>
      <c r="G14" s="62" t="s">
        <v>904</v>
      </c>
      <c r="H14" s="25" t="s">
        <v>45</v>
      </c>
      <c r="I14" s="24">
        <v>0</v>
      </c>
      <c r="J14" s="25">
        <v>24</v>
      </c>
      <c r="K14" s="29">
        <v>43592</v>
      </c>
      <c r="L14" s="29">
        <v>43592</v>
      </c>
      <c r="M14" s="37" t="s">
        <v>33</v>
      </c>
      <c r="N14" s="37" t="s">
        <v>33</v>
      </c>
      <c r="O14" s="37" t="s">
        <v>33</v>
      </c>
      <c r="P14" s="37" t="s">
        <v>33</v>
      </c>
      <c r="Q14" s="37" t="s">
        <v>33</v>
      </c>
      <c r="R14" s="37" t="s">
        <v>33</v>
      </c>
      <c r="S14" s="37" t="s">
        <v>33</v>
      </c>
      <c r="T14" s="37" t="s">
        <v>33</v>
      </c>
      <c r="U14" s="37" t="s">
        <v>33</v>
      </c>
      <c r="V14" s="24">
        <v>0</v>
      </c>
      <c r="W14" s="34">
        <v>1</v>
      </c>
      <c r="X14" s="32">
        <v>0.98</v>
      </c>
      <c r="Y14" s="29">
        <v>44323</v>
      </c>
      <c r="Z14" s="25" t="s">
        <v>53</v>
      </c>
    </row>
    <row r="15" spans="1:70" hidden="1" x14ac:dyDescent="0.3">
      <c r="A15" s="59" t="s">
        <v>85</v>
      </c>
      <c r="B15" s="25">
        <v>66</v>
      </c>
      <c r="C15" s="25">
        <v>2019</v>
      </c>
      <c r="D15" s="25" t="s">
        <v>26</v>
      </c>
      <c r="E15" s="25">
        <v>900884399</v>
      </c>
      <c r="F15" s="27" t="s">
        <v>810</v>
      </c>
      <c r="G15" s="62" t="s">
        <v>905</v>
      </c>
      <c r="H15" s="26" t="s">
        <v>42</v>
      </c>
      <c r="I15" s="24">
        <v>110081227.3</v>
      </c>
      <c r="J15" s="26">
        <v>374</v>
      </c>
      <c r="K15" s="30">
        <v>43612</v>
      </c>
      <c r="L15" s="29">
        <v>43612</v>
      </c>
      <c r="M15" s="37" t="s">
        <v>33</v>
      </c>
      <c r="N15" s="37" t="s">
        <v>33</v>
      </c>
      <c r="O15" s="37" t="s">
        <v>33</v>
      </c>
      <c r="P15" s="37" t="s">
        <v>33</v>
      </c>
      <c r="Q15" s="37" t="s">
        <v>33</v>
      </c>
      <c r="R15" s="37" t="s">
        <v>33</v>
      </c>
      <c r="S15" s="37" t="s">
        <v>33</v>
      </c>
      <c r="T15" s="37" t="s">
        <v>33</v>
      </c>
      <c r="U15" s="37" t="s">
        <v>33</v>
      </c>
      <c r="V15" s="24">
        <v>110081227</v>
      </c>
      <c r="W15" s="34">
        <v>1</v>
      </c>
      <c r="X15" s="32">
        <v>1</v>
      </c>
      <c r="Y15" s="30">
        <v>43986</v>
      </c>
      <c r="Z15" s="25" t="s">
        <v>735</v>
      </c>
      <c r="AC15" s="29"/>
      <c r="AE15" s="29"/>
      <c r="AF15" s="29"/>
      <c r="BR15" s="39"/>
    </row>
    <row r="16" spans="1:70" hidden="1" x14ac:dyDescent="0.3">
      <c r="A16" s="59" t="s">
        <v>878</v>
      </c>
      <c r="B16" s="25">
        <v>71</v>
      </c>
      <c r="C16" s="25">
        <v>2019</v>
      </c>
      <c r="D16" s="25" t="s">
        <v>26</v>
      </c>
      <c r="E16" s="25">
        <v>830044415</v>
      </c>
      <c r="F16" s="27" t="s">
        <v>54</v>
      </c>
      <c r="G16" s="62" t="s">
        <v>906</v>
      </c>
      <c r="H16" s="25" t="s">
        <v>28</v>
      </c>
      <c r="I16" s="24">
        <v>174391644</v>
      </c>
      <c r="J16" s="25">
        <v>1095</v>
      </c>
      <c r="K16" s="29">
        <v>43627</v>
      </c>
      <c r="L16" s="29">
        <v>43627</v>
      </c>
      <c r="M16" s="37" t="s">
        <v>33</v>
      </c>
      <c r="N16" s="37" t="s">
        <v>33</v>
      </c>
      <c r="O16" s="37" t="s">
        <v>33</v>
      </c>
      <c r="P16" s="37" t="s">
        <v>33</v>
      </c>
      <c r="Q16" s="37" t="s">
        <v>33</v>
      </c>
      <c r="R16" s="37" t="s">
        <v>33</v>
      </c>
      <c r="S16" s="37" t="s">
        <v>33</v>
      </c>
      <c r="T16" s="37" t="s">
        <v>33</v>
      </c>
      <c r="U16" s="37" t="s">
        <v>33</v>
      </c>
      <c r="V16" s="24">
        <v>174391644</v>
      </c>
      <c r="W16" s="35">
        <v>1</v>
      </c>
      <c r="X16" s="32">
        <v>1</v>
      </c>
      <c r="Y16" s="29">
        <v>44722</v>
      </c>
      <c r="Z16" s="25" t="s">
        <v>55</v>
      </c>
      <c r="AC16" s="29"/>
      <c r="BR16" s="39"/>
    </row>
    <row r="17" spans="1:73" hidden="1" x14ac:dyDescent="0.3">
      <c r="A17" s="59" t="s">
        <v>877</v>
      </c>
      <c r="B17" s="25">
        <v>73</v>
      </c>
      <c r="C17" s="25">
        <v>2019</v>
      </c>
      <c r="D17" s="25" t="s">
        <v>26</v>
      </c>
      <c r="E17" s="25">
        <v>899999230</v>
      </c>
      <c r="F17" s="27" t="s">
        <v>751</v>
      </c>
      <c r="G17" s="62" t="s">
        <v>907</v>
      </c>
      <c r="H17" s="25" t="s">
        <v>45</v>
      </c>
      <c r="I17" s="24">
        <v>0</v>
      </c>
      <c r="J17" s="25">
        <v>60</v>
      </c>
      <c r="K17" s="29">
        <v>43635</v>
      </c>
      <c r="L17" s="29">
        <v>43635</v>
      </c>
      <c r="M17" s="37" t="s">
        <v>33</v>
      </c>
      <c r="N17" s="37" t="s">
        <v>33</v>
      </c>
      <c r="O17" s="37" t="s">
        <v>33</v>
      </c>
      <c r="P17" s="37" t="s">
        <v>33</v>
      </c>
      <c r="Q17" s="37" t="s">
        <v>33</v>
      </c>
      <c r="R17" s="37" t="s">
        <v>33</v>
      </c>
      <c r="S17" s="37" t="s">
        <v>33</v>
      </c>
      <c r="T17" s="37" t="s">
        <v>33</v>
      </c>
      <c r="U17" s="37" t="s">
        <v>33</v>
      </c>
      <c r="V17" s="24">
        <v>0</v>
      </c>
      <c r="W17" s="41" t="s">
        <v>748</v>
      </c>
      <c r="X17" s="32">
        <v>0.31</v>
      </c>
      <c r="Y17" s="29">
        <v>45462</v>
      </c>
      <c r="Z17" s="25" t="s">
        <v>56</v>
      </c>
    </row>
    <row r="18" spans="1:73" hidden="1" x14ac:dyDescent="0.3">
      <c r="A18" s="59" t="s">
        <v>876</v>
      </c>
      <c r="B18" s="25">
        <v>74</v>
      </c>
      <c r="C18" s="25">
        <v>2019</v>
      </c>
      <c r="D18" s="25" t="s">
        <v>26</v>
      </c>
      <c r="E18" s="25">
        <v>811021363</v>
      </c>
      <c r="F18" s="27" t="s">
        <v>57</v>
      </c>
      <c r="G18" s="62" t="s">
        <v>908</v>
      </c>
      <c r="H18" s="25" t="s">
        <v>28</v>
      </c>
      <c r="I18" s="24">
        <v>16256200</v>
      </c>
      <c r="J18" s="25">
        <v>347</v>
      </c>
      <c r="K18" s="29">
        <v>43655</v>
      </c>
      <c r="L18" s="29">
        <v>43656</v>
      </c>
      <c r="M18" s="37" t="s">
        <v>33</v>
      </c>
      <c r="N18" s="37" t="s">
        <v>33</v>
      </c>
      <c r="O18" s="37" t="s">
        <v>33</v>
      </c>
      <c r="P18" s="37" t="s">
        <v>33</v>
      </c>
      <c r="Q18" s="37" t="s">
        <v>33</v>
      </c>
      <c r="R18" s="37" t="s">
        <v>33</v>
      </c>
      <c r="S18" s="37" t="s">
        <v>33</v>
      </c>
      <c r="T18" s="37" t="s">
        <v>33</v>
      </c>
      <c r="U18" s="37" t="s">
        <v>33</v>
      </c>
      <c r="V18" s="24">
        <v>14256200</v>
      </c>
      <c r="W18" s="34">
        <v>1</v>
      </c>
      <c r="X18" s="32">
        <v>1</v>
      </c>
      <c r="Y18" s="29">
        <v>44003</v>
      </c>
      <c r="Z18" s="25" t="s">
        <v>58</v>
      </c>
    </row>
    <row r="19" spans="1:73" hidden="1" x14ac:dyDescent="0.3">
      <c r="A19" s="59" t="s">
        <v>876</v>
      </c>
      <c r="B19" s="25">
        <v>75</v>
      </c>
      <c r="C19" s="25">
        <v>2019</v>
      </c>
      <c r="D19" s="25" t="s">
        <v>26</v>
      </c>
      <c r="E19" s="25">
        <v>860524654</v>
      </c>
      <c r="F19" s="27" t="s">
        <v>752</v>
      </c>
      <c r="G19" s="62" t="s">
        <v>909</v>
      </c>
      <c r="H19" s="25" t="s">
        <v>59</v>
      </c>
      <c r="I19" s="24">
        <v>9774185</v>
      </c>
      <c r="J19" s="25">
        <v>399</v>
      </c>
      <c r="K19" s="29">
        <v>43660</v>
      </c>
      <c r="L19" s="29">
        <v>43657</v>
      </c>
      <c r="M19" s="38">
        <v>43871</v>
      </c>
      <c r="N19" s="37" t="s">
        <v>828</v>
      </c>
      <c r="O19" s="37">
        <v>3124825</v>
      </c>
      <c r="P19" s="37" t="s">
        <v>33</v>
      </c>
      <c r="Q19" s="37" t="s">
        <v>33</v>
      </c>
      <c r="R19" s="37" t="s">
        <v>33</v>
      </c>
      <c r="S19" s="37" t="s">
        <v>33</v>
      </c>
      <c r="T19" s="37" t="s">
        <v>33</v>
      </c>
      <c r="U19" s="37" t="s">
        <v>33</v>
      </c>
      <c r="V19" s="24">
        <v>9549165</v>
      </c>
      <c r="W19" s="34">
        <v>1</v>
      </c>
      <c r="X19" s="32">
        <v>1</v>
      </c>
      <c r="Y19" s="29">
        <v>44056</v>
      </c>
      <c r="Z19" s="25" t="s">
        <v>60</v>
      </c>
      <c r="AD19" s="29"/>
      <c r="AG19" s="29"/>
      <c r="BT19" s="39"/>
      <c r="BU19" s="39"/>
    </row>
    <row r="20" spans="1:73" hidden="1" x14ac:dyDescent="0.3">
      <c r="A20" s="60" t="s">
        <v>880</v>
      </c>
      <c r="B20" s="25">
        <v>77</v>
      </c>
      <c r="C20" s="25">
        <v>2019</v>
      </c>
      <c r="D20" s="25" t="s">
        <v>26</v>
      </c>
      <c r="E20" s="25">
        <v>860076580</v>
      </c>
      <c r="F20" s="27" t="s">
        <v>61</v>
      </c>
      <c r="G20" s="62" t="s">
        <v>910</v>
      </c>
      <c r="H20" s="25" t="s">
        <v>45</v>
      </c>
      <c r="I20" s="24">
        <v>1353625</v>
      </c>
      <c r="J20" s="25">
        <v>344</v>
      </c>
      <c r="K20" s="29">
        <v>43699</v>
      </c>
      <c r="L20" s="29">
        <v>43699</v>
      </c>
      <c r="M20" s="37" t="s">
        <v>33</v>
      </c>
      <c r="N20" s="37" t="s">
        <v>33</v>
      </c>
      <c r="O20" s="37" t="s">
        <v>33</v>
      </c>
      <c r="P20" s="37" t="s">
        <v>33</v>
      </c>
      <c r="Q20" s="37" t="s">
        <v>33</v>
      </c>
      <c r="R20" s="37" t="s">
        <v>33</v>
      </c>
      <c r="S20" s="37" t="s">
        <v>33</v>
      </c>
      <c r="T20" s="37" t="s">
        <v>33</v>
      </c>
      <c r="U20" s="37" t="s">
        <v>33</v>
      </c>
      <c r="V20" s="24">
        <v>1353625</v>
      </c>
      <c r="W20" s="34">
        <v>1</v>
      </c>
      <c r="X20" s="32">
        <v>1</v>
      </c>
      <c r="Y20" s="29">
        <v>44043</v>
      </c>
      <c r="Z20" s="25" t="s">
        <v>62</v>
      </c>
      <c r="BT20" s="39"/>
      <c r="BU20" s="39"/>
    </row>
    <row r="21" spans="1:73" hidden="1" x14ac:dyDescent="0.3">
      <c r="A21" s="59" t="s">
        <v>85</v>
      </c>
      <c r="B21" s="25">
        <v>83</v>
      </c>
      <c r="C21" s="25">
        <v>2019</v>
      </c>
      <c r="D21" s="25" t="s">
        <v>26</v>
      </c>
      <c r="E21" s="25">
        <v>800058607</v>
      </c>
      <c r="F21" s="27" t="s">
        <v>73</v>
      </c>
      <c r="G21" s="62" t="s">
        <v>911</v>
      </c>
      <c r="H21" s="26" t="s">
        <v>42</v>
      </c>
      <c r="I21" s="24">
        <v>24405600</v>
      </c>
      <c r="J21" s="26">
        <v>153</v>
      </c>
      <c r="K21" s="30">
        <v>43717</v>
      </c>
      <c r="L21" s="29">
        <v>43717</v>
      </c>
      <c r="M21" s="37" t="s">
        <v>33</v>
      </c>
      <c r="N21" s="37" t="s">
        <v>33</v>
      </c>
      <c r="O21" s="37" t="s">
        <v>33</v>
      </c>
      <c r="P21" s="37" t="s">
        <v>33</v>
      </c>
      <c r="Q21" s="37" t="s">
        <v>33</v>
      </c>
      <c r="R21" s="37" t="s">
        <v>33</v>
      </c>
      <c r="S21" s="37" t="s">
        <v>33</v>
      </c>
      <c r="T21" s="37" t="s">
        <v>33</v>
      </c>
      <c r="U21" s="37" t="s">
        <v>33</v>
      </c>
      <c r="V21" s="24">
        <v>24405600</v>
      </c>
      <c r="W21" s="34">
        <v>1</v>
      </c>
      <c r="X21" s="32">
        <v>1</v>
      </c>
      <c r="Y21" s="30">
        <v>43870</v>
      </c>
      <c r="Z21" s="25" t="s">
        <v>736</v>
      </c>
    </row>
    <row r="22" spans="1:73" hidden="1" x14ac:dyDescent="0.3">
      <c r="A22" s="59" t="s">
        <v>878</v>
      </c>
      <c r="B22" s="25">
        <v>86</v>
      </c>
      <c r="C22" s="25">
        <v>2019</v>
      </c>
      <c r="D22" s="25" t="s">
        <v>26</v>
      </c>
      <c r="E22" s="25">
        <v>860524654</v>
      </c>
      <c r="F22" s="27" t="s">
        <v>752</v>
      </c>
      <c r="G22" s="62" t="s">
        <v>63</v>
      </c>
      <c r="H22" s="25" t="s">
        <v>59</v>
      </c>
      <c r="I22" s="24">
        <v>336018530</v>
      </c>
      <c r="J22" s="25">
        <v>585</v>
      </c>
      <c r="K22" s="29">
        <v>43731</v>
      </c>
      <c r="L22" s="29">
        <v>43731</v>
      </c>
      <c r="M22" s="38">
        <v>43906</v>
      </c>
      <c r="N22" s="37" t="s">
        <v>828</v>
      </c>
      <c r="O22" s="37">
        <v>33794770</v>
      </c>
      <c r="P22" s="38">
        <v>44174</v>
      </c>
      <c r="Q22" s="37" t="s">
        <v>829</v>
      </c>
      <c r="R22" s="37">
        <v>73173575</v>
      </c>
      <c r="S22" s="37" t="s">
        <v>33</v>
      </c>
      <c r="T22" s="37" t="s">
        <v>33</v>
      </c>
      <c r="U22" s="37" t="s">
        <v>33</v>
      </c>
      <c r="V22" s="24">
        <v>335813994</v>
      </c>
      <c r="W22" s="34">
        <v>1</v>
      </c>
      <c r="X22" s="32">
        <v>0.79</v>
      </c>
      <c r="Y22" s="29">
        <v>44316</v>
      </c>
      <c r="Z22" s="25" t="s">
        <v>64</v>
      </c>
      <c r="AC22" s="29"/>
      <c r="AE22" s="29"/>
      <c r="AF22" s="29"/>
    </row>
    <row r="23" spans="1:73" hidden="1" x14ac:dyDescent="0.3">
      <c r="A23" s="59" t="s">
        <v>85</v>
      </c>
      <c r="B23" s="25">
        <v>91</v>
      </c>
      <c r="C23" s="25">
        <v>2019</v>
      </c>
      <c r="D23" s="25" t="s">
        <v>26</v>
      </c>
      <c r="E23" s="25">
        <v>899999115</v>
      </c>
      <c r="F23" s="27" t="s">
        <v>336</v>
      </c>
      <c r="G23" s="62" t="s">
        <v>912</v>
      </c>
      <c r="H23" s="26" t="s">
        <v>42</v>
      </c>
      <c r="I23" s="24">
        <v>17864760.760000002</v>
      </c>
      <c r="J23" s="26">
        <v>667</v>
      </c>
      <c r="K23" s="30">
        <v>43762</v>
      </c>
      <c r="L23" s="29">
        <v>43762</v>
      </c>
      <c r="M23" s="37" t="s">
        <v>33</v>
      </c>
      <c r="N23" s="37" t="s">
        <v>33</v>
      </c>
      <c r="O23" s="37" t="s">
        <v>33</v>
      </c>
      <c r="P23" s="37" t="s">
        <v>33</v>
      </c>
      <c r="Q23" s="37" t="s">
        <v>33</v>
      </c>
      <c r="R23" s="37" t="s">
        <v>33</v>
      </c>
      <c r="S23" s="37" t="s">
        <v>33</v>
      </c>
      <c r="T23" s="37" t="s">
        <v>33</v>
      </c>
      <c r="U23" s="37" t="s">
        <v>33</v>
      </c>
      <c r="V23" s="24">
        <v>11368484</v>
      </c>
      <c r="W23" s="34">
        <v>0.63636362964650184</v>
      </c>
      <c r="X23" s="32">
        <v>0.64</v>
      </c>
      <c r="Y23" s="30">
        <v>44429</v>
      </c>
      <c r="Z23" s="25" t="s">
        <v>737</v>
      </c>
    </row>
    <row r="24" spans="1:73" hidden="1" x14ac:dyDescent="0.3">
      <c r="A24" s="59" t="s">
        <v>85</v>
      </c>
      <c r="B24" s="25">
        <v>93</v>
      </c>
      <c r="C24" s="25">
        <v>2019</v>
      </c>
      <c r="D24" s="25" t="s">
        <v>26</v>
      </c>
      <c r="E24" s="25">
        <v>830126395</v>
      </c>
      <c r="F24" s="27" t="s">
        <v>816</v>
      </c>
      <c r="G24" s="62" t="s">
        <v>913</v>
      </c>
      <c r="H24" s="26" t="s">
        <v>42</v>
      </c>
      <c r="I24" s="24">
        <v>1927780660</v>
      </c>
      <c r="J24" s="26">
        <v>726</v>
      </c>
      <c r="K24" s="30">
        <v>43774</v>
      </c>
      <c r="L24" s="29">
        <v>43774</v>
      </c>
      <c r="M24" s="37" t="s">
        <v>858</v>
      </c>
      <c r="N24" s="37" t="s">
        <v>823</v>
      </c>
      <c r="O24" s="37" t="s">
        <v>33</v>
      </c>
      <c r="P24" s="40">
        <v>44008</v>
      </c>
      <c r="Q24" s="37" t="s">
        <v>859</v>
      </c>
      <c r="R24" s="37" t="s">
        <v>860</v>
      </c>
      <c r="S24" s="40">
        <v>44251</v>
      </c>
      <c r="T24" s="37" t="s">
        <v>828</v>
      </c>
      <c r="U24" s="37">
        <v>73495084.609999999</v>
      </c>
      <c r="V24" s="24">
        <v>1069397445</v>
      </c>
      <c r="W24" s="34">
        <v>0.55472983373533791</v>
      </c>
      <c r="X24" s="32">
        <v>0.55000000000000004</v>
      </c>
      <c r="Y24" s="30">
        <v>44500</v>
      </c>
      <c r="Z24" s="25" t="s">
        <v>738</v>
      </c>
      <c r="AC24" s="29"/>
      <c r="AE24" s="29"/>
      <c r="AF24" s="29"/>
      <c r="BR24" s="39"/>
    </row>
    <row r="25" spans="1:73" hidden="1" x14ac:dyDescent="0.3">
      <c r="A25" s="59" t="s">
        <v>882</v>
      </c>
      <c r="B25" s="25">
        <v>95</v>
      </c>
      <c r="C25" s="25">
        <v>2019</v>
      </c>
      <c r="D25" s="25" t="s">
        <v>26</v>
      </c>
      <c r="E25" s="25">
        <v>901339577</v>
      </c>
      <c r="F25" s="27" t="s">
        <v>753</v>
      </c>
      <c r="G25" s="62" t="s">
        <v>914</v>
      </c>
      <c r="H25" s="25" t="s">
        <v>65</v>
      </c>
      <c r="I25" s="24">
        <v>500000000</v>
      </c>
      <c r="J25" s="25">
        <v>322</v>
      </c>
      <c r="K25" s="29">
        <v>43783</v>
      </c>
      <c r="L25" s="29">
        <v>43784</v>
      </c>
      <c r="M25" s="38">
        <v>44056</v>
      </c>
      <c r="N25" s="37" t="s">
        <v>862</v>
      </c>
      <c r="O25" s="37" t="s">
        <v>33</v>
      </c>
      <c r="P25" s="38">
        <v>44056</v>
      </c>
      <c r="Q25" s="37" t="s">
        <v>863</v>
      </c>
      <c r="R25" s="37" t="s">
        <v>33</v>
      </c>
      <c r="S25" s="37" t="s">
        <v>33</v>
      </c>
      <c r="T25" s="37" t="s">
        <v>33</v>
      </c>
      <c r="U25" s="37" t="s">
        <v>33</v>
      </c>
      <c r="V25" s="24">
        <v>500000000</v>
      </c>
      <c r="W25" s="34">
        <v>1</v>
      </c>
      <c r="X25" s="32">
        <v>1</v>
      </c>
      <c r="Y25" s="29">
        <v>44106</v>
      </c>
      <c r="Z25" s="25" t="s">
        <v>66</v>
      </c>
    </row>
    <row r="26" spans="1:73" hidden="1" x14ac:dyDescent="0.3">
      <c r="A26" s="59" t="s">
        <v>882</v>
      </c>
      <c r="B26" s="25">
        <v>96</v>
      </c>
      <c r="C26" s="25">
        <v>2019</v>
      </c>
      <c r="D26" s="25" t="s">
        <v>26</v>
      </c>
      <c r="E26" s="25">
        <v>860517794</v>
      </c>
      <c r="F26" s="27" t="s">
        <v>67</v>
      </c>
      <c r="G26" s="62" t="s">
        <v>915</v>
      </c>
      <c r="H26" s="25" t="s">
        <v>65</v>
      </c>
      <c r="I26" s="24">
        <v>400000000</v>
      </c>
      <c r="J26" s="25">
        <v>248</v>
      </c>
      <c r="K26" s="29">
        <v>43788</v>
      </c>
      <c r="L26" s="29">
        <v>43788</v>
      </c>
      <c r="M26" s="37" t="s">
        <v>830</v>
      </c>
      <c r="N26" s="37" t="s">
        <v>864</v>
      </c>
      <c r="O26" s="37" t="s">
        <v>33</v>
      </c>
      <c r="P26" s="37" t="s">
        <v>33</v>
      </c>
      <c r="Q26" s="37" t="s">
        <v>33</v>
      </c>
      <c r="R26" s="37" t="s">
        <v>33</v>
      </c>
      <c r="S26" s="37" t="s">
        <v>33</v>
      </c>
      <c r="T26" s="37" t="s">
        <v>33</v>
      </c>
      <c r="U26" s="37" t="s">
        <v>33</v>
      </c>
      <c r="V26" s="24">
        <v>400000000</v>
      </c>
      <c r="W26" s="34">
        <v>1</v>
      </c>
      <c r="X26" s="32">
        <v>1</v>
      </c>
      <c r="Y26" s="29">
        <v>44036</v>
      </c>
      <c r="Z26" s="25" t="s">
        <v>68</v>
      </c>
    </row>
    <row r="27" spans="1:73" hidden="1" x14ac:dyDescent="0.3">
      <c r="A27" s="59" t="s">
        <v>878</v>
      </c>
      <c r="B27" s="25">
        <v>97</v>
      </c>
      <c r="C27" s="25">
        <v>2019</v>
      </c>
      <c r="D27" s="25" t="s">
        <v>26</v>
      </c>
      <c r="E27" s="25">
        <v>830092171</v>
      </c>
      <c r="F27" s="27" t="s">
        <v>69</v>
      </c>
      <c r="G27" s="62" t="s">
        <v>916</v>
      </c>
      <c r="H27" s="25" t="s">
        <v>28</v>
      </c>
      <c r="I27" s="24">
        <v>120000000</v>
      </c>
      <c r="J27" s="25">
        <v>366</v>
      </c>
      <c r="K27" s="29">
        <v>43796</v>
      </c>
      <c r="L27" s="29">
        <v>43795</v>
      </c>
      <c r="M27" s="37" t="s">
        <v>33</v>
      </c>
      <c r="N27" s="37" t="s">
        <v>33</v>
      </c>
      <c r="O27" s="37" t="s">
        <v>33</v>
      </c>
      <c r="P27" s="37" t="s">
        <v>33</v>
      </c>
      <c r="Q27" s="37" t="s">
        <v>33</v>
      </c>
      <c r="R27" s="37" t="s">
        <v>33</v>
      </c>
      <c r="S27" s="37" t="s">
        <v>33</v>
      </c>
      <c r="T27" s="37" t="s">
        <v>33</v>
      </c>
      <c r="U27" s="37" t="s">
        <v>33</v>
      </c>
      <c r="V27" s="24">
        <v>120000000</v>
      </c>
      <c r="W27" s="34">
        <v>1</v>
      </c>
      <c r="X27" s="32">
        <v>1</v>
      </c>
      <c r="Y27" s="29">
        <v>44161</v>
      </c>
      <c r="Z27" s="25" t="s">
        <v>70</v>
      </c>
    </row>
    <row r="28" spans="1:73" hidden="1" x14ac:dyDescent="0.3">
      <c r="A28" s="59" t="s">
        <v>85</v>
      </c>
      <c r="B28" s="25">
        <v>98</v>
      </c>
      <c r="C28" s="25">
        <v>2019</v>
      </c>
      <c r="D28" s="25" t="s">
        <v>26</v>
      </c>
      <c r="E28" s="25">
        <v>860067479</v>
      </c>
      <c r="F28" s="27" t="s">
        <v>337</v>
      </c>
      <c r="G28" s="62" t="s">
        <v>917</v>
      </c>
      <c r="H28" s="26" t="s">
        <v>42</v>
      </c>
      <c r="I28" s="24">
        <v>117959948.5</v>
      </c>
      <c r="J28" s="26">
        <v>371</v>
      </c>
      <c r="K28" s="30">
        <v>43795</v>
      </c>
      <c r="L28" s="29">
        <v>43795</v>
      </c>
      <c r="M28" s="37" t="s">
        <v>33</v>
      </c>
      <c r="N28" s="37" t="s">
        <v>33</v>
      </c>
      <c r="O28" s="37" t="s">
        <v>33</v>
      </c>
      <c r="P28" s="37" t="s">
        <v>33</v>
      </c>
      <c r="Q28" s="37" t="s">
        <v>33</v>
      </c>
      <c r="R28" s="37" t="s">
        <v>33</v>
      </c>
      <c r="S28" s="37" t="s">
        <v>33</v>
      </c>
      <c r="T28" s="37" t="s">
        <v>33</v>
      </c>
      <c r="U28" s="37" t="s">
        <v>33</v>
      </c>
      <c r="V28" s="24">
        <v>115014692</v>
      </c>
      <c r="W28" s="34">
        <v>1</v>
      </c>
      <c r="X28" s="32">
        <v>1</v>
      </c>
      <c r="Y28" s="30">
        <v>44166</v>
      </c>
      <c r="Z28" s="25" t="s">
        <v>739</v>
      </c>
    </row>
    <row r="29" spans="1:73" hidden="1" x14ac:dyDescent="0.3">
      <c r="A29" s="59" t="s">
        <v>85</v>
      </c>
      <c r="B29" s="25">
        <v>101</v>
      </c>
      <c r="C29" s="25">
        <v>2019</v>
      </c>
      <c r="D29" s="25" t="s">
        <v>26</v>
      </c>
      <c r="E29" s="25">
        <v>900884399</v>
      </c>
      <c r="F29" s="27" t="s">
        <v>810</v>
      </c>
      <c r="G29" s="62" t="s">
        <v>918</v>
      </c>
      <c r="H29" s="26" t="s">
        <v>42</v>
      </c>
      <c r="I29" s="24">
        <v>162347820.19999999</v>
      </c>
      <c r="J29" s="26">
        <v>367</v>
      </c>
      <c r="K29" s="30">
        <v>44169</v>
      </c>
      <c r="L29" s="29">
        <v>43798</v>
      </c>
      <c r="M29" s="37" t="s">
        <v>33</v>
      </c>
      <c r="N29" s="37" t="s">
        <v>33</v>
      </c>
      <c r="O29" s="37" t="s">
        <v>33</v>
      </c>
      <c r="P29" s="37" t="s">
        <v>33</v>
      </c>
      <c r="Q29" s="37" t="s">
        <v>33</v>
      </c>
      <c r="R29" s="37" t="s">
        <v>33</v>
      </c>
      <c r="S29" s="37" t="s">
        <v>33</v>
      </c>
      <c r="T29" s="37" t="s">
        <v>33</v>
      </c>
      <c r="U29" s="37" t="s">
        <v>33</v>
      </c>
      <c r="V29" s="24">
        <v>162347820.19999999</v>
      </c>
      <c r="W29" s="34">
        <v>1</v>
      </c>
      <c r="X29" s="32">
        <v>1</v>
      </c>
      <c r="Y29" s="30">
        <v>44536</v>
      </c>
      <c r="Z29" s="25" t="s">
        <v>740</v>
      </c>
    </row>
    <row r="30" spans="1:73" hidden="1" x14ac:dyDescent="0.3">
      <c r="A30" s="59" t="s">
        <v>879</v>
      </c>
      <c r="B30" s="25">
        <v>102</v>
      </c>
      <c r="C30" s="25">
        <v>2019</v>
      </c>
      <c r="D30" s="25" t="s">
        <v>26</v>
      </c>
      <c r="E30" s="25">
        <v>800058607</v>
      </c>
      <c r="F30" s="27" t="s">
        <v>73</v>
      </c>
      <c r="G30" s="62" t="s">
        <v>919</v>
      </c>
      <c r="H30" s="25" t="s">
        <v>28</v>
      </c>
      <c r="I30" s="24">
        <v>436593415</v>
      </c>
      <c r="J30" s="25">
        <v>741</v>
      </c>
      <c r="K30" s="29">
        <v>43802</v>
      </c>
      <c r="L30" s="29">
        <v>43802</v>
      </c>
      <c r="M30" s="37" t="s">
        <v>33</v>
      </c>
      <c r="N30" s="37" t="s">
        <v>33</v>
      </c>
      <c r="O30" s="37" t="s">
        <v>33</v>
      </c>
      <c r="P30" s="37" t="s">
        <v>33</v>
      </c>
      <c r="Q30" s="37" t="s">
        <v>33</v>
      </c>
      <c r="R30" s="37" t="s">
        <v>33</v>
      </c>
      <c r="S30" s="37" t="s">
        <v>33</v>
      </c>
      <c r="T30" s="37" t="s">
        <v>33</v>
      </c>
      <c r="U30" s="37" t="s">
        <v>33</v>
      </c>
      <c r="V30" s="24">
        <v>436593415</v>
      </c>
      <c r="W30" s="34">
        <v>1</v>
      </c>
      <c r="X30" s="32">
        <v>1</v>
      </c>
      <c r="Y30" s="29">
        <v>44543</v>
      </c>
      <c r="Z30" s="25" t="s">
        <v>74</v>
      </c>
      <c r="BR30" s="39"/>
    </row>
    <row r="31" spans="1:73" hidden="1" x14ac:dyDescent="0.3">
      <c r="A31" s="59" t="s">
        <v>878</v>
      </c>
      <c r="B31" s="25">
        <v>103</v>
      </c>
      <c r="C31" s="25">
        <v>2019</v>
      </c>
      <c r="D31" s="25" t="s">
        <v>26</v>
      </c>
      <c r="E31" s="25">
        <v>900175316</v>
      </c>
      <c r="F31" s="27" t="s">
        <v>77</v>
      </c>
      <c r="G31" s="62" t="s">
        <v>920</v>
      </c>
      <c r="H31" s="25" t="s">
        <v>28</v>
      </c>
      <c r="I31" s="24">
        <v>208692000</v>
      </c>
      <c r="J31" s="25">
        <v>391</v>
      </c>
      <c r="K31" s="29">
        <v>43804</v>
      </c>
      <c r="L31" s="29">
        <v>43805</v>
      </c>
      <c r="M31" s="37" t="s">
        <v>33</v>
      </c>
      <c r="N31" s="37" t="s">
        <v>33</v>
      </c>
      <c r="O31" s="37" t="s">
        <v>33</v>
      </c>
      <c r="P31" s="37" t="s">
        <v>33</v>
      </c>
      <c r="Q31" s="37" t="s">
        <v>33</v>
      </c>
      <c r="R31" s="37" t="s">
        <v>33</v>
      </c>
      <c r="S31" s="37" t="s">
        <v>33</v>
      </c>
      <c r="T31" s="37" t="s">
        <v>33</v>
      </c>
      <c r="U31" s="37" t="s">
        <v>33</v>
      </c>
      <c r="V31" s="24">
        <v>208692000</v>
      </c>
      <c r="W31" s="34">
        <v>1</v>
      </c>
      <c r="X31" s="32">
        <v>1</v>
      </c>
      <c r="Y31" s="29">
        <v>44196</v>
      </c>
      <c r="Z31" s="25" t="s">
        <v>78</v>
      </c>
      <c r="AE31" s="29"/>
      <c r="AF31" s="29"/>
    </row>
    <row r="32" spans="1:73" hidden="1" x14ac:dyDescent="0.3">
      <c r="A32" s="59" t="s">
        <v>85</v>
      </c>
      <c r="B32" s="25">
        <v>104</v>
      </c>
      <c r="C32" s="25">
        <v>2019</v>
      </c>
      <c r="D32" s="25" t="s">
        <v>26</v>
      </c>
      <c r="E32" s="25">
        <v>830047444</v>
      </c>
      <c r="F32" s="27" t="s">
        <v>811</v>
      </c>
      <c r="G32" s="62" t="s">
        <v>921</v>
      </c>
      <c r="H32" s="26" t="s">
        <v>42</v>
      </c>
      <c r="I32" s="24">
        <v>308623127.10000002</v>
      </c>
      <c r="J32" s="26">
        <v>367</v>
      </c>
      <c r="K32" s="30">
        <v>43804</v>
      </c>
      <c r="L32" s="29">
        <v>43804</v>
      </c>
      <c r="M32" s="37" t="s">
        <v>33</v>
      </c>
      <c r="N32" s="37" t="s">
        <v>33</v>
      </c>
      <c r="O32" s="37" t="s">
        <v>33</v>
      </c>
      <c r="P32" s="37" t="s">
        <v>33</v>
      </c>
      <c r="Q32" s="37" t="s">
        <v>33</v>
      </c>
      <c r="R32" s="37" t="s">
        <v>33</v>
      </c>
      <c r="S32" s="37" t="s">
        <v>33</v>
      </c>
      <c r="T32" s="37" t="s">
        <v>33</v>
      </c>
      <c r="U32" s="37" t="s">
        <v>33</v>
      </c>
      <c r="V32" s="24">
        <v>308263125</v>
      </c>
      <c r="W32" s="34">
        <v>1</v>
      </c>
      <c r="X32" s="32">
        <v>1</v>
      </c>
      <c r="Y32" s="30">
        <v>44171</v>
      </c>
      <c r="Z32" s="25" t="s">
        <v>741</v>
      </c>
    </row>
    <row r="33" spans="1:70" hidden="1" x14ac:dyDescent="0.3">
      <c r="A33" s="60" t="s">
        <v>880</v>
      </c>
      <c r="B33" s="25">
        <v>105</v>
      </c>
      <c r="C33" s="25">
        <v>2019</v>
      </c>
      <c r="D33" s="25" t="s">
        <v>26</v>
      </c>
      <c r="E33" s="25">
        <v>900130714</v>
      </c>
      <c r="F33" s="27" t="s">
        <v>75</v>
      </c>
      <c r="G33" s="62" t="s">
        <v>922</v>
      </c>
      <c r="H33" s="25" t="s">
        <v>45</v>
      </c>
      <c r="I33" s="24">
        <v>24781357</v>
      </c>
      <c r="J33" s="25">
        <v>12</v>
      </c>
      <c r="K33" s="29">
        <v>43830</v>
      </c>
      <c r="L33" s="29">
        <v>43804</v>
      </c>
      <c r="M33" s="37" t="s">
        <v>33</v>
      </c>
      <c r="N33" s="37" t="s">
        <v>33</v>
      </c>
      <c r="O33" s="37" t="s">
        <v>33</v>
      </c>
      <c r="P33" s="37" t="s">
        <v>33</v>
      </c>
      <c r="Q33" s="37" t="s">
        <v>33</v>
      </c>
      <c r="R33" s="37" t="s">
        <v>33</v>
      </c>
      <c r="S33" s="37" t="s">
        <v>33</v>
      </c>
      <c r="T33" s="37" t="s">
        <v>33</v>
      </c>
      <c r="U33" s="37" t="s">
        <v>33</v>
      </c>
      <c r="V33" s="24">
        <v>24781357</v>
      </c>
      <c r="W33" s="34">
        <v>1</v>
      </c>
      <c r="X33" s="32">
        <v>1</v>
      </c>
      <c r="Y33" s="29">
        <v>44196</v>
      </c>
      <c r="Z33" s="25" t="s">
        <v>76</v>
      </c>
    </row>
    <row r="34" spans="1:70" hidden="1" x14ac:dyDescent="0.3">
      <c r="A34" s="60" t="s">
        <v>880</v>
      </c>
      <c r="B34" s="25">
        <v>107</v>
      </c>
      <c r="C34" s="25">
        <v>2019</v>
      </c>
      <c r="D34" s="25" t="s">
        <v>26</v>
      </c>
      <c r="E34" s="25">
        <v>860076580</v>
      </c>
      <c r="F34" s="27" t="s">
        <v>61</v>
      </c>
      <c r="G34" s="62" t="s">
        <v>923</v>
      </c>
      <c r="H34" s="25" t="s">
        <v>45</v>
      </c>
      <c r="I34" s="24">
        <v>9853200</v>
      </c>
      <c r="J34" s="25">
        <v>12</v>
      </c>
      <c r="K34" s="29">
        <v>43811</v>
      </c>
      <c r="L34" s="29">
        <v>43811</v>
      </c>
      <c r="M34" s="37" t="s">
        <v>33</v>
      </c>
      <c r="N34" s="37" t="s">
        <v>33</v>
      </c>
      <c r="O34" s="37" t="s">
        <v>33</v>
      </c>
      <c r="P34" s="37" t="s">
        <v>33</v>
      </c>
      <c r="Q34" s="37" t="s">
        <v>33</v>
      </c>
      <c r="R34" s="37" t="s">
        <v>33</v>
      </c>
      <c r="S34" s="37" t="s">
        <v>33</v>
      </c>
      <c r="T34" s="37" t="s">
        <v>33</v>
      </c>
      <c r="U34" s="37" t="s">
        <v>33</v>
      </c>
      <c r="V34" s="24">
        <v>9853200</v>
      </c>
      <c r="W34" s="34">
        <v>1</v>
      </c>
      <c r="X34" s="32">
        <v>1</v>
      </c>
      <c r="Y34" s="29">
        <v>44177</v>
      </c>
      <c r="Z34" s="25" t="s">
        <v>79</v>
      </c>
      <c r="BR34" s="39"/>
    </row>
    <row r="35" spans="1:70" hidden="1" x14ac:dyDescent="0.3">
      <c r="A35" s="60" t="s">
        <v>880</v>
      </c>
      <c r="B35" s="25">
        <v>109</v>
      </c>
      <c r="C35" s="25">
        <v>2019</v>
      </c>
      <c r="D35" s="25" t="s">
        <v>80</v>
      </c>
      <c r="E35" s="25">
        <v>80872591</v>
      </c>
      <c r="F35" s="27" t="s">
        <v>81</v>
      </c>
      <c r="G35" s="62" t="s">
        <v>924</v>
      </c>
      <c r="H35" s="25" t="s">
        <v>45</v>
      </c>
      <c r="I35" s="24">
        <v>300000000</v>
      </c>
      <c r="J35" s="25">
        <v>12</v>
      </c>
      <c r="K35" s="29">
        <v>43817</v>
      </c>
      <c r="L35" s="29">
        <v>43817</v>
      </c>
      <c r="M35" s="38">
        <v>43958</v>
      </c>
      <c r="N35" s="37" t="s">
        <v>831</v>
      </c>
      <c r="O35" s="37" t="s">
        <v>33</v>
      </c>
      <c r="P35" s="37" t="s">
        <v>33</v>
      </c>
      <c r="Q35" s="37" t="s">
        <v>33</v>
      </c>
      <c r="R35" s="37" t="s">
        <v>33</v>
      </c>
      <c r="S35" s="37" t="s">
        <v>33</v>
      </c>
      <c r="T35" s="37" t="s">
        <v>33</v>
      </c>
      <c r="U35" s="37" t="s">
        <v>33</v>
      </c>
      <c r="V35" s="24">
        <v>295436359</v>
      </c>
      <c r="W35" s="34">
        <v>1</v>
      </c>
      <c r="X35" s="32">
        <v>1</v>
      </c>
      <c r="Y35" s="29">
        <v>44183</v>
      </c>
      <c r="Z35" s="25" t="s">
        <v>82</v>
      </c>
      <c r="BJ35" s="42"/>
      <c r="BR35" s="39"/>
    </row>
    <row r="36" spans="1:70" hidden="1" x14ac:dyDescent="0.3">
      <c r="A36" s="60" t="s">
        <v>880</v>
      </c>
      <c r="B36" s="25">
        <v>110</v>
      </c>
      <c r="C36" s="25">
        <v>2019</v>
      </c>
      <c r="D36" s="25" t="s">
        <v>32</v>
      </c>
      <c r="E36" s="25">
        <v>5968121</v>
      </c>
      <c r="F36" s="27" t="s">
        <v>83</v>
      </c>
      <c r="G36" s="62" t="s">
        <v>925</v>
      </c>
      <c r="H36" s="25" t="s">
        <v>45</v>
      </c>
      <c r="I36" s="24">
        <v>190000000</v>
      </c>
      <c r="J36" s="25">
        <v>12</v>
      </c>
      <c r="K36" s="29">
        <v>43819</v>
      </c>
      <c r="L36" s="29">
        <v>43819</v>
      </c>
      <c r="M36" s="38">
        <v>43958</v>
      </c>
      <c r="N36" s="37" t="s">
        <v>831</v>
      </c>
      <c r="O36" s="37" t="s">
        <v>33</v>
      </c>
      <c r="P36" s="37" t="s">
        <v>33</v>
      </c>
      <c r="Q36" s="37" t="s">
        <v>33</v>
      </c>
      <c r="R36" s="37" t="s">
        <v>33</v>
      </c>
      <c r="S36" s="37" t="s">
        <v>33</v>
      </c>
      <c r="T36" s="37" t="s">
        <v>33</v>
      </c>
      <c r="U36" s="37" t="s">
        <v>33</v>
      </c>
      <c r="V36" s="24">
        <v>182655000</v>
      </c>
      <c r="W36" s="34">
        <v>1</v>
      </c>
      <c r="X36" s="32">
        <v>1</v>
      </c>
      <c r="Y36" s="29">
        <v>44185</v>
      </c>
      <c r="Z36" s="25" t="s">
        <v>84</v>
      </c>
      <c r="BR36" s="39"/>
    </row>
    <row r="37" spans="1:70" hidden="1" x14ac:dyDescent="0.3">
      <c r="A37" s="59" t="s">
        <v>85</v>
      </c>
      <c r="B37" s="25">
        <v>111</v>
      </c>
      <c r="C37" s="25">
        <v>2019</v>
      </c>
      <c r="D37" s="25" t="s">
        <v>26</v>
      </c>
      <c r="E37" s="25">
        <v>901328065</v>
      </c>
      <c r="F37" s="27" t="s">
        <v>812</v>
      </c>
      <c r="G37" s="62" t="s">
        <v>926</v>
      </c>
      <c r="H37" s="26" t="s">
        <v>42</v>
      </c>
      <c r="I37" s="24">
        <v>975663704.70000005</v>
      </c>
      <c r="J37" s="26">
        <v>798</v>
      </c>
      <c r="K37" s="30">
        <v>43822</v>
      </c>
      <c r="L37" s="29">
        <v>43822</v>
      </c>
      <c r="M37" s="38">
        <v>44512</v>
      </c>
      <c r="N37" s="37" t="s">
        <v>861</v>
      </c>
      <c r="O37" s="37">
        <v>177366737.19999999</v>
      </c>
      <c r="P37" s="37" t="s">
        <v>33</v>
      </c>
      <c r="Q37" s="37" t="s">
        <v>33</v>
      </c>
      <c r="R37" s="37" t="s">
        <v>33</v>
      </c>
      <c r="S37" s="37" t="s">
        <v>33</v>
      </c>
      <c r="T37" s="37" t="s">
        <v>33</v>
      </c>
      <c r="U37" s="37" t="s">
        <v>33</v>
      </c>
      <c r="V37" s="24">
        <v>561506695</v>
      </c>
      <c r="W37" s="35">
        <v>0.57551253807545677</v>
      </c>
      <c r="X37" s="32">
        <v>0.57999999999999996</v>
      </c>
      <c r="Y37" s="30">
        <v>44620</v>
      </c>
      <c r="Z37" s="25" t="s">
        <v>742</v>
      </c>
      <c r="BR37" s="39"/>
    </row>
    <row r="38" spans="1:70" hidden="1" x14ac:dyDescent="0.3">
      <c r="A38" s="59" t="s">
        <v>85</v>
      </c>
      <c r="B38" s="25">
        <v>112</v>
      </c>
      <c r="C38" s="25">
        <v>2019</v>
      </c>
      <c r="D38" s="25" t="s">
        <v>26</v>
      </c>
      <c r="E38" s="25">
        <v>899999115</v>
      </c>
      <c r="F38" s="27" t="s">
        <v>336</v>
      </c>
      <c r="G38" s="62" t="s">
        <v>927</v>
      </c>
      <c r="H38" s="26" t="s">
        <v>42</v>
      </c>
      <c r="I38" s="24">
        <v>16527092.02</v>
      </c>
      <c r="J38" s="26">
        <v>616</v>
      </c>
      <c r="K38" s="30">
        <v>43823</v>
      </c>
      <c r="L38" s="29">
        <v>43823</v>
      </c>
      <c r="M38" s="37" t="s">
        <v>33</v>
      </c>
      <c r="N38" s="37" t="s">
        <v>33</v>
      </c>
      <c r="O38" s="37" t="s">
        <v>33</v>
      </c>
      <c r="P38" s="37" t="s">
        <v>33</v>
      </c>
      <c r="Q38" s="37" t="s">
        <v>33</v>
      </c>
      <c r="R38" s="37" t="s">
        <v>33</v>
      </c>
      <c r="S38" s="37" t="s">
        <v>33</v>
      </c>
      <c r="T38" s="37" t="s">
        <v>33</v>
      </c>
      <c r="U38" s="37" t="s">
        <v>33</v>
      </c>
      <c r="V38" s="24">
        <v>8910921</v>
      </c>
      <c r="W38" s="34">
        <v>0.53917053219142175</v>
      </c>
      <c r="X38" s="32">
        <v>0.54</v>
      </c>
      <c r="Y38" s="30">
        <v>44439</v>
      </c>
      <c r="Z38" s="25" t="s">
        <v>743</v>
      </c>
    </row>
    <row r="39" spans="1:70" x14ac:dyDescent="0.3">
      <c r="A39" s="60" t="s">
        <v>880</v>
      </c>
      <c r="B39" s="25">
        <v>1</v>
      </c>
      <c r="C39" s="25">
        <v>2020</v>
      </c>
      <c r="D39" s="25" t="s">
        <v>80</v>
      </c>
      <c r="E39" s="25">
        <v>80088885</v>
      </c>
      <c r="F39" s="27" t="s">
        <v>152</v>
      </c>
      <c r="G39" s="62" t="s">
        <v>928</v>
      </c>
      <c r="H39" s="25" t="s">
        <v>28</v>
      </c>
      <c r="I39" s="24">
        <v>356643000</v>
      </c>
      <c r="J39" s="25">
        <v>310</v>
      </c>
      <c r="K39" s="29">
        <v>43871</v>
      </c>
      <c r="L39" s="29">
        <v>43886</v>
      </c>
      <c r="M39" s="38">
        <v>44127</v>
      </c>
      <c r="N39" s="37" t="s">
        <v>820</v>
      </c>
      <c r="O39" s="37">
        <v>107100000</v>
      </c>
      <c r="P39" s="37" t="s">
        <v>33</v>
      </c>
      <c r="Q39" s="37" t="s">
        <v>33</v>
      </c>
      <c r="R39" s="37" t="s">
        <v>33</v>
      </c>
      <c r="S39" s="37" t="s">
        <v>33</v>
      </c>
      <c r="T39" s="37" t="s">
        <v>33</v>
      </c>
      <c r="U39" s="37" t="s">
        <v>33</v>
      </c>
      <c r="V39" s="24">
        <v>356643000</v>
      </c>
      <c r="W39" s="34">
        <v>1</v>
      </c>
      <c r="X39" s="32">
        <v>1</v>
      </c>
      <c r="Y39" s="29">
        <v>44196</v>
      </c>
      <c r="Z39" s="25" t="s">
        <v>153</v>
      </c>
      <c r="BR39" s="39"/>
    </row>
    <row r="40" spans="1:70" x14ac:dyDescent="0.3">
      <c r="A40" s="59" t="s">
        <v>85</v>
      </c>
      <c r="B40" s="25">
        <v>2</v>
      </c>
      <c r="C40" s="25">
        <v>2020</v>
      </c>
      <c r="D40" s="25" t="s">
        <v>26</v>
      </c>
      <c r="E40" s="25">
        <v>800075003</v>
      </c>
      <c r="F40" s="27" t="s">
        <v>86</v>
      </c>
      <c r="G40" s="62" t="s">
        <v>929</v>
      </c>
      <c r="H40" s="25" t="s">
        <v>40</v>
      </c>
      <c r="I40" s="31">
        <v>75000000</v>
      </c>
      <c r="J40" s="25">
        <v>356</v>
      </c>
      <c r="K40" s="29">
        <v>43840</v>
      </c>
      <c r="L40" s="29">
        <v>43840</v>
      </c>
      <c r="M40" s="38">
        <v>44109</v>
      </c>
      <c r="N40" s="37" t="s">
        <v>832</v>
      </c>
      <c r="O40" s="37" t="s">
        <v>865</v>
      </c>
      <c r="P40" s="37" t="s">
        <v>33</v>
      </c>
      <c r="Q40" s="37" t="s">
        <v>33</v>
      </c>
      <c r="R40" s="37" t="s">
        <v>33</v>
      </c>
      <c r="S40" s="37" t="s">
        <v>33</v>
      </c>
      <c r="T40" s="37" t="s">
        <v>33</v>
      </c>
      <c r="U40" s="37" t="s">
        <v>33</v>
      </c>
      <c r="V40" s="24">
        <v>29117974</v>
      </c>
      <c r="W40" s="34">
        <v>1</v>
      </c>
      <c r="X40" s="32">
        <v>1</v>
      </c>
      <c r="Y40" s="29">
        <v>44196</v>
      </c>
      <c r="Z40" s="25" t="s">
        <v>88</v>
      </c>
    </row>
    <row r="41" spans="1:70" x14ac:dyDescent="0.3">
      <c r="A41" s="60" t="s">
        <v>880</v>
      </c>
      <c r="B41" s="25">
        <v>3</v>
      </c>
      <c r="C41" s="25">
        <v>2020</v>
      </c>
      <c r="D41" s="25" t="s">
        <v>80</v>
      </c>
      <c r="E41" s="25">
        <v>13259170</v>
      </c>
      <c r="F41" s="27" t="s">
        <v>95</v>
      </c>
      <c r="G41" s="62" t="s">
        <v>930</v>
      </c>
      <c r="H41" s="25" t="s">
        <v>28</v>
      </c>
      <c r="I41" s="24">
        <v>147600000</v>
      </c>
      <c r="J41" s="25">
        <v>346</v>
      </c>
      <c r="K41" s="29">
        <v>43846</v>
      </c>
      <c r="L41" s="29">
        <v>43850</v>
      </c>
      <c r="M41" s="37" t="s">
        <v>33</v>
      </c>
      <c r="N41" s="37" t="s">
        <v>33</v>
      </c>
      <c r="O41" s="37" t="s">
        <v>33</v>
      </c>
      <c r="P41" s="37" t="s">
        <v>33</v>
      </c>
      <c r="Q41" s="37" t="s">
        <v>33</v>
      </c>
      <c r="R41" s="37" t="s">
        <v>33</v>
      </c>
      <c r="S41" s="37" t="s">
        <v>33</v>
      </c>
      <c r="T41" s="37" t="s">
        <v>33</v>
      </c>
      <c r="U41" s="37" t="s">
        <v>33</v>
      </c>
      <c r="V41" s="24">
        <v>147600000</v>
      </c>
      <c r="W41" s="34">
        <v>1</v>
      </c>
      <c r="X41" s="32">
        <v>1</v>
      </c>
      <c r="Y41" s="29">
        <v>44196</v>
      </c>
      <c r="Z41" s="25" t="s">
        <v>96</v>
      </c>
    </row>
    <row r="42" spans="1:70" x14ac:dyDescent="0.3">
      <c r="A42" s="60" t="s">
        <v>880</v>
      </c>
      <c r="B42" s="25">
        <v>4</v>
      </c>
      <c r="C42" s="25">
        <v>2020</v>
      </c>
      <c r="D42" s="25" t="s">
        <v>80</v>
      </c>
      <c r="E42" s="25">
        <v>1032417388</v>
      </c>
      <c r="F42" s="27" t="s">
        <v>97</v>
      </c>
      <c r="G42" s="62" t="s">
        <v>931</v>
      </c>
      <c r="H42" s="25" t="s">
        <v>28</v>
      </c>
      <c r="I42" s="24">
        <v>98880000</v>
      </c>
      <c r="J42" s="25">
        <v>346</v>
      </c>
      <c r="K42" s="29">
        <v>43847</v>
      </c>
      <c r="L42" s="29">
        <v>43850</v>
      </c>
      <c r="M42" s="38">
        <v>43934</v>
      </c>
      <c r="N42" s="37" t="s">
        <v>98</v>
      </c>
      <c r="O42" s="37" t="s">
        <v>748</v>
      </c>
      <c r="P42" s="38">
        <v>44063</v>
      </c>
      <c r="Q42" s="37" t="s">
        <v>98</v>
      </c>
      <c r="R42" s="37" t="s">
        <v>33</v>
      </c>
      <c r="S42" s="37" t="s">
        <v>33</v>
      </c>
      <c r="T42" s="37" t="s">
        <v>33</v>
      </c>
      <c r="U42" s="37" t="s">
        <v>33</v>
      </c>
      <c r="V42" s="24">
        <v>98880000</v>
      </c>
      <c r="W42" s="34">
        <v>1</v>
      </c>
      <c r="X42" s="32">
        <v>1</v>
      </c>
      <c r="Y42" s="29">
        <v>44196</v>
      </c>
      <c r="Z42" s="25" t="s">
        <v>99</v>
      </c>
      <c r="AC42" s="29"/>
    </row>
    <row r="43" spans="1:70" x14ac:dyDescent="0.3">
      <c r="A43" s="60" t="s">
        <v>880</v>
      </c>
      <c r="B43" s="25">
        <v>5</v>
      </c>
      <c r="C43" s="25">
        <v>2020</v>
      </c>
      <c r="D43" s="25" t="s">
        <v>80</v>
      </c>
      <c r="E43" s="25">
        <v>80816060</v>
      </c>
      <c r="F43" s="27" t="s">
        <v>100</v>
      </c>
      <c r="G43" s="62" t="s">
        <v>932</v>
      </c>
      <c r="H43" s="25" t="s">
        <v>28</v>
      </c>
      <c r="I43" s="24">
        <v>108180000</v>
      </c>
      <c r="J43" s="25">
        <v>346</v>
      </c>
      <c r="K43" s="29">
        <v>43847</v>
      </c>
      <c r="L43" s="29">
        <v>43850</v>
      </c>
      <c r="M43" s="37" t="s">
        <v>33</v>
      </c>
      <c r="N43" s="37" t="s">
        <v>33</v>
      </c>
      <c r="O43" s="37" t="s">
        <v>33</v>
      </c>
      <c r="P43" s="37" t="s">
        <v>33</v>
      </c>
      <c r="Q43" s="37" t="s">
        <v>33</v>
      </c>
      <c r="R43" s="37" t="s">
        <v>33</v>
      </c>
      <c r="S43" s="37" t="s">
        <v>33</v>
      </c>
      <c r="T43" s="37" t="s">
        <v>33</v>
      </c>
      <c r="U43" s="37" t="s">
        <v>33</v>
      </c>
      <c r="V43" s="24">
        <v>108180000</v>
      </c>
      <c r="W43" s="34">
        <v>1</v>
      </c>
      <c r="X43" s="32">
        <v>1</v>
      </c>
      <c r="Y43" s="29">
        <v>44196</v>
      </c>
      <c r="Z43" s="25" t="s">
        <v>101</v>
      </c>
      <c r="AC43" s="29"/>
      <c r="AE43" s="29"/>
      <c r="AF43" s="29"/>
      <c r="BR43" s="39"/>
    </row>
    <row r="44" spans="1:70" x14ac:dyDescent="0.3">
      <c r="A44" s="60" t="s">
        <v>880</v>
      </c>
      <c r="B44" s="25">
        <v>6</v>
      </c>
      <c r="C44" s="25">
        <v>2020</v>
      </c>
      <c r="D44" s="25" t="s">
        <v>80</v>
      </c>
      <c r="E44" s="25">
        <v>16072574</v>
      </c>
      <c r="F44" s="27" t="s">
        <v>774</v>
      </c>
      <c r="G44" s="62" t="s">
        <v>933</v>
      </c>
      <c r="H44" s="25" t="s">
        <v>28</v>
      </c>
      <c r="I44" s="24">
        <v>174000000</v>
      </c>
      <c r="J44" s="25">
        <v>309</v>
      </c>
      <c r="K44" s="29">
        <v>43872</v>
      </c>
      <c r="L44" s="29">
        <v>43887</v>
      </c>
      <c r="M44" s="37" t="s">
        <v>33</v>
      </c>
      <c r="N44" s="37" t="s">
        <v>33</v>
      </c>
      <c r="O44" s="37" t="s">
        <v>33</v>
      </c>
      <c r="P44" s="37" t="s">
        <v>33</v>
      </c>
      <c r="Q44" s="37" t="s">
        <v>33</v>
      </c>
      <c r="R44" s="37" t="s">
        <v>33</v>
      </c>
      <c r="S44" s="37" t="s">
        <v>33</v>
      </c>
      <c r="T44" s="37" t="s">
        <v>33</v>
      </c>
      <c r="U44" s="37" t="s">
        <v>33</v>
      </c>
      <c r="V44" s="24">
        <v>174000000</v>
      </c>
      <c r="W44" s="34">
        <v>1</v>
      </c>
      <c r="X44" s="32">
        <v>1</v>
      </c>
      <c r="Y44" s="29">
        <v>44196</v>
      </c>
      <c r="Z44" s="25" t="s">
        <v>167</v>
      </c>
      <c r="AC44" s="29"/>
      <c r="AE44" s="29"/>
      <c r="AF44" s="29"/>
      <c r="BR44" s="39"/>
    </row>
    <row r="45" spans="1:70" x14ac:dyDescent="0.3">
      <c r="A45" s="60" t="s">
        <v>880</v>
      </c>
      <c r="B45" s="25">
        <v>7</v>
      </c>
      <c r="C45" s="25">
        <v>2020</v>
      </c>
      <c r="D45" s="25" t="s">
        <v>80</v>
      </c>
      <c r="E45" s="25">
        <v>91160496</v>
      </c>
      <c r="F45" s="27" t="s">
        <v>770</v>
      </c>
      <c r="G45" s="62" t="s">
        <v>934</v>
      </c>
      <c r="H45" s="25" t="s">
        <v>28</v>
      </c>
      <c r="I45" s="24">
        <v>117600000</v>
      </c>
      <c r="J45" s="25">
        <v>310</v>
      </c>
      <c r="K45" s="29">
        <v>43866</v>
      </c>
      <c r="L45" s="29">
        <v>43886</v>
      </c>
      <c r="M45" s="37" t="s">
        <v>33</v>
      </c>
      <c r="N45" s="37" t="s">
        <v>33</v>
      </c>
      <c r="O45" s="37" t="s">
        <v>33</v>
      </c>
      <c r="P45" s="37" t="s">
        <v>33</v>
      </c>
      <c r="Q45" s="37" t="s">
        <v>33</v>
      </c>
      <c r="R45" s="37" t="s">
        <v>33</v>
      </c>
      <c r="S45" s="37" t="s">
        <v>33</v>
      </c>
      <c r="T45" s="37" t="s">
        <v>33</v>
      </c>
      <c r="U45" s="37" t="s">
        <v>33</v>
      </c>
      <c r="V45" s="24">
        <v>117600000</v>
      </c>
      <c r="W45" s="34">
        <v>1</v>
      </c>
      <c r="X45" s="32">
        <v>1</v>
      </c>
      <c r="Y45" s="29">
        <v>44196</v>
      </c>
      <c r="Z45" s="25" t="s">
        <v>154</v>
      </c>
      <c r="AC45" s="29"/>
      <c r="AE45" s="29"/>
      <c r="AF45" s="29"/>
      <c r="BR45" s="39"/>
    </row>
    <row r="46" spans="1:70" x14ac:dyDescent="0.3">
      <c r="A46" s="60" t="s">
        <v>880</v>
      </c>
      <c r="B46" s="25">
        <v>8</v>
      </c>
      <c r="C46" s="25">
        <v>2020</v>
      </c>
      <c r="D46" s="25" t="s">
        <v>80</v>
      </c>
      <c r="E46" s="25">
        <v>1015452160</v>
      </c>
      <c r="F46" s="27" t="s">
        <v>131</v>
      </c>
      <c r="G46" s="62" t="s">
        <v>935</v>
      </c>
      <c r="H46" s="25" t="s">
        <v>28</v>
      </c>
      <c r="I46" s="24">
        <v>43200000</v>
      </c>
      <c r="J46" s="25">
        <v>325</v>
      </c>
      <c r="K46" s="29">
        <v>43865</v>
      </c>
      <c r="L46" s="29">
        <v>43871</v>
      </c>
      <c r="M46" s="37" t="s">
        <v>33</v>
      </c>
      <c r="N46" s="37" t="s">
        <v>33</v>
      </c>
      <c r="O46" s="37" t="s">
        <v>33</v>
      </c>
      <c r="P46" s="37" t="s">
        <v>33</v>
      </c>
      <c r="Q46" s="37" t="s">
        <v>33</v>
      </c>
      <c r="R46" s="37" t="s">
        <v>33</v>
      </c>
      <c r="S46" s="37" t="s">
        <v>33</v>
      </c>
      <c r="T46" s="37" t="s">
        <v>33</v>
      </c>
      <c r="U46" s="37" t="s">
        <v>33</v>
      </c>
      <c r="V46" s="24">
        <v>43200000</v>
      </c>
      <c r="W46" s="34">
        <v>1</v>
      </c>
      <c r="X46" s="32">
        <v>1</v>
      </c>
      <c r="Y46" s="29">
        <v>44196</v>
      </c>
      <c r="Z46" s="25" t="s">
        <v>132</v>
      </c>
      <c r="AC46" s="29"/>
      <c r="AE46" s="29"/>
      <c r="AF46" s="29"/>
    </row>
    <row r="47" spans="1:70" x14ac:dyDescent="0.3">
      <c r="A47" s="60" t="s">
        <v>880</v>
      </c>
      <c r="B47" s="25">
        <v>9</v>
      </c>
      <c r="C47" s="25">
        <v>2020</v>
      </c>
      <c r="D47" s="25" t="s">
        <v>26</v>
      </c>
      <c r="E47" s="25">
        <v>900247322</v>
      </c>
      <c r="F47" s="27" t="s">
        <v>763</v>
      </c>
      <c r="G47" s="62" t="s">
        <v>936</v>
      </c>
      <c r="H47" s="25" t="s">
        <v>28</v>
      </c>
      <c r="I47" s="24">
        <v>462076080</v>
      </c>
      <c r="J47" s="25">
        <v>325</v>
      </c>
      <c r="K47" s="29">
        <v>43865</v>
      </c>
      <c r="L47" s="29">
        <v>43871</v>
      </c>
      <c r="M47" s="38">
        <v>44132</v>
      </c>
      <c r="N47" s="37" t="s">
        <v>834</v>
      </c>
      <c r="O47" s="43">
        <v>65332880</v>
      </c>
      <c r="P47" s="37" t="s">
        <v>33</v>
      </c>
      <c r="Q47" s="37" t="s">
        <v>33</v>
      </c>
      <c r="R47" s="37" t="s">
        <v>33</v>
      </c>
      <c r="S47" s="37" t="s">
        <v>33</v>
      </c>
      <c r="T47" s="37" t="s">
        <v>33</v>
      </c>
      <c r="U47" s="37" t="s">
        <v>33</v>
      </c>
      <c r="V47" s="24">
        <v>462022766</v>
      </c>
      <c r="W47" s="34">
        <v>1</v>
      </c>
      <c r="X47" s="32">
        <v>1</v>
      </c>
      <c r="Y47" s="29">
        <v>44196</v>
      </c>
      <c r="Z47" s="25" t="s">
        <v>133</v>
      </c>
      <c r="AC47" s="29"/>
      <c r="AE47" s="29"/>
      <c r="AF47" s="29"/>
      <c r="BR47" s="39"/>
    </row>
    <row r="48" spans="1:70" x14ac:dyDescent="0.3">
      <c r="A48" s="60" t="s">
        <v>880</v>
      </c>
      <c r="B48" s="25">
        <v>10</v>
      </c>
      <c r="C48" s="25">
        <v>2020</v>
      </c>
      <c r="D48" s="25" t="s">
        <v>80</v>
      </c>
      <c r="E48" s="25">
        <v>79949417</v>
      </c>
      <c r="F48" s="27" t="s">
        <v>775</v>
      </c>
      <c r="G48" s="62" t="s">
        <v>937</v>
      </c>
      <c r="H48" s="25" t="s">
        <v>28</v>
      </c>
      <c r="I48" s="24">
        <v>340867200</v>
      </c>
      <c r="J48" s="25">
        <v>309</v>
      </c>
      <c r="K48" s="29">
        <v>43857</v>
      </c>
      <c r="L48" s="29">
        <v>43887</v>
      </c>
      <c r="M48" s="38">
        <v>44095</v>
      </c>
      <c r="N48" s="37" t="s">
        <v>828</v>
      </c>
      <c r="O48" s="37">
        <v>113622400</v>
      </c>
      <c r="P48" s="37" t="s">
        <v>33</v>
      </c>
      <c r="Q48" s="37" t="s">
        <v>33</v>
      </c>
      <c r="R48" s="37" t="s">
        <v>33</v>
      </c>
      <c r="S48" s="37" t="s">
        <v>33</v>
      </c>
      <c r="T48" s="37" t="s">
        <v>33</v>
      </c>
      <c r="U48" s="37" t="s">
        <v>33</v>
      </c>
      <c r="V48" s="24">
        <v>340867200</v>
      </c>
      <c r="W48" s="34">
        <v>1</v>
      </c>
      <c r="X48" s="32">
        <v>1</v>
      </c>
      <c r="Y48" s="29">
        <v>44196</v>
      </c>
      <c r="Z48" s="25" t="s">
        <v>168</v>
      </c>
      <c r="AC48" s="29"/>
      <c r="AE48" s="29"/>
      <c r="AF48" s="29"/>
      <c r="BR48" s="39"/>
    </row>
    <row r="49" spans="1:70" x14ac:dyDescent="0.3">
      <c r="A49" s="60" t="s">
        <v>880</v>
      </c>
      <c r="B49" s="25">
        <v>11</v>
      </c>
      <c r="C49" s="25">
        <v>2020</v>
      </c>
      <c r="D49" s="25" t="s">
        <v>80</v>
      </c>
      <c r="E49" s="25">
        <v>1014182808</v>
      </c>
      <c r="F49" s="27" t="s">
        <v>102</v>
      </c>
      <c r="G49" s="62" t="s">
        <v>938</v>
      </c>
      <c r="H49" s="25" t="s">
        <v>28</v>
      </c>
      <c r="I49" s="24">
        <v>98880000</v>
      </c>
      <c r="J49" s="25">
        <v>344</v>
      </c>
      <c r="K49" s="29">
        <v>43850</v>
      </c>
      <c r="L49" s="29">
        <v>43852</v>
      </c>
      <c r="M49" s="38">
        <v>43922</v>
      </c>
      <c r="N49" s="37" t="s">
        <v>833</v>
      </c>
      <c r="O49" s="37" t="s">
        <v>33</v>
      </c>
      <c r="P49" s="37" t="s">
        <v>33</v>
      </c>
      <c r="Q49" s="37" t="s">
        <v>33</v>
      </c>
      <c r="R49" s="37" t="s">
        <v>33</v>
      </c>
      <c r="S49" s="37" t="s">
        <v>33</v>
      </c>
      <c r="T49" s="37" t="s">
        <v>33</v>
      </c>
      <c r="U49" s="37" t="s">
        <v>33</v>
      </c>
      <c r="V49" s="24">
        <v>98880000</v>
      </c>
      <c r="W49" s="34">
        <v>1</v>
      </c>
      <c r="X49" s="32">
        <v>1</v>
      </c>
      <c r="Y49" s="29">
        <v>44196</v>
      </c>
      <c r="Z49" s="25" t="s">
        <v>103</v>
      </c>
      <c r="AC49" s="29"/>
      <c r="AE49" s="29"/>
      <c r="AF49" s="29"/>
      <c r="BR49" s="39"/>
    </row>
    <row r="50" spans="1:70" x14ac:dyDescent="0.3">
      <c r="A50" s="59" t="s">
        <v>85</v>
      </c>
      <c r="B50" s="25">
        <v>12</v>
      </c>
      <c r="C50" s="25">
        <v>2020</v>
      </c>
      <c r="D50" s="25" t="s">
        <v>26</v>
      </c>
      <c r="E50" s="25">
        <v>900459737</v>
      </c>
      <c r="F50" s="27" t="s">
        <v>89</v>
      </c>
      <c r="G50" s="62" t="s">
        <v>939</v>
      </c>
      <c r="H50" s="25" t="s">
        <v>40</v>
      </c>
      <c r="I50" s="24">
        <v>14500000</v>
      </c>
      <c r="J50" s="25">
        <v>353</v>
      </c>
      <c r="K50" s="29">
        <v>43843</v>
      </c>
      <c r="L50" s="29">
        <v>43843</v>
      </c>
      <c r="M50" s="37" t="s">
        <v>33</v>
      </c>
      <c r="N50" s="37" t="s">
        <v>33</v>
      </c>
      <c r="O50" s="37" t="s">
        <v>33</v>
      </c>
      <c r="P50" s="37" t="s">
        <v>33</v>
      </c>
      <c r="Q50" s="37" t="s">
        <v>33</v>
      </c>
      <c r="R50" s="37" t="s">
        <v>33</v>
      </c>
      <c r="S50" s="37" t="s">
        <v>33</v>
      </c>
      <c r="T50" s="37" t="s">
        <v>33</v>
      </c>
      <c r="U50" s="37" t="s">
        <v>33</v>
      </c>
      <c r="V50" s="24">
        <v>6216829</v>
      </c>
      <c r="W50" s="34">
        <v>1</v>
      </c>
      <c r="X50" s="32">
        <v>1</v>
      </c>
      <c r="Y50" s="29">
        <v>44196</v>
      </c>
      <c r="Z50" s="25" t="s">
        <v>88</v>
      </c>
      <c r="AC50" s="29"/>
      <c r="AE50" s="29"/>
      <c r="AF50" s="29"/>
      <c r="BR50" s="39"/>
    </row>
    <row r="51" spans="1:70" x14ac:dyDescent="0.3">
      <c r="A51" s="60" t="s">
        <v>880</v>
      </c>
      <c r="B51" s="25">
        <v>13</v>
      </c>
      <c r="C51" s="25">
        <v>2020</v>
      </c>
      <c r="D51" s="25" t="s">
        <v>80</v>
      </c>
      <c r="E51" s="25">
        <v>1015447464</v>
      </c>
      <c r="F51" s="27" t="s">
        <v>764</v>
      </c>
      <c r="G51" s="62" t="s">
        <v>940</v>
      </c>
      <c r="H51" s="25" t="s">
        <v>28</v>
      </c>
      <c r="I51" s="24">
        <v>26736000</v>
      </c>
      <c r="J51" s="25">
        <v>325</v>
      </c>
      <c r="K51" s="29">
        <v>43867</v>
      </c>
      <c r="L51" s="29">
        <v>43871</v>
      </c>
      <c r="M51" s="37" t="s">
        <v>33</v>
      </c>
      <c r="N51" s="37" t="s">
        <v>33</v>
      </c>
      <c r="O51" s="37" t="s">
        <v>33</v>
      </c>
      <c r="P51" s="37" t="s">
        <v>33</v>
      </c>
      <c r="Q51" s="37" t="s">
        <v>33</v>
      </c>
      <c r="R51" s="37" t="s">
        <v>33</v>
      </c>
      <c r="S51" s="37" t="s">
        <v>33</v>
      </c>
      <c r="T51" s="37" t="s">
        <v>33</v>
      </c>
      <c r="U51" s="37" t="s">
        <v>33</v>
      </c>
      <c r="V51" s="24">
        <v>26736000</v>
      </c>
      <c r="W51" s="34">
        <v>1</v>
      </c>
      <c r="X51" s="32">
        <v>1</v>
      </c>
      <c r="Y51" s="29">
        <v>44196</v>
      </c>
      <c r="Z51" s="25" t="s">
        <v>134</v>
      </c>
      <c r="AC51" s="29"/>
      <c r="BR51" s="39"/>
    </row>
    <row r="52" spans="1:70" x14ac:dyDescent="0.3">
      <c r="A52" s="60" t="s">
        <v>880</v>
      </c>
      <c r="B52" s="25">
        <v>14</v>
      </c>
      <c r="C52" s="25">
        <v>2020</v>
      </c>
      <c r="D52" s="25" t="s">
        <v>26</v>
      </c>
      <c r="E52" s="25">
        <v>860066942</v>
      </c>
      <c r="F52" s="27" t="s">
        <v>108</v>
      </c>
      <c r="G52" s="62" t="s">
        <v>941</v>
      </c>
      <c r="H52" s="25" t="s">
        <v>28</v>
      </c>
      <c r="I52" s="24">
        <v>219000000</v>
      </c>
      <c r="J52" s="25">
        <v>339</v>
      </c>
      <c r="K52" s="29">
        <v>43852</v>
      </c>
      <c r="L52" s="29">
        <v>43857</v>
      </c>
      <c r="M52" s="37" t="s">
        <v>33</v>
      </c>
      <c r="N52" s="37" t="s">
        <v>33</v>
      </c>
      <c r="O52" s="37" t="s">
        <v>33</v>
      </c>
      <c r="P52" s="37" t="s">
        <v>33</v>
      </c>
      <c r="Q52" s="37" t="s">
        <v>33</v>
      </c>
      <c r="R52" s="37" t="s">
        <v>33</v>
      </c>
      <c r="S52" s="37" t="s">
        <v>33</v>
      </c>
      <c r="T52" s="37" t="s">
        <v>33</v>
      </c>
      <c r="U52" s="37" t="s">
        <v>33</v>
      </c>
      <c r="V52" s="24">
        <v>218939627</v>
      </c>
      <c r="W52" s="34">
        <v>1</v>
      </c>
      <c r="X52" s="32">
        <v>1</v>
      </c>
      <c r="Y52" s="29">
        <v>44196</v>
      </c>
      <c r="Z52" s="25" t="s">
        <v>109</v>
      </c>
      <c r="AC52" s="29"/>
      <c r="AE52" s="29"/>
      <c r="AF52" s="29"/>
    </row>
    <row r="53" spans="1:70" x14ac:dyDescent="0.3">
      <c r="A53" s="60" t="s">
        <v>880</v>
      </c>
      <c r="B53" s="25">
        <v>15</v>
      </c>
      <c r="C53" s="25">
        <v>2020</v>
      </c>
      <c r="D53" s="25" t="s">
        <v>80</v>
      </c>
      <c r="E53" s="25">
        <v>75077160</v>
      </c>
      <c r="F53" s="27" t="s">
        <v>135</v>
      </c>
      <c r="G53" s="62" t="s">
        <v>942</v>
      </c>
      <c r="H53" s="25" t="s">
        <v>28</v>
      </c>
      <c r="I53" s="24">
        <v>551398400</v>
      </c>
      <c r="J53" s="25">
        <v>325</v>
      </c>
      <c r="K53" s="29">
        <v>43865</v>
      </c>
      <c r="L53" s="29">
        <v>43871</v>
      </c>
      <c r="M53" s="38">
        <v>44113</v>
      </c>
      <c r="N53" s="37" t="s">
        <v>834</v>
      </c>
      <c r="O53" s="43">
        <v>151558400</v>
      </c>
      <c r="P53" s="37" t="s">
        <v>33</v>
      </c>
      <c r="Q53" s="37" t="s">
        <v>33</v>
      </c>
      <c r="R53" s="37" t="s">
        <v>33</v>
      </c>
      <c r="S53" s="37" t="s">
        <v>33</v>
      </c>
      <c r="T53" s="37" t="s">
        <v>33</v>
      </c>
      <c r="U53" s="37" t="s">
        <v>33</v>
      </c>
      <c r="V53" s="31">
        <v>551398400</v>
      </c>
      <c r="W53" s="34">
        <v>1</v>
      </c>
      <c r="X53" s="32">
        <v>1</v>
      </c>
      <c r="Y53" s="29">
        <v>44196</v>
      </c>
      <c r="Z53" s="25" t="s">
        <v>136</v>
      </c>
      <c r="AC53" s="29"/>
      <c r="AE53" s="29"/>
      <c r="AF53" s="29"/>
      <c r="BR53" s="39"/>
    </row>
    <row r="54" spans="1:70" x14ac:dyDescent="0.3">
      <c r="A54" s="60" t="s">
        <v>880</v>
      </c>
      <c r="B54" s="25">
        <v>16</v>
      </c>
      <c r="C54" s="25">
        <v>2020</v>
      </c>
      <c r="D54" s="25" t="s">
        <v>80</v>
      </c>
      <c r="E54" s="25">
        <v>79782673</v>
      </c>
      <c r="F54" s="27" t="s">
        <v>758</v>
      </c>
      <c r="G54" s="62" t="s">
        <v>943</v>
      </c>
      <c r="H54" s="25" t="s">
        <v>28</v>
      </c>
      <c r="I54" s="24">
        <v>245735000</v>
      </c>
      <c r="J54" s="25">
        <v>329</v>
      </c>
      <c r="K54" s="29">
        <v>43866</v>
      </c>
      <c r="L54" s="29">
        <v>43867</v>
      </c>
      <c r="M54" s="38">
        <v>44132</v>
      </c>
      <c r="N54" s="37" t="s">
        <v>834</v>
      </c>
      <c r="O54" s="44">
        <v>35700000</v>
      </c>
      <c r="P54" s="37" t="s">
        <v>33</v>
      </c>
      <c r="Q54" s="37" t="s">
        <v>33</v>
      </c>
      <c r="R54" s="37" t="s">
        <v>33</v>
      </c>
      <c r="S54" s="37" t="s">
        <v>33</v>
      </c>
      <c r="T54" s="37" t="s">
        <v>33</v>
      </c>
      <c r="U54" s="37" t="s">
        <v>33</v>
      </c>
      <c r="V54" s="24">
        <v>245735000</v>
      </c>
      <c r="W54" s="34">
        <v>1</v>
      </c>
      <c r="X54" s="32">
        <v>1</v>
      </c>
      <c r="Y54" s="29">
        <v>44196</v>
      </c>
      <c r="Z54" s="25" t="s">
        <v>120</v>
      </c>
      <c r="AC54" s="29"/>
      <c r="AE54" s="29"/>
      <c r="AF54" s="29"/>
    </row>
    <row r="55" spans="1:70" x14ac:dyDescent="0.3">
      <c r="A55" s="60" t="s">
        <v>880</v>
      </c>
      <c r="B55" s="25">
        <v>17</v>
      </c>
      <c r="C55" s="25">
        <v>2020</v>
      </c>
      <c r="D55" s="25" t="s">
        <v>80</v>
      </c>
      <c r="E55" s="25">
        <v>88248579</v>
      </c>
      <c r="F55" s="27" t="s">
        <v>106</v>
      </c>
      <c r="G55" s="62" t="s">
        <v>944</v>
      </c>
      <c r="H55" s="25" t="s">
        <v>28</v>
      </c>
      <c r="I55" s="24">
        <v>121128000</v>
      </c>
      <c r="J55" s="25">
        <v>343</v>
      </c>
      <c r="K55" s="29">
        <v>43853</v>
      </c>
      <c r="L55" s="29">
        <v>43853</v>
      </c>
      <c r="M55" s="37" t="s">
        <v>33</v>
      </c>
      <c r="N55" s="37" t="s">
        <v>748</v>
      </c>
      <c r="O55" s="37" t="s">
        <v>33</v>
      </c>
      <c r="P55" s="37" t="s">
        <v>33</v>
      </c>
      <c r="Q55" s="37" t="s">
        <v>33</v>
      </c>
      <c r="R55" s="37" t="s">
        <v>33</v>
      </c>
      <c r="S55" s="37" t="s">
        <v>33</v>
      </c>
      <c r="T55" s="37" t="s">
        <v>33</v>
      </c>
      <c r="U55" s="37" t="s">
        <v>33</v>
      </c>
      <c r="V55" s="24">
        <v>121128000</v>
      </c>
      <c r="W55" s="34">
        <v>1</v>
      </c>
      <c r="X55" s="32">
        <v>1</v>
      </c>
      <c r="Y55" s="29">
        <v>44196</v>
      </c>
      <c r="Z55" s="25" t="s">
        <v>107</v>
      </c>
      <c r="AC55" s="29"/>
      <c r="AE55" s="29"/>
      <c r="AF55" s="29"/>
    </row>
    <row r="56" spans="1:70" x14ac:dyDescent="0.3">
      <c r="A56" s="60" t="s">
        <v>880</v>
      </c>
      <c r="B56" s="25">
        <v>18</v>
      </c>
      <c r="C56" s="25">
        <v>2020</v>
      </c>
      <c r="D56" s="25" t="s">
        <v>80</v>
      </c>
      <c r="E56" s="25">
        <v>39582102</v>
      </c>
      <c r="F56" s="27" t="s">
        <v>771</v>
      </c>
      <c r="G56" s="62" t="s">
        <v>945</v>
      </c>
      <c r="H56" s="25" t="s">
        <v>28</v>
      </c>
      <c r="I56" s="24">
        <v>121560000</v>
      </c>
      <c r="J56" s="25">
        <v>310</v>
      </c>
      <c r="K56" s="29">
        <v>43868</v>
      </c>
      <c r="L56" s="29">
        <v>43886</v>
      </c>
      <c r="M56" s="37" t="s">
        <v>33</v>
      </c>
      <c r="N56" s="37" t="s">
        <v>33</v>
      </c>
      <c r="O56" s="37" t="s">
        <v>33</v>
      </c>
      <c r="P56" s="37" t="s">
        <v>33</v>
      </c>
      <c r="Q56" s="37" t="s">
        <v>33</v>
      </c>
      <c r="R56" s="37" t="s">
        <v>33</v>
      </c>
      <c r="S56" s="37" t="s">
        <v>33</v>
      </c>
      <c r="T56" s="37" t="s">
        <v>33</v>
      </c>
      <c r="U56" s="37" t="s">
        <v>33</v>
      </c>
      <c r="V56" s="24">
        <v>121560000</v>
      </c>
      <c r="W56" s="34">
        <v>1</v>
      </c>
      <c r="X56" s="32">
        <v>1</v>
      </c>
      <c r="Y56" s="29">
        <v>44196</v>
      </c>
      <c r="Z56" s="25" t="s">
        <v>156</v>
      </c>
      <c r="AC56" s="29"/>
      <c r="AE56" s="29"/>
      <c r="AF56" s="29"/>
    </row>
    <row r="57" spans="1:70" x14ac:dyDescent="0.3">
      <c r="A57" s="60" t="s">
        <v>880</v>
      </c>
      <c r="B57" s="25">
        <v>19</v>
      </c>
      <c r="C57" s="25">
        <v>2020</v>
      </c>
      <c r="D57" s="25" t="s">
        <v>80</v>
      </c>
      <c r="E57" s="25">
        <v>83226769</v>
      </c>
      <c r="F57" s="27" t="s">
        <v>124</v>
      </c>
      <c r="G57" s="62" t="s">
        <v>946</v>
      </c>
      <c r="H57" s="25" t="s">
        <v>28</v>
      </c>
      <c r="I57" s="24">
        <v>84000000</v>
      </c>
      <c r="J57" s="25">
        <v>328</v>
      </c>
      <c r="K57" s="29">
        <v>43868</v>
      </c>
      <c r="L57" s="29">
        <v>43868</v>
      </c>
      <c r="M57" s="37" t="s">
        <v>33</v>
      </c>
      <c r="N57" s="37" t="s">
        <v>33</v>
      </c>
      <c r="O57" s="37" t="s">
        <v>33</v>
      </c>
      <c r="P57" s="37" t="s">
        <v>33</v>
      </c>
      <c r="Q57" s="37" t="s">
        <v>33</v>
      </c>
      <c r="R57" s="37" t="s">
        <v>33</v>
      </c>
      <c r="S57" s="37" t="s">
        <v>33</v>
      </c>
      <c r="T57" s="37" t="s">
        <v>33</v>
      </c>
      <c r="U57" s="37" t="s">
        <v>33</v>
      </c>
      <c r="V57" s="24">
        <v>84000000</v>
      </c>
      <c r="W57" s="34">
        <v>1</v>
      </c>
      <c r="X57" s="32">
        <v>1</v>
      </c>
      <c r="Y57" s="29">
        <v>44196</v>
      </c>
      <c r="Z57" s="25" t="s">
        <v>125</v>
      </c>
      <c r="AC57" s="29"/>
      <c r="AE57" s="29"/>
      <c r="AF57" s="29"/>
    </row>
    <row r="58" spans="1:70" x14ac:dyDescent="0.3">
      <c r="A58" s="60" t="s">
        <v>880</v>
      </c>
      <c r="B58" s="25">
        <v>20</v>
      </c>
      <c r="C58" s="25">
        <v>2020</v>
      </c>
      <c r="D58" s="25" t="s">
        <v>80</v>
      </c>
      <c r="E58" s="25">
        <v>800843400</v>
      </c>
      <c r="F58" s="27" t="s">
        <v>760</v>
      </c>
      <c r="G58" s="62" t="s">
        <v>947</v>
      </c>
      <c r="H58" s="25" t="s">
        <v>28</v>
      </c>
      <c r="I58" s="24">
        <v>150796326</v>
      </c>
      <c r="J58" s="25">
        <v>328</v>
      </c>
      <c r="K58" s="29">
        <v>43868</v>
      </c>
      <c r="L58" s="29">
        <v>43868</v>
      </c>
      <c r="M58" s="37" t="s">
        <v>33</v>
      </c>
      <c r="N58" s="37" t="s">
        <v>33</v>
      </c>
      <c r="O58" s="37" t="s">
        <v>33</v>
      </c>
      <c r="P58" s="37" t="s">
        <v>33</v>
      </c>
      <c r="Q58" s="37" t="s">
        <v>33</v>
      </c>
      <c r="R58" s="37" t="s">
        <v>33</v>
      </c>
      <c r="S58" s="37" t="s">
        <v>33</v>
      </c>
      <c r="T58" s="37" t="s">
        <v>33</v>
      </c>
      <c r="U58" s="37" t="s">
        <v>33</v>
      </c>
      <c r="V58" s="24">
        <v>150796326</v>
      </c>
      <c r="W58" s="34">
        <v>1</v>
      </c>
      <c r="X58" s="32">
        <v>1</v>
      </c>
      <c r="Y58" s="29">
        <v>44196</v>
      </c>
      <c r="Z58" s="25" t="s">
        <v>126</v>
      </c>
      <c r="AC58" s="29"/>
      <c r="AE58" s="29"/>
      <c r="AF58" s="29"/>
      <c r="BR58" s="39"/>
    </row>
    <row r="59" spans="1:70" x14ac:dyDescent="0.3">
      <c r="A59" s="60" t="s">
        <v>880</v>
      </c>
      <c r="B59" s="25">
        <v>21</v>
      </c>
      <c r="C59" s="25">
        <v>2020</v>
      </c>
      <c r="D59" s="25" t="s">
        <v>80</v>
      </c>
      <c r="E59" s="25">
        <v>52507761</v>
      </c>
      <c r="F59" s="27" t="s">
        <v>765</v>
      </c>
      <c r="G59" s="62" t="s">
        <v>948</v>
      </c>
      <c r="H59" s="25" t="s">
        <v>28</v>
      </c>
      <c r="I59" s="24">
        <v>103500000</v>
      </c>
      <c r="J59" s="25">
        <v>325</v>
      </c>
      <c r="K59" s="29">
        <v>43867</v>
      </c>
      <c r="L59" s="29">
        <v>43871</v>
      </c>
      <c r="M59" s="37" t="s">
        <v>33</v>
      </c>
      <c r="N59" s="37" t="s">
        <v>33</v>
      </c>
      <c r="O59" s="37" t="s">
        <v>33</v>
      </c>
      <c r="P59" s="37" t="s">
        <v>33</v>
      </c>
      <c r="Q59" s="37" t="s">
        <v>33</v>
      </c>
      <c r="R59" s="37" t="s">
        <v>33</v>
      </c>
      <c r="S59" s="37" t="s">
        <v>33</v>
      </c>
      <c r="T59" s="37" t="s">
        <v>33</v>
      </c>
      <c r="U59" s="37" t="s">
        <v>33</v>
      </c>
      <c r="V59" s="31">
        <v>103500000</v>
      </c>
      <c r="W59" s="34">
        <v>1</v>
      </c>
      <c r="X59" s="32">
        <v>1</v>
      </c>
      <c r="Y59" s="29">
        <v>44196</v>
      </c>
      <c r="Z59" s="25" t="s">
        <v>137</v>
      </c>
      <c r="AC59" s="29"/>
      <c r="AE59" s="29"/>
      <c r="AF59" s="29"/>
    </row>
    <row r="60" spans="1:70" x14ac:dyDescent="0.3">
      <c r="A60" s="60" t="s">
        <v>880</v>
      </c>
      <c r="B60" s="25">
        <v>22</v>
      </c>
      <c r="C60" s="25">
        <v>2020</v>
      </c>
      <c r="D60" s="25" t="s">
        <v>80</v>
      </c>
      <c r="E60" s="25">
        <v>882184910</v>
      </c>
      <c r="F60" s="27" t="s">
        <v>157</v>
      </c>
      <c r="G60" s="62" t="s">
        <v>949</v>
      </c>
      <c r="H60" s="25" t="s">
        <v>28</v>
      </c>
      <c r="I60" s="24">
        <v>54901000</v>
      </c>
      <c r="J60" s="25">
        <v>310</v>
      </c>
      <c r="K60" s="29">
        <v>43867</v>
      </c>
      <c r="L60" s="29">
        <v>43886</v>
      </c>
      <c r="M60" s="37" t="s">
        <v>33</v>
      </c>
      <c r="N60" s="37" t="s">
        <v>33</v>
      </c>
      <c r="O60" s="37" t="s">
        <v>33</v>
      </c>
      <c r="P60" s="37" t="s">
        <v>33</v>
      </c>
      <c r="Q60" s="37" t="s">
        <v>33</v>
      </c>
      <c r="R60" s="37" t="s">
        <v>33</v>
      </c>
      <c r="S60" s="37" t="s">
        <v>33</v>
      </c>
      <c r="T60" s="37" t="s">
        <v>33</v>
      </c>
      <c r="U60" s="37" t="s">
        <v>33</v>
      </c>
      <c r="V60" s="24">
        <v>54901000</v>
      </c>
      <c r="W60" s="34">
        <v>1</v>
      </c>
      <c r="X60" s="32">
        <v>1</v>
      </c>
      <c r="Y60" s="29">
        <v>44196</v>
      </c>
      <c r="Z60" s="25" t="s">
        <v>158</v>
      </c>
      <c r="AC60" s="29"/>
      <c r="AE60" s="29"/>
      <c r="AF60" s="29"/>
    </row>
    <row r="61" spans="1:70" x14ac:dyDescent="0.3">
      <c r="A61" s="60" t="s">
        <v>880</v>
      </c>
      <c r="B61" s="25">
        <v>23</v>
      </c>
      <c r="C61" s="25">
        <v>2020</v>
      </c>
      <c r="D61" s="25" t="s">
        <v>80</v>
      </c>
      <c r="E61" s="25">
        <v>1070944927</v>
      </c>
      <c r="F61" s="27" t="s">
        <v>138</v>
      </c>
      <c r="G61" s="62" t="s">
        <v>950</v>
      </c>
      <c r="H61" s="25" t="s">
        <v>28</v>
      </c>
      <c r="I61" s="24">
        <v>28060805</v>
      </c>
      <c r="J61" s="25">
        <v>325</v>
      </c>
      <c r="K61" s="29">
        <v>43865</v>
      </c>
      <c r="L61" s="29">
        <v>43871</v>
      </c>
      <c r="M61" s="37" t="s">
        <v>33</v>
      </c>
      <c r="N61" s="37" t="s">
        <v>33</v>
      </c>
      <c r="O61" s="37" t="s">
        <v>33</v>
      </c>
      <c r="P61" s="37" t="s">
        <v>33</v>
      </c>
      <c r="Q61" s="37" t="s">
        <v>33</v>
      </c>
      <c r="R61" s="37" t="s">
        <v>33</v>
      </c>
      <c r="S61" s="37" t="s">
        <v>33</v>
      </c>
      <c r="T61" s="37" t="s">
        <v>33</v>
      </c>
      <c r="U61" s="37" t="s">
        <v>33</v>
      </c>
      <c r="V61" s="31">
        <v>28060805</v>
      </c>
      <c r="W61" s="34">
        <v>1</v>
      </c>
      <c r="X61" s="32">
        <v>1</v>
      </c>
      <c r="Y61" s="29">
        <v>44196</v>
      </c>
      <c r="Z61" s="25" t="s">
        <v>139</v>
      </c>
      <c r="AC61" s="29"/>
      <c r="AE61" s="29"/>
      <c r="AF61" s="29"/>
      <c r="BR61" s="39"/>
    </row>
    <row r="62" spans="1:70" x14ac:dyDescent="0.3">
      <c r="A62" s="60" t="s">
        <v>880</v>
      </c>
      <c r="B62" s="25">
        <v>24</v>
      </c>
      <c r="C62" s="25">
        <v>2020</v>
      </c>
      <c r="D62" s="25" t="s">
        <v>80</v>
      </c>
      <c r="E62" s="25">
        <v>53105426</v>
      </c>
      <c r="F62" s="27" t="s">
        <v>767</v>
      </c>
      <c r="G62" s="62" t="s">
        <v>951</v>
      </c>
      <c r="H62" s="25" t="s">
        <v>28</v>
      </c>
      <c r="I62" s="24">
        <v>106814070</v>
      </c>
      <c r="J62" s="25">
        <v>324</v>
      </c>
      <c r="K62" s="29">
        <v>43872</v>
      </c>
      <c r="L62" s="29">
        <v>43872</v>
      </c>
      <c r="M62" s="37" t="s">
        <v>33</v>
      </c>
      <c r="N62" s="37" t="s">
        <v>33</v>
      </c>
      <c r="O62" s="37" t="s">
        <v>33</v>
      </c>
      <c r="P62" s="37" t="s">
        <v>33</v>
      </c>
      <c r="Q62" s="37" t="s">
        <v>33</v>
      </c>
      <c r="R62" s="37" t="s">
        <v>33</v>
      </c>
      <c r="S62" s="37" t="s">
        <v>33</v>
      </c>
      <c r="T62" s="37" t="s">
        <v>33</v>
      </c>
      <c r="U62" s="37" t="s">
        <v>33</v>
      </c>
      <c r="V62" s="31">
        <v>106814070</v>
      </c>
      <c r="W62" s="34">
        <v>1</v>
      </c>
      <c r="X62" s="32">
        <v>1</v>
      </c>
      <c r="Y62" s="29">
        <v>44196</v>
      </c>
      <c r="Z62" s="25" t="s">
        <v>143</v>
      </c>
      <c r="AC62" s="29"/>
      <c r="AE62" s="29"/>
      <c r="AF62" s="29"/>
      <c r="BR62" s="39"/>
    </row>
    <row r="63" spans="1:70" x14ac:dyDescent="0.3">
      <c r="A63" s="60" t="s">
        <v>880</v>
      </c>
      <c r="B63" s="25">
        <v>25</v>
      </c>
      <c r="C63" s="25">
        <v>2020</v>
      </c>
      <c r="D63" s="25" t="s">
        <v>26</v>
      </c>
      <c r="E63" s="25">
        <v>800149483</v>
      </c>
      <c r="F63" s="27" t="s">
        <v>772</v>
      </c>
      <c r="G63" s="62" t="s">
        <v>952</v>
      </c>
      <c r="H63" s="25" t="s">
        <v>32</v>
      </c>
      <c r="I63" s="24">
        <v>931200000</v>
      </c>
      <c r="J63" s="25">
        <v>310</v>
      </c>
      <c r="K63" s="29">
        <v>43868</v>
      </c>
      <c r="L63" s="29">
        <v>43886</v>
      </c>
      <c r="M63" s="37" t="s">
        <v>33</v>
      </c>
      <c r="N63" s="37" t="s">
        <v>33</v>
      </c>
      <c r="O63" s="37" t="s">
        <v>33</v>
      </c>
      <c r="P63" s="37" t="s">
        <v>33</v>
      </c>
      <c r="Q63" s="37" t="s">
        <v>33</v>
      </c>
      <c r="R63" s="37" t="s">
        <v>33</v>
      </c>
      <c r="S63" s="37" t="s">
        <v>33</v>
      </c>
      <c r="T63" s="37" t="s">
        <v>33</v>
      </c>
      <c r="U63" s="37" t="s">
        <v>33</v>
      </c>
      <c r="V63" s="24">
        <v>931200000</v>
      </c>
      <c r="W63" s="34">
        <v>1</v>
      </c>
      <c r="X63" s="32">
        <v>1</v>
      </c>
      <c r="Y63" s="29">
        <v>44196</v>
      </c>
      <c r="Z63" s="25" t="s">
        <v>159</v>
      </c>
      <c r="AC63" s="29"/>
      <c r="AE63" s="29"/>
      <c r="AF63" s="29"/>
      <c r="BR63" s="39"/>
    </row>
    <row r="64" spans="1:70" x14ac:dyDescent="0.3">
      <c r="A64" s="60" t="s">
        <v>880</v>
      </c>
      <c r="B64" s="25">
        <v>26</v>
      </c>
      <c r="C64" s="25">
        <v>2020</v>
      </c>
      <c r="D64" s="25" t="s">
        <v>80</v>
      </c>
      <c r="E64" s="25">
        <v>1020828642</v>
      </c>
      <c r="F64" s="27" t="s">
        <v>754</v>
      </c>
      <c r="G64" s="62" t="s">
        <v>953</v>
      </c>
      <c r="H64" s="25" t="s">
        <v>28</v>
      </c>
      <c r="I64" s="24">
        <v>25622000</v>
      </c>
      <c r="J64" s="25">
        <v>332</v>
      </c>
      <c r="K64" s="29">
        <v>43859</v>
      </c>
      <c r="L64" s="29">
        <v>43864</v>
      </c>
      <c r="M64" s="37" t="s">
        <v>33</v>
      </c>
      <c r="N64" s="37" t="s">
        <v>33</v>
      </c>
      <c r="O64" s="37" t="s">
        <v>33</v>
      </c>
      <c r="P64" s="37" t="s">
        <v>33</v>
      </c>
      <c r="Q64" s="37" t="s">
        <v>33</v>
      </c>
      <c r="R64" s="37" t="s">
        <v>33</v>
      </c>
      <c r="S64" s="37" t="s">
        <v>33</v>
      </c>
      <c r="T64" s="37" t="s">
        <v>33</v>
      </c>
      <c r="U64" s="37" t="s">
        <v>33</v>
      </c>
      <c r="V64" s="24">
        <v>25622000</v>
      </c>
      <c r="W64" s="34">
        <v>1</v>
      </c>
      <c r="X64" s="32">
        <v>1</v>
      </c>
      <c r="Y64" s="29">
        <v>44196</v>
      </c>
      <c r="Z64" s="25" t="s">
        <v>116</v>
      </c>
      <c r="AC64" s="29"/>
      <c r="AE64" s="29"/>
      <c r="AF64" s="29"/>
    </row>
    <row r="65" spans="1:70" x14ac:dyDescent="0.3">
      <c r="A65" s="60" t="s">
        <v>880</v>
      </c>
      <c r="B65" s="25">
        <v>27</v>
      </c>
      <c r="C65" s="25">
        <v>2020</v>
      </c>
      <c r="D65" s="25" t="s">
        <v>80</v>
      </c>
      <c r="E65" s="25">
        <v>71313369</v>
      </c>
      <c r="F65" s="27" t="s">
        <v>761</v>
      </c>
      <c r="G65" s="62" t="s">
        <v>954</v>
      </c>
      <c r="H65" s="25" t="s">
        <v>28</v>
      </c>
      <c r="I65" s="24">
        <v>85422000</v>
      </c>
      <c r="J65" s="25">
        <v>328</v>
      </c>
      <c r="K65" s="29">
        <v>43859</v>
      </c>
      <c r="L65" s="29">
        <v>43868</v>
      </c>
      <c r="M65" s="37" t="s">
        <v>33</v>
      </c>
      <c r="N65" s="37" t="s">
        <v>33</v>
      </c>
      <c r="O65" s="37" t="s">
        <v>33</v>
      </c>
      <c r="P65" s="37" t="s">
        <v>33</v>
      </c>
      <c r="Q65" s="37" t="s">
        <v>33</v>
      </c>
      <c r="R65" s="37" t="s">
        <v>33</v>
      </c>
      <c r="S65" s="37" t="s">
        <v>33</v>
      </c>
      <c r="T65" s="37" t="s">
        <v>33</v>
      </c>
      <c r="U65" s="37" t="s">
        <v>33</v>
      </c>
      <c r="V65" s="24">
        <v>85422000</v>
      </c>
      <c r="W65" s="34">
        <v>1</v>
      </c>
      <c r="X65" s="32">
        <v>1</v>
      </c>
      <c r="Y65" s="29">
        <v>44196</v>
      </c>
      <c r="Z65" s="25" t="s">
        <v>127</v>
      </c>
      <c r="AE65" s="29"/>
      <c r="AF65" s="29"/>
    </row>
    <row r="66" spans="1:70" x14ac:dyDescent="0.3">
      <c r="A66" s="60" t="s">
        <v>876</v>
      </c>
      <c r="B66" s="25">
        <v>28</v>
      </c>
      <c r="C66" s="25">
        <v>2020</v>
      </c>
      <c r="D66" s="25" t="s">
        <v>26</v>
      </c>
      <c r="E66" s="25">
        <v>900446648</v>
      </c>
      <c r="F66" s="27" t="s">
        <v>750</v>
      </c>
      <c r="G66" s="62" t="s">
        <v>955</v>
      </c>
      <c r="H66" s="25" t="s">
        <v>28</v>
      </c>
      <c r="I66" s="24">
        <v>3539000</v>
      </c>
      <c r="J66" s="25">
        <v>369</v>
      </c>
      <c r="K66" s="29">
        <v>43850</v>
      </c>
      <c r="L66" s="29">
        <v>43847</v>
      </c>
      <c r="M66" s="37" t="s">
        <v>33</v>
      </c>
      <c r="N66" s="37" t="s">
        <v>33</v>
      </c>
      <c r="O66" s="37" t="s">
        <v>33</v>
      </c>
      <c r="P66" s="37" t="s">
        <v>33</v>
      </c>
      <c r="Q66" s="37" t="s">
        <v>33</v>
      </c>
      <c r="R66" s="37" t="s">
        <v>33</v>
      </c>
      <c r="S66" s="37" t="s">
        <v>33</v>
      </c>
      <c r="T66" s="37" t="s">
        <v>33</v>
      </c>
      <c r="U66" s="37" t="s">
        <v>33</v>
      </c>
      <c r="V66" s="24">
        <v>3539000</v>
      </c>
      <c r="W66" s="34">
        <v>1</v>
      </c>
      <c r="X66" s="32">
        <v>1</v>
      </c>
      <c r="Y66" s="29">
        <v>44216</v>
      </c>
      <c r="Z66" s="25" t="s">
        <v>91</v>
      </c>
    </row>
    <row r="67" spans="1:70" x14ac:dyDescent="0.3">
      <c r="A67" s="60" t="s">
        <v>880</v>
      </c>
      <c r="B67" s="25">
        <v>29</v>
      </c>
      <c r="C67" s="25">
        <v>2020</v>
      </c>
      <c r="D67" s="25" t="s">
        <v>26</v>
      </c>
      <c r="E67" s="25">
        <v>900449426</v>
      </c>
      <c r="F67" s="27" t="s">
        <v>92</v>
      </c>
      <c r="G67" s="62" t="s">
        <v>956</v>
      </c>
      <c r="H67" s="25" t="s">
        <v>93</v>
      </c>
      <c r="I67" s="24">
        <v>4415208</v>
      </c>
      <c r="J67" s="25">
        <v>349</v>
      </c>
      <c r="K67" s="29">
        <v>43831</v>
      </c>
      <c r="L67" s="29">
        <v>43847</v>
      </c>
      <c r="M67" s="37" t="s">
        <v>33</v>
      </c>
      <c r="N67" s="37" t="s">
        <v>33</v>
      </c>
      <c r="O67" s="37" t="s">
        <v>33</v>
      </c>
      <c r="P67" s="37" t="s">
        <v>33</v>
      </c>
      <c r="Q67" s="37" t="s">
        <v>33</v>
      </c>
      <c r="R67" s="37" t="s">
        <v>33</v>
      </c>
      <c r="S67" s="37" t="s">
        <v>33</v>
      </c>
      <c r="T67" s="37" t="s">
        <v>33</v>
      </c>
      <c r="U67" s="37" t="s">
        <v>33</v>
      </c>
      <c r="V67" s="24">
        <v>4415204</v>
      </c>
      <c r="W67" s="34">
        <v>1</v>
      </c>
      <c r="X67" s="32">
        <v>1</v>
      </c>
      <c r="Y67" s="29">
        <v>44196</v>
      </c>
      <c r="Z67" s="25" t="s">
        <v>94</v>
      </c>
    </row>
    <row r="68" spans="1:70" x14ac:dyDescent="0.3">
      <c r="A68" s="60" t="s">
        <v>880</v>
      </c>
      <c r="B68" s="25">
        <v>30</v>
      </c>
      <c r="C68" s="25">
        <v>2020</v>
      </c>
      <c r="D68" s="25" t="s">
        <v>26</v>
      </c>
      <c r="E68" s="25">
        <v>800187672</v>
      </c>
      <c r="F68" s="27" t="s">
        <v>768</v>
      </c>
      <c r="G68" s="62" t="s">
        <v>957</v>
      </c>
      <c r="H68" s="25" t="s">
        <v>28</v>
      </c>
      <c r="I68" s="24">
        <v>22666039</v>
      </c>
      <c r="J68" s="25">
        <v>139</v>
      </c>
      <c r="K68" s="29">
        <v>43864</v>
      </c>
      <c r="L68" s="29">
        <v>43873</v>
      </c>
      <c r="M68" s="37" t="s">
        <v>33</v>
      </c>
      <c r="N68" s="37" t="s">
        <v>33</v>
      </c>
      <c r="O68" s="37" t="s">
        <v>33</v>
      </c>
      <c r="P68" s="37" t="s">
        <v>33</v>
      </c>
      <c r="Q68" s="37" t="s">
        <v>33</v>
      </c>
      <c r="R68" s="37" t="s">
        <v>33</v>
      </c>
      <c r="S68" s="37" t="s">
        <v>33</v>
      </c>
      <c r="T68" s="37" t="s">
        <v>33</v>
      </c>
      <c r="U68" s="37" t="s">
        <v>33</v>
      </c>
      <c r="V68" s="24">
        <v>22666039</v>
      </c>
      <c r="W68" s="34">
        <v>1</v>
      </c>
      <c r="X68" s="32">
        <v>1</v>
      </c>
      <c r="Y68" s="29">
        <v>44012</v>
      </c>
      <c r="Z68" s="25" t="s">
        <v>144</v>
      </c>
    </row>
    <row r="69" spans="1:70" x14ac:dyDescent="0.3">
      <c r="A69" s="60" t="s">
        <v>880</v>
      </c>
      <c r="B69" s="25">
        <v>31</v>
      </c>
      <c r="C69" s="25">
        <v>2020</v>
      </c>
      <c r="D69" s="25" t="s">
        <v>80</v>
      </c>
      <c r="E69" s="25">
        <v>40341523</v>
      </c>
      <c r="F69" s="27" t="s">
        <v>140</v>
      </c>
      <c r="G69" s="62" t="s">
        <v>958</v>
      </c>
      <c r="H69" s="25" t="s">
        <v>28</v>
      </c>
      <c r="I69" s="24">
        <v>106873330</v>
      </c>
      <c r="J69" s="25">
        <v>325</v>
      </c>
      <c r="K69" s="29">
        <v>43867</v>
      </c>
      <c r="L69" s="29">
        <v>43871</v>
      </c>
      <c r="M69" s="37" t="s">
        <v>33</v>
      </c>
      <c r="N69" s="37" t="s">
        <v>33</v>
      </c>
      <c r="O69" s="37" t="s">
        <v>33</v>
      </c>
      <c r="P69" s="37" t="s">
        <v>33</v>
      </c>
      <c r="Q69" s="37" t="s">
        <v>33</v>
      </c>
      <c r="R69" s="37" t="s">
        <v>33</v>
      </c>
      <c r="S69" s="37" t="s">
        <v>33</v>
      </c>
      <c r="T69" s="37" t="s">
        <v>33</v>
      </c>
      <c r="U69" s="37" t="s">
        <v>33</v>
      </c>
      <c r="V69" s="31">
        <v>106873330</v>
      </c>
      <c r="W69" s="34">
        <v>1</v>
      </c>
      <c r="X69" s="32">
        <v>1</v>
      </c>
      <c r="Y69" s="29">
        <v>44196</v>
      </c>
      <c r="Z69" s="25" t="s">
        <v>141</v>
      </c>
      <c r="AE69" s="29"/>
      <c r="AF69" s="29"/>
    </row>
    <row r="70" spans="1:70" x14ac:dyDescent="0.3">
      <c r="A70" s="60" t="s">
        <v>880</v>
      </c>
      <c r="B70" s="25">
        <v>32</v>
      </c>
      <c r="C70" s="25">
        <v>2020</v>
      </c>
      <c r="D70" s="25" t="s">
        <v>26</v>
      </c>
      <c r="E70" s="25">
        <v>830085746</v>
      </c>
      <c r="F70" s="27" t="s">
        <v>128</v>
      </c>
      <c r="G70" s="62" t="s">
        <v>959</v>
      </c>
      <c r="H70" s="25" t="s">
        <v>28</v>
      </c>
      <c r="I70" s="24">
        <v>14949970</v>
      </c>
      <c r="J70" s="25">
        <v>328</v>
      </c>
      <c r="K70" s="29">
        <v>43866</v>
      </c>
      <c r="L70" s="29">
        <v>43868</v>
      </c>
      <c r="M70" s="38">
        <v>43917</v>
      </c>
      <c r="N70" s="37" t="s">
        <v>835</v>
      </c>
      <c r="O70" s="37" t="s">
        <v>33</v>
      </c>
      <c r="P70" s="37" t="s">
        <v>33</v>
      </c>
      <c r="Q70" s="37" t="s">
        <v>33</v>
      </c>
      <c r="R70" s="37" t="s">
        <v>33</v>
      </c>
      <c r="S70" s="37" t="s">
        <v>33</v>
      </c>
      <c r="T70" s="37" t="s">
        <v>33</v>
      </c>
      <c r="U70" s="37" t="s">
        <v>33</v>
      </c>
      <c r="V70" s="24">
        <v>14949970</v>
      </c>
      <c r="W70" s="34">
        <v>1</v>
      </c>
      <c r="X70" s="32">
        <v>1</v>
      </c>
      <c r="Y70" s="29">
        <v>44196</v>
      </c>
      <c r="Z70" s="25" t="s">
        <v>129</v>
      </c>
      <c r="AE70" s="29"/>
      <c r="AF70" s="29"/>
    </row>
    <row r="71" spans="1:70" x14ac:dyDescent="0.3">
      <c r="A71" s="60" t="s">
        <v>880</v>
      </c>
      <c r="B71" s="25">
        <v>33</v>
      </c>
      <c r="C71" s="25">
        <v>2020</v>
      </c>
      <c r="D71" s="25" t="s">
        <v>80</v>
      </c>
      <c r="E71" s="25">
        <v>79444625</v>
      </c>
      <c r="F71" s="27" t="s">
        <v>777</v>
      </c>
      <c r="G71" s="62" t="s">
        <v>960</v>
      </c>
      <c r="H71" s="25" t="s">
        <v>28</v>
      </c>
      <c r="I71" s="24">
        <v>164500000</v>
      </c>
      <c r="J71" s="25">
        <v>295</v>
      </c>
      <c r="K71" s="29">
        <v>43900</v>
      </c>
      <c r="L71" s="29">
        <v>43901</v>
      </c>
      <c r="M71" s="38">
        <v>44104</v>
      </c>
      <c r="N71" s="37" t="s">
        <v>843</v>
      </c>
      <c r="O71" s="45">
        <v>51000000</v>
      </c>
      <c r="P71" s="37" t="s">
        <v>33</v>
      </c>
      <c r="Q71" s="37" t="s">
        <v>33</v>
      </c>
      <c r="R71" s="37" t="s">
        <v>33</v>
      </c>
      <c r="S71" s="37" t="s">
        <v>33</v>
      </c>
      <c r="T71" s="37" t="s">
        <v>33</v>
      </c>
      <c r="U71" s="37" t="s">
        <v>33</v>
      </c>
      <c r="V71" s="24">
        <v>164500000</v>
      </c>
      <c r="W71" s="34">
        <v>1</v>
      </c>
      <c r="X71" s="32">
        <v>1</v>
      </c>
      <c r="Y71" s="29">
        <v>44196</v>
      </c>
      <c r="Z71" s="25" t="s">
        <v>179</v>
      </c>
      <c r="AE71" s="29"/>
      <c r="AF71" s="29"/>
      <c r="AG71" s="29"/>
    </row>
    <row r="72" spans="1:70" x14ac:dyDescent="0.3">
      <c r="A72" s="60" t="s">
        <v>876</v>
      </c>
      <c r="B72" s="25">
        <v>34</v>
      </c>
      <c r="C72" s="25">
        <v>2020</v>
      </c>
      <c r="D72" s="25" t="s">
        <v>26</v>
      </c>
      <c r="E72" s="25">
        <v>900973859</v>
      </c>
      <c r="F72" s="27" t="s">
        <v>104</v>
      </c>
      <c r="G72" s="62" t="s">
        <v>961</v>
      </c>
      <c r="H72" s="25" t="s">
        <v>28</v>
      </c>
      <c r="I72" s="24">
        <v>6760000</v>
      </c>
      <c r="J72" s="25">
        <v>344</v>
      </c>
      <c r="K72" s="29">
        <v>43851</v>
      </c>
      <c r="L72" s="29">
        <v>43852</v>
      </c>
      <c r="M72" s="37" t="s">
        <v>33</v>
      </c>
      <c r="N72" s="37" t="s">
        <v>33</v>
      </c>
      <c r="O72" s="37" t="s">
        <v>33</v>
      </c>
      <c r="P72" s="37" t="s">
        <v>33</v>
      </c>
      <c r="Q72" s="37" t="s">
        <v>33</v>
      </c>
      <c r="R72" s="37" t="s">
        <v>33</v>
      </c>
      <c r="S72" s="37" t="s">
        <v>33</v>
      </c>
      <c r="T72" s="37" t="s">
        <v>33</v>
      </c>
      <c r="U72" s="37" t="s">
        <v>33</v>
      </c>
      <c r="V72" s="24">
        <v>6170462</v>
      </c>
      <c r="W72" s="34">
        <v>1</v>
      </c>
      <c r="X72" s="32">
        <v>1</v>
      </c>
      <c r="Y72" s="29">
        <v>44196</v>
      </c>
      <c r="Z72" s="25" t="s">
        <v>105</v>
      </c>
      <c r="AE72" s="29"/>
      <c r="AF72" s="29"/>
    </row>
    <row r="73" spans="1:70" x14ac:dyDescent="0.3">
      <c r="A73" s="60" t="s">
        <v>880</v>
      </c>
      <c r="B73" s="25">
        <v>35</v>
      </c>
      <c r="C73" s="25">
        <v>2020</v>
      </c>
      <c r="D73" s="25" t="s">
        <v>80</v>
      </c>
      <c r="E73" s="25">
        <v>1136882954</v>
      </c>
      <c r="F73" s="27" t="s">
        <v>766</v>
      </c>
      <c r="G73" s="62" t="s">
        <v>962</v>
      </c>
      <c r="H73" s="25" t="s">
        <v>28</v>
      </c>
      <c r="I73" s="24">
        <v>106873330</v>
      </c>
      <c r="J73" s="25">
        <v>325</v>
      </c>
      <c r="K73" s="29">
        <v>43867</v>
      </c>
      <c r="L73" s="29">
        <v>43871</v>
      </c>
      <c r="M73" s="37" t="s">
        <v>33</v>
      </c>
      <c r="N73" s="37" t="s">
        <v>33</v>
      </c>
      <c r="O73" s="37" t="s">
        <v>33</v>
      </c>
      <c r="P73" s="37" t="s">
        <v>33</v>
      </c>
      <c r="Q73" s="37" t="s">
        <v>33</v>
      </c>
      <c r="R73" s="37" t="s">
        <v>33</v>
      </c>
      <c r="S73" s="37" t="s">
        <v>33</v>
      </c>
      <c r="T73" s="37" t="s">
        <v>33</v>
      </c>
      <c r="U73" s="37" t="s">
        <v>33</v>
      </c>
      <c r="V73" s="31">
        <v>106873330</v>
      </c>
      <c r="W73" s="34">
        <v>1</v>
      </c>
      <c r="X73" s="32">
        <v>1</v>
      </c>
      <c r="Y73" s="29">
        <v>44196</v>
      </c>
      <c r="Z73" s="25" t="s">
        <v>142</v>
      </c>
      <c r="AE73" s="29"/>
      <c r="AF73" s="29"/>
    </row>
    <row r="74" spans="1:70" x14ac:dyDescent="0.3">
      <c r="A74" s="60" t="s">
        <v>880</v>
      </c>
      <c r="B74" s="25">
        <v>36</v>
      </c>
      <c r="C74" s="25">
        <v>2020</v>
      </c>
      <c r="D74" s="25" t="s">
        <v>80</v>
      </c>
      <c r="E74" s="25">
        <v>80154604</v>
      </c>
      <c r="F74" s="27" t="s">
        <v>114</v>
      </c>
      <c r="G74" s="62" t="s">
        <v>963</v>
      </c>
      <c r="H74" s="25" t="s">
        <v>28</v>
      </c>
      <c r="I74" s="24">
        <v>35535000</v>
      </c>
      <c r="J74" s="25">
        <v>336</v>
      </c>
      <c r="K74" s="29">
        <v>43859</v>
      </c>
      <c r="L74" s="29">
        <v>43859</v>
      </c>
      <c r="M74" s="37" t="s">
        <v>33</v>
      </c>
      <c r="N74" s="37" t="s">
        <v>33</v>
      </c>
      <c r="O74" s="37" t="s">
        <v>33</v>
      </c>
      <c r="P74" s="37" t="s">
        <v>33</v>
      </c>
      <c r="Q74" s="37" t="s">
        <v>33</v>
      </c>
      <c r="R74" s="37" t="s">
        <v>33</v>
      </c>
      <c r="S74" s="37" t="s">
        <v>33</v>
      </c>
      <c r="T74" s="37" t="s">
        <v>33</v>
      </c>
      <c r="U74" s="37" t="s">
        <v>33</v>
      </c>
      <c r="V74" s="24">
        <v>35535000</v>
      </c>
      <c r="W74" s="34">
        <v>1</v>
      </c>
      <c r="X74" s="32">
        <v>1</v>
      </c>
      <c r="Y74" s="29">
        <v>44195</v>
      </c>
      <c r="Z74" s="25" t="s">
        <v>115</v>
      </c>
      <c r="AE74" s="29"/>
      <c r="AF74" s="29"/>
    </row>
    <row r="75" spans="1:70" x14ac:dyDescent="0.3">
      <c r="A75" s="60" t="s">
        <v>880</v>
      </c>
      <c r="B75" s="25">
        <v>37</v>
      </c>
      <c r="C75" s="25">
        <v>2020</v>
      </c>
      <c r="D75" s="25" t="s">
        <v>80</v>
      </c>
      <c r="E75" s="25">
        <v>79490451</v>
      </c>
      <c r="F75" s="27" t="s">
        <v>110</v>
      </c>
      <c r="G75" s="62" t="s">
        <v>964</v>
      </c>
      <c r="H75" s="25" t="s">
        <v>28</v>
      </c>
      <c r="I75" s="24">
        <v>210353000</v>
      </c>
      <c r="J75" s="25">
        <v>323</v>
      </c>
      <c r="K75" s="29">
        <v>43853</v>
      </c>
      <c r="L75" s="29">
        <v>43857</v>
      </c>
      <c r="M75" s="37" t="s">
        <v>33</v>
      </c>
      <c r="N75" s="37" t="s">
        <v>33</v>
      </c>
      <c r="O75" s="37" t="s">
        <v>33</v>
      </c>
      <c r="P75" s="37" t="s">
        <v>33</v>
      </c>
      <c r="Q75" s="37" t="s">
        <v>33</v>
      </c>
      <c r="R75" s="37" t="s">
        <v>33</v>
      </c>
      <c r="S75" s="37" t="s">
        <v>33</v>
      </c>
      <c r="T75" s="37" t="s">
        <v>33</v>
      </c>
      <c r="U75" s="37" t="s">
        <v>33</v>
      </c>
      <c r="V75" s="24">
        <v>210353000</v>
      </c>
      <c r="W75" s="34">
        <v>1</v>
      </c>
      <c r="X75" s="32">
        <v>1</v>
      </c>
      <c r="Y75" s="29">
        <v>44180</v>
      </c>
      <c r="Z75" s="25" t="s">
        <v>111</v>
      </c>
      <c r="AE75" s="29"/>
      <c r="AF75" s="29"/>
      <c r="BR75" s="39"/>
    </row>
    <row r="76" spans="1:70" x14ac:dyDescent="0.3">
      <c r="A76" s="60" t="s">
        <v>880</v>
      </c>
      <c r="B76" s="25">
        <v>38</v>
      </c>
      <c r="C76" s="25">
        <v>2020</v>
      </c>
      <c r="D76" s="25" t="s">
        <v>26</v>
      </c>
      <c r="E76" s="25">
        <v>830041326</v>
      </c>
      <c r="F76" s="27" t="s">
        <v>112</v>
      </c>
      <c r="G76" s="62" t="s">
        <v>965</v>
      </c>
      <c r="H76" s="25" t="s">
        <v>28</v>
      </c>
      <c r="I76" s="24">
        <v>127308000</v>
      </c>
      <c r="J76" s="25">
        <v>339</v>
      </c>
      <c r="K76" s="29">
        <v>43853</v>
      </c>
      <c r="L76" s="29">
        <v>43857</v>
      </c>
      <c r="M76" s="37" t="s">
        <v>33</v>
      </c>
      <c r="N76" s="37" t="s">
        <v>33</v>
      </c>
      <c r="O76" s="37" t="s">
        <v>33</v>
      </c>
      <c r="P76" s="37" t="s">
        <v>33</v>
      </c>
      <c r="Q76" s="37" t="s">
        <v>33</v>
      </c>
      <c r="R76" s="37" t="s">
        <v>33</v>
      </c>
      <c r="S76" s="37" t="s">
        <v>33</v>
      </c>
      <c r="T76" s="37" t="s">
        <v>33</v>
      </c>
      <c r="U76" s="37" t="s">
        <v>33</v>
      </c>
      <c r="V76" s="24">
        <v>127308000</v>
      </c>
      <c r="W76" s="34">
        <v>1</v>
      </c>
      <c r="X76" s="32">
        <v>1</v>
      </c>
      <c r="Y76" s="29">
        <v>44196</v>
      </c>
      <c r="Z76" s="25" t="s">
        <v>113</v>
      </c>
      <c r="AE76" s="29"/>
      <c r="AF76" s="29"/>
      <c r="BR76" s="39"/>
    </row>
    <row r="77" spans="1:70" x14ac:dyDescent="0.3">
      <c r="A77" s="60" t="s">
        <v>880</v>
      </c>
      <c r="B77" s="25">
        <v>39</v>
      </c>
      <c r="C77" s="25">
        <v>2020</v>
      </c>
      <c r="D77" s="25" t="s">
        <v>80</v>
      </c>
      <c r="E77" s="25">
        <v>1019058102</v>
      </c>
      <c r="F77" s="27" t="s">
        <v>757</v>
      </c>
      <c r="G77" s="62" t="s">
        <v>966</v>
      </c>
      <c r="H77" s="25" t="s">
        <v>28</v>
      </c>
      <c r="I77" s="24">
        <v>70455466</v>
      </c>
      <c r="J77" s="25">
        <v>330</v>
      </c>
      <c r="K77" s="29">
        <v>43865</v>
      </c>
      <c r="L77" s="29">
        <v>43866</v>
      </c>
      <c r="M77" s="37" t="s">
        <v>33</v>
      </c>
      <c r="N77" s="37" t="s">
        <v>33</v>
      </c>
      <c r="O77" s="37" t="s">
        <v>33</v>
      </c>
      <c r="P77" s="37" t="s">
        <v>33</v>
      </c>
      <c r="Q77" s="37" t="s">
        <v>33</v>
      </c>
      <c r="R77" s="37" t="s">
        <v>33</v>
      </c>
      <c r="S77" s="37" t="s">
        <v>33</v>
      </c>
      <c r="T77" s="37" t="s">
        <v>33</v>
      </c>
      <c r="U77" s="37" t="s">
        <v>33</v>
      </c>
      <c r="V77" s="24">
        <v>70455466</v>
      </c>
      <c r="W77" s="34">
        <v>1</v>
      </c>
      <c r="X77" s="32">
        <v>1</v>
      </c>
      <c r="Y77" s="29">
        <v>44196</v>
      </c>
      <c r="Z77" s="25" t="s">
        <v>119</v>
      </c>
    </row>
    <row r="78" spans="1:70" x14ac:dyDescent="0.3">
      <c r="A78" s="60" t="s">
        <v>880</v>
      </c>
      <c r="B78" s="25">
        <v>40</v>
      </c>
      <c r="C78" s="25">
        <v>2020</v>
      </c>
      <c r="D78" s="25" t="s">
        <v>80</v>
      </c>
      <c r="E78" s="25">
        <v>71314752</v>
      </c>
      <c r="F78" s="27" t="s">
        <v>755</v>
      </c>
      <c r="G78" s="62" t="s">
        <v>967</v>
      </c>
      <c r="H78" s="25" t="s">
        <v>28</v>
      </c>
      <c r="I78" s="24">
        <v>159176333</v>
      </c>
      <c r="J78" s="25">
        <v>331</v>
      </c>
      <c r="K78" s="29">
        <v>43865</v>
      </c>
      <c r="L78" s="29">
        <v>43865</v>
      </c>
      <c r="M78" s="37" t="s">
        <v>33</v>
      </c>
      <c r="N78" s="37" t="s">
        <v>33</v>
      </c>
      <c r="O78" s="37" t="s">
        <v>33</v>
      </c>
      <c r="P78" s="37" t="s">
        <v>33</v>
      </c>
      <c r="Q78" s="37" t="s">
        <v>33</v>
      </c>
      <c r="R78" s="37" t="s">
        <v>33</v>
      </c>
      <c r="S78" s="37" t="s">
        <v>33</v>
      </c>
      <c r="T78" s="37" t="s">
        <v>33</v>
      </c>
      <c r="U78" s="37" t="s">
        <v>33</v>
      </c>
      <c r="V78" s="24">
        <v>159176333</v>
      </c>
      <c r="W78" s="34">
        <v>1</v>
      </c>
      <c r="X78" s="32">
        <v>1</v>
      </c>
      <c r="Y78" s="29">
        <v>44196</v>
      </c>
      <c r="Z78" s="25" t="s">
        <v>117</v>
      </c>
      <c r="AE78" s="29"/>
      <c r="AF78" s="29"/>
    </row>
    <row r="79" spans="1:70" x14ac:dyDescent="0.3">
      <c r="A79" s="60" t="s">
        <v>880</v>
      </c>
      <c r="B79" s="25">
        <v>41</v>
      </c>
      <c r="C79" s="25">
        <v>2020</v>
      </c>
      <c r="D79" s="25" t="s">
        <v>26</v>
      </c>
      <c r="E79" s="25">
        <v>800028326</v>
      </c>
      <c r="F79" s="27" t="s">
        <v>146</v>
      </c>
      <c r="G79" s="62" t="s">
        <v>968</v>
      </c>
      <c r="H79" s="25" t="s">
        <v>28</v>
      </c>
      <c r="I79" s="24">
        <v>23446528</v>
      </c>
      <c r="J79" s="25">
        <v>322</v>
      </c>
      <c r="K79" s="29">
        <v>43868</v>
      </c>
      <c r="L79" s="29">
        <v>43874</v>
      </c>
      <c r="M79" s="38">
        <v>44005</v>
      </c>
      <c r="N79" s="46" t="s">
        <v>836</v>
      </c>
      <c r="O79" s="43">
        <v>7387800</v>
      </c>
      <c r="P79" s="37" t="s">
        <v>33</v>
      </c>
      <c r="Q79" s="37" t="s">
        <v>33</v>
      </c>
      <c r="R79" s="37" t="s">
        <v>33</v>
      </c>
      <c r="S79" s="37" t="s">
        <v>33</v>
      </c>
      <c r="T79" s="37" t="s">
        <v>33</v>
      </c>
      <c r="U79" s="37" t="s">
        <v>33</v>
      </c>
      <c r="V79" s="24">
        <v>23446528</v>
      </c>
      <c r="W79" s="34">
        <v>1</v>
      </c>
      <c r="X79" s="32">
        <v>1</v>
      </c>
      <c r="Y79" s="29">
        <v>44196</v>
      </c>
      <c r="Z79" s="25" t="s">
        <v>147</v>
      </c>
    </row>
    <row r="80" spans="1:70" x14ac:dyDescent="0.3">
      <c r="A80" s="60" t="s">
        <v>880</v>
      </c>
      <c r="B80" s="25">
        <v>43</v>
      </c>
      <c r="C80" s="25">
        <v>2020</v>
      </c>
      <c r="D80" s="25" t="s">
        <v>80</v>
      </c>
      <c r="E80" s="25">
        <v>1019105701</v>
      </c>
      <c r="F80" s="27" t="s">
        <v>769</v>
      </c>
      <c r="G80" s="62" t="s">
        <v>969</v>
      </c>
      <c r="H80" s="25" t="s">
        <v>28</v>
      </c>
      <c r="I80" s="24">
        <v>47047000</v>
      </c>
      <c r="J80" s="25">
        <v>323</v>
      </c>
      <c r="K80" s="29">
        <v>43868</v>
      </c>
      <c r="L80" s="29">
        <v>43873</v>
      </c>
      <c r="M80" s="38">
        <v>43903</v>
      </c>
      <c r="N80" s="37" t="s">
        <v>866</v>
      </c>
      <c r="O80" s="37" t="s">
        <v>867</v>
      </c>
      <c r="P80" s="37" t="s">
        <v>33</v>
      </c>
      <c r="Q80" s="37" t="s">
        <v>33</v>
      </c>
      <c r="R80" s="37" t="s">
        <v>33</v>
      </c>
      <c r="S80" s="37" t="s">
        <v>33</v>
      </c>
      <c r="T80" s="37" t="s">
        <v>33</v>
      </c>
      <c r="U80" s="37" t="s">
        <v>33</v>
      </c>
      <c r="V80" s="24">
        <v>6130367</v>
      </c>
      <c r="W80" s="34">
        <v>1</v>
      </c>
      <c r="X80" s="32">
        <v>1</v>
      </c>
      <c r="Y80" s="29">
        <v>44196</v>
      </c>
      <c r="Z80" s="25" t="s">
        <v>145</v>
      </c>
    </row>
    <row r="81" spans="1:70" x14ac:dyDescent="0.3">
      <c r="A81" s="60" t="s">
        <v>880</v>
      </c>
      <c r="B81" s="25">
        <v>44</v>
      </c>
      <c r="C81" s="25">
        <v>2020</v>
      </c>
      <c r="D81" s="25" t="s">
        <v>80</v>
      </c>
      <c r="E81" s="25">
        <v>39579873</v>
      </c>
      <c r="F81" s="27" t="s">
        <v>160</v>
      </c>
      <c r="G81" s="62" t="s">
        <v>970</v>
      </c>
      <c r="H81" s="25" t="s">
        <v>28</v>
      </c>
      <c r="I81" s="24">
        <v>93500000</v>
      </c>
      <c r="J81" s="25">
        <v>310</v>
      </c>
      <c r="K81" s="29">
        <v>43871</v>
      </c>
      <c r="L81" s="29">
        <v>43886</v>
      </c>
      <c r="M81" s="38">
        <v>44056</v>
      </c>
      <c r="N81" s="37" t="s">
        <v>837</v>
      </c>
      <c r="O81" s="37" t="s">
        <v>33</v>
      </c>
      <c r="P81" s="37" t="s">
        <v>33</v>
      </c>
      <c r="Q81" s="37" t="s">
        <v>33</v>
      </c>
      <c r="R81" s="37" t="s">
        <v>33</v>
      </c>
      <c r="S81" s="37" t="s">
        <v>33</v>
      </c>
      <c r="T81" s="37" t="s">
        <v>33</v>
      </c>
      <c r="U81" s="37" t="s">
        <v>33</v>
      </c>
      <c r="V81" s="24">
        <v>93500000</v>
      </c>
      <c r="W81" s="34">
        <v>1</v>
      </c>
      <c r="X81" s="32">
        <v>1</v>
      </c>
      <c r="Y81" s="29">
        <v>44196</v>
      </c>
      <c r="Z81" s="25" t="s">
        <v>161</v>
      </c>
    </row>
    <row r="82" spans="1:70" x14ac:dyDescent="0.3">
      <c r="A82" s="60" t="s">
        <v>880</v>
      </c>
      <c r="B82" s="25">
        <v>45</v>
      </c>
      <c r="C82" s="25">
        <v>2020</v>
      </c>
      <c r="D82" s="25" t="s">
        <v>80</v>
      </c>
      <c r="E82" s="25">
        <v>1110504013</v>
      </c>
      <c r="F82" s="27" t="s">
        <v>162</v>
      </c>
      <c r="G82" s="62" t="s">
        <v>971</v>
      </c>
      <c r="H82" s="25" t="s">
        <v>28</v>
      </c>
      <c r="I82" s="24">
        <v>88000000</v>
      </c>
      <c r="J82" s="25">
        <v>310</v>
      </c>
      <c r="K82" s="29">
        <v>43871</v>
      </c>
      <c r="L82" s="29">
        <v>43886</v>
      </c>
      <c r="M82" s="37" t="s">
        <v>33</v>
      </c>
      <c r="N82" s="37" t="s">
        <v>33</v>
      </c>
      <c r="O82" s="37" t="s">
        <v>33</v>
      </c>
      <c r="P82" s="37" t="s">
        <v>33</v>
      </c>
      <c r="Q82" s="37" t="s">
        <v>33</v>
      </c>
      <c r="R82" s="37" t="s">
        <v>33</v>
      </c>
      <c r="S82" s="37" t="s">
        <v>33</v>
      </c>
      <c r="T82" s="37" t="s">
        <v>33</v>
      </c>
      <c r="U82" s="37" t="s">
        <v>33</v>
      </c>
      <c r="V82" s="24">
        <v>88000000</v>
      </c>
      <c r="W82" s="34">
        <v>1</v>
      </c>
      <c r="X82" s="32">
        <v>1</v>
      </c>
      <c r="Y82" s="29">
        <v>44196</v>
      </c>
      <c r="Z82" s="25" t="s">
        <v>163</v>
      </c>
    </row>
    <row r="83" spans="1:70" x14ac:dyDescent="0.3">
      <c r="A83" s="60" t="s">
        <v>876</v>
      </c>
      <c r="B83" s="25">
        <v>46</v>
      </c>
      <c r="C83" s="25">
        <v>2020</v>
      </c>
      <c r="D83" s="25" t="s">
        <v>26</v>
      </c>
      <c r="E83" s="25">
        <v>900364710</v>
      </c>
      <c r="F83" s="27" t="s">
        <v>756</v>
      </c>
      <c r="G83" s="62" t="s">
        <v>1061</v>
      </c>
      <c r="H83" s="25" t="s">
        <v>28</v>
      </c>
      <c r="I83" s="24">
        <v>6000000</v>
      </c>
      <c r="J83" s="25">
        <v>331</v>
      </c>
      <c r="K83" s="29">
        <v>43865</v>
      </c>
      <c r="L83" s="29">
        <v>43865</v>
      </c>
      <c r="M83" s="37" t="s">
        <v>33</v>
      </c>
      <c r="N83" s="37" t="s">
        <v>33</v>
      </c>
      <c r="O83" s="37" t="s">
        <v>33</v>
      </c>
      <c r="P83" s="37" t="s">
        <v>33</v>
      </c>
      <c r="Q83" s="37" t="s">
        <v>33</v>
      </c>
      <c r="R83" s="37" t="s">
        <v>33</v>
      </c>
      <c r="S83" s="37" t="s">
        <v>33</v>
      </c>
      <c r="T83" s="37" t="s">
        <v>33</v>
      </c>
      <c r="U83" s="37" t="s">
        <v>33</v>
      </c>
      <c r="V83" s="24">
        <v>5909095</v>
      </c>
      <c r="W83" s="34">
        <v>1</v>
      </c>
      <c r="X83" s="32">
        <v>1</v>
      </c>
      <c r="Y83" s="29">
        <v>44196</v>
      </c>
      <c r="Z83" s="25" t="s">
        <v>118</v>
      </c>
      <c r="AC83" s="29"/>
      <c r="AE83" s="29"/>
      <c r="AF83" s="29"/>
      <c r="BR83" s="39"/>
    </row>
    <row r="84" spans="1:70" x14ac:dyDescent="0.3">
      <c r="A84" s="60" t="s">
        <v>880</v>
      </c>
      <c r="B84" s="25">
        <v>47</v>
      </c>
      <c r="C84" s="25">
        <v>2020</v>
      </c>
      <c r="D84" s="25" t="s">
        <v>80</v>
      </c>
      <c r="E84" s="25">
        <v>2969808</v>
      </c>
      <c r="F84" s="27" t="s">
        <v>121</v>
      </c>
      <c r="G84" s="62" t="s">
        <v>972</v>
      </c>
      <c r="H84" s="25" t="s">
        <v>28</v>
      </c>
      <c r="I84" s="24">
        <v>90486000</v>
      </c>
      <c r="J84" s="25">
        <v>329</v>
      </c>
      <c r="K84" s="29">
        <v>43867</v>
      </c>
      <c r="L84" s="29">
        <v>43867</v>
      </c>
      <c r="M84" s="37" t="s">
        <v>33</v>
      </c>
      <c r="N84" s="37" t="s">
        <v>33</v>
      </c>
      <c r="O84" s="37" t="s">
        <v>33</v>
      </c>
      <c r="P84" s="37" t="s">
        <v>33</v>
      </c>
      <c r="Q84" s="37" t="s">
        <v>33</v>
      </c>
      <c r="R84" s="37" t="s">
        <v>33</v>
      </c>
      <c r="S84" s="37" t="s">
        <v>33</v>
      </c>
      <c r="T84" s="37" t="s">
        <v>33</v>
      </c>
      <c r="U84" s="37" t="s">
        <v>33</v>
      </c>
      <c r="V84" s="24">
        <v>90486000</v>
      </c>
      <c r="W84" s="34">
        <v>1</v>
      </c>
      <c r="X84" s="32">
        <v>1</v>
      </c>
      <c r="Y84" s="29">
        <v>44196</v>
      </c>
      <c r="Z84" s="25" t="s">
        <v>122</v>
      </c>
      <c r="AC84" s="29"/>
      <c r="AE84" s="29"/>
      <c r="AF84" s="29"/>
    </row>
    <row r="85" spans="1:70" x14ac:dyDescent="0.3">
      <c r="A85" s="60" t="s">
        <v>880</v>
      </c>
      <c r="B85" s="25">
        <v>48</v>
      </c>
      <c r="C85" s="25">
        <v>2020</v>
      </c>
      <c r="D85" s="25" t="s">
        <v>80</v>
      </c>
      <c r="E85" s="25">
        <v>1014251292</v>
      </c>
      <c r="F85" s="27" t="s">
        <v>759</v>
      </c>
      <c r="G85" s="62" t="s">
        <v>973</v>
      </c>
      <c r="H85" s="25" t="s">
        <v>28</v>
      </c>
      <c r="I85" s="24">
        <v>47047000</v>
      </c>
      <c r="J85" s="25">
        <v>329</v>
      </c>
      <c r="K85" s="29">
        <v>43867</v>
      </c>
      <c r="L85" s="29">
        <v>43867</v>
      </c>
      <c r="M85" s="37" t="s">
        <v>33</v>
      </c>
      <c r="N85" s="37" t="s">
        <v>33</v>
      </c>
      <c r="O85" s="37" t="s">
        <v>33</v>
      </c>
      <c r="P85" s="37" t="s">
        <v>33</v>
      </c>
      <c r="Q85" s="37" t="s">
        <v>33</v>
      </c>
      <c r="R85" s="37" t="s">
        <v>33</v>
      </c>
      <c r="S85" s="37" t="s">
        <v>33</v>
      </c>
      <c r="T85" s="37" t="s">
        <v>33</v>
      </c>
      <c r="U85" s="37" t="s">
        <v>33</v>
      </c>
      <c r="V85" s="24">
        <v>47047000</v>
      </c>
      <c r="W85" s="34">
        <v>1</v>
      </c>
      <c r="X85" s="32">
        <v>1</v>
      </c>
      <c r="Y85" s="29">
        <v>44196</v>
      </c>
      <c r="Z85" s="25" t="s">
        <v>123</v>
      </c>
      <c r="AC85" s="29"/>
      <c r="AE85" s="29"/>
      <c r="AF85" s="29"/>
      <c r="BR85" s="39"/>
    </row>
    <row r="86" spans="1:70" x14ac:dyDescent="0.3">
      <c r="A86" s="60" t="s">
        <v>880</v>
      </c>
      <c r="B86" s="25">
        <v>49</v>
      </c>
      <c r="C86" s="25">
        <v>2020</v>
      </c>
      <c r="D86" s="25" t="s">
        <v>80</v>
      </c>
      <c r="E86" s="25">
        <v>52124041</v>
      </c>
      <c r="F86" s="27" t="s">
        <v>762</v>
      </c>
      <c r="G86" s="62" t="s">
        <v>973</v>
      </c>
      <c r="H86" s="25" t="s">
        <v>28</v>
      </c>
      <c r="I86" s="24">
        <v>47047000</v>
      </c>
      <c r="J86" s="25">
        <v>328</v>
      </c>
      <c r="K86" s="29">
        <v>43868</v>
      </c>
      <c r="L86" s="29">
        <v>43868</v>
      </c>
      <c r="M86" s="37" t="s">
        <v>33</v>
      </c>
      <c r="N86" s="37" t="s">
        <v>33</v>
      </c>
      <c r="O86" s="37" t="s">
        <v>33</v>
      </c>
      <c r="P86" s="37" t="s">
        <v>33</v>
      </c>
      <c r="Q86" s="37" t="s">
        <v>33</v>
      </c>
      <c r="R86" s="37" t="s">
        <v>33</v>
      </c>
      <c r="S86" s="37" t="s">
        <v>33</v>
      </c>
      <c r="T86" s="37" t="s">
        <v>33</v>
      </c>
      <c r="U86" s="37" t="s">
        <v>33</v>
      </c>
      <c r="V86" s="24">
        <v>47047000</v>
      </c>
      <c r="W86" s="34">
        <v>1</v>
      </c>
      <c r="X86" s="32">
        <v>1</v>
      </c>
      <c r="Y86" s="29">
        <v>44196</v>
      </c>
      <c r="Z86" s="25" t="s">
        <v>130</v>
      </c>
      <c r="AC86" s="29"/>
      <c r="AE86" s="29"/>
      <c r="AF86" s="29"/>
      <c r="BR86" s="39"/>
    </row>
    <row r="87" spans="1:70" x14ac:dyDescent="0.3">
      <c r="A87" s="60" t="s">
        <v>880</v>
      </c>
      <c r="B87" s="25">
        <v>50</v>
      </c>
      <c r="C87" s="25">
        <v>2020</v>
      </c>
      <c r="D87" s="25" t="s">
        <v>80</v>
      </c>
      <c r="E87" s="25">
        <v>1023914725</v>
      </c>
      <c r="F87" s="27" t="s">
        <v>773</v>
      </c>
      <c r="G87" s="62" t="s">
        <v>974</v>
      </c>
      <c r="H87" s="25" t="s">
        <v>28</v>
      </c>
      <c r="I87" s="24">
        <v>27083000</v>
      </c>
      <c r="J87" s="25">
        <v>310</v>
      </c>
      <c r="K87" s="29">
        <v>43871</v>
      </c>
      <c r="L87" s="29">
        <v>43886</v>
      </c>
      <c r="M87" s="37" t="s">
        <v>33</v>
      </c>
      <c r="N87" s="37" t="s">
        <v>33</v>
      </c>
      <c r="O87" s="37" t="s">
        <v>33</v>
      </c>
      <c r="P87" s="37" t="s">
        <v>33</v>
      </c>
      <c r="Q87" s="37" t="s">
        <v>33</v>
      </c>
      <c r="R87" s="37" t="s">
        <v>33</v>
      </c>
      <c r="S87" s="37" t="s">
        <v>33</v>
      </c>
      <c r="T87" s="37" t="s">
        <v>33</v>
      </c>
      <c r="U87" s="37" t="s">
        <v>33</v>
      </c>
      <c r="V87" s="24">
        <v>27083000</v>
      </c>
      <c r="W87" s="34">
        <v>1</v>
      </c>
      <c r="X87" s="32">
        <v>1</v>
      </c>
      <c r="Y87" s="29">
        <v>44196</v>
      </c>
      <c r="Z87" s="25" t="s">
        <v>164</v>
      </c>
      <c r="AC87" s="29"/>
      <c r="AE87" s="29"/>
      <c r="AF87" s="29"/>
      <c r="BR87" s="39"/>
    </row>
    <row r="88" spans="1:70" x14ac:dyDescent="0.3">
      <c r="A88" s="60" t="s">
        <v>880</v>
      </c>
      <c r="B88" s="25">
        <v>51</v>
      </c>
      <c r="C88" s="25">
        <v>2020</v>
      </c>
      <c r="D88" s="25" t="s">
        <v>32</v>
      </c>
      <c r="E88" s="25">
        <v>520036679</v>
      </c>
      <c r="F88" s="27" t="s">
        <v>222</v>
      </c>
      <c r="G88" s="62" t="s">
        <v>975</v>
      </c>
      <c r="H88" s="25" t="s">
        <v>28</v>
      </c>
      <c r="I88" s="24">
        <v>250000000</v>
      </c>
      <c r="J88" s="25">
        <v>188</v>
      </c>
      <c r="K88" s="29">
        <v>44008</v>
      </c>
      <c r="L88" s="29">
        <v>44008</v>
      </c>
      <c r="M88" s="38">
        <v>44014</v>
      </c>
      <c r="N88" s="37" t="s">
        <v>851</v>
      </c>
      <c r="O88" s="37" t="s">
        <v>33</v>
      </c>
      <c r="P88" s="38">
        <v>44088</v>
      </c>
      <c r="Q88" s="37" t="s">
        <v>872</v>
      </c>
      <c r="R88" s="37" t="s">
        <v>33</v>
      </c>
      <c r="S88" s="37" t="s">
        <v>33</v>
      </c>
      <c r="T88" s="37" t="s">
        <v>33</v>
      </c>
      <c r="U88" s="37" t="s">
        <v>33</v>
      </c>
      <c r="V88" s="24">
        <v>248936387</v>
      </c>
      <c r="W88" s="34">
        <v>1</v>
      </c>
      <c r="X88" s="32">
        <v>1</v>
      </c>
      <c r="Y88" s="29">
        <v>44196</v>
      </c>
      <c r="Z88" s="25" t="s">
        <v>223</v>
      </c>
      <c r="BR88" s="39"/>
    </row>
    <row r="89" spans="1:70" x14ac:dyDescent="0.3">
      <c r="A89" s="60" t="s">
        <v>880</v>
      </c>
      <c r="B89" s="25">
        <v>52</v>
      </c>
      <c r="C89" s="25">
        <v>2020</v>
      </c>
      <c r="D89" s="25" t="s">
        <v>80</v>
      </c>
      <c r="E89" s="25">
        <v>80097184</v>
      </c>
      <c r="F89" s="27" t="s">
        <v>776</v>
      </c>
      <c r="G89" s="62" t="s">
        <v>976</v>
      </c>
      <c r="H89" s="25" t="s">
        <v>28</v>
      </c>
      <c r="I89" s="24">
        <v>105000000</v>
      </c>
      <c r="J89" s="25">
        <v>-1</v>
      </c>
      <c r="K89" s="29">
        <v>43887</v>
      </c>
      <c r="L89" s="29">
        <v>43888</v>
      </c>
      <c r="M89" s="37" t="s">
        <v>33</v>
      </c>
      <c r="N89" s="37" t="s">
        <v>33</v>
      </c>
      <c r="O89" s="37" t="s">
        <v>33</v>
      </c>
      <c r="P89" s="37" t="s">
        <v>33</v>
      </c>
      <c r="Q89" s="37" t="s">
        <v>33</v>
      </c>
      <c r="R89" s="37" t="s">
        <v>33</v>
      </c>
      <c r="S89" s="37" t="s">
        <v>33</v>
      </c>
      <c r="T89" s="37" t="s">
        <v>33</v>
      </c>
      <c r="U89" s="37" t="s">
        <v>33</v>
      </c>
      <c r="V89" s="24">
        <v>105000000</v>
      </c>
      <c r="W89" s="34">
        <v>1</v>
      </c>
      <c r="X89" s="32">
        <v>1</v>
      </c>
      <c r="Y89" s="29">
        <v>43887</v>
      </c>
      <c r="Z89" s="25" t="s">
        <v>172</v>
      </c>
    </row>
    <row r="90" spans="1:70" x14ac:dyDescent="0.3">
      <c r="A90" s="60" t="s">
        <v>880</v>
      </c>
      <c r="B90" s="25">
        <v>53</v>
      </c>
      <c r="C90" s="25">
        <v>2020</v>
      </c>
      <c r="D90" s="25" t="s">
        <v>80</v>
      </c>
      <c r="E90" s="25">
        <v>7177937</v>
      </c>
      <c r="F90" s="27" t="s">
        <v>170</v>
      </c>
      <c r="G90" s="62" t="s">
        <v>977</v>
      </c>
      <c r="H90" s="25" t="s">
        <v>28</v>
      </c>
      <c r="I90" s="24">
        <v>5500000</v>
      </c>
      <c r="J90" s="25">
        <v>245</v>
      </c>
      <c r="K90" s="29">
        <v>43886</v>
      </c>
      <c r="L90" s="29">
        <v>43887</v>
      </c>
      <c r="M90" s="38">
        <v>44119</v>
      </c>
      <c r="N90" s="37" t="s">
        <v>842</v>
      </c>
      <c r="O90" s="37" t="s">
        <v>869</v>
      </c>
      <c r="P90" s="37" t="s">
        <v>33</v>
      </c>
      <c r="Q90" s="37" t="s">
        <v>33</v>
      </c>
      <c r="R90" s="37" t="s">
        <v>33</v>
      </c>
      <c r="S90" s="37" t="s">
        <v>33</v>
      </c>
      <c r="T90" s="37" t="s">
        <v>33</v>
      </c>
      <c r="U90" s="37" t="s">
        <v>33</v>
      </c>
      <c r="V90" s="24">
        <v>2750000</v>
      </c>
      <c r="W90" s="34">
        <v>1</v>
      </c>
      <c r="X90" s="32">
        <v>1</v>
      </c>
      <c r="Y90" s="29">
        <v>44132</v>
      </c>
      <c r="Z90" s="25" t="s">
        <v>171</v>
      </c>
      <c r="BR90" s="39"/>
    </row>
    <row r="91" spans="1:70" x14ac:dyDescent="0.3">
      <c r="A91" s="59" t="s">
        <v>85</v>
      </c>
      <c r="B91" s="25">
        <v>54</v>
      </c>
      <c r="C91" s="25">
        <v>2020</v>
      </c>
      <c r="D91" s="25" t="s">
        <v>26</v>
      </c>
      <c r="E91" s="25">
        <v>830001338</v>
      </c>
      <c r="F91" s="27" t="s">
        <v>148</v>
      </c>
      <c r="G91" s="62" t="s">
        <v>978</v>
      </c>
      <c r="H91" s="25" t="s">
        <v>42</v>
      </c>
      <c r="I91" s="24">
        <v>17900070</v>
      </c>
      <c r="J91" s="25">
        <v>22</v>
      </c>
      <c r="K91" s="29">
        <v>43881</v>
      </c>
      <c r="L91" s="29">
        <v>43881</v>
      </c>
      <c r="M91" s="37" t="s">
        <v>33</v>
      </c>
      <c r="N91" s="37" t="s">
        <v>868</v>
      </c>
      <c r="O91" s="37" t="s">
        <v>33</v>
      </c>
      <c r="P91" s="37" t="s">
        <v>33</v>
      </c>
      <c r="Q91" s="37" t="s">
        <v>33</v>
      </c>
      <c r="R91" s="37" t="s">
        <v>33</v>
      </c>
      <c r="S91" s="37" t="s">
        <v>33</v>
      </c>
      <c r="T91" s="37" t="s">
        <v>33</v>
      </c>
      <c r="U91" s="37" t="s">
        <v>33</v>
      </c>
      <c r="V91" s="24">
        <v>17900070</v>
      </c>
      <c r="W91" s="34">
        <v>1</v>
      </c>
      <c r="X91" s="32">
        <v>1</v>
      </c>
      <c r="Y91" s="29">
        <v>43903</v>
      </c>
      <c r="Z91" s="25" t="s">
        <v>88</v>
      </c>
      <c r="BR91" s="39"/>
    </row>
    <row r="92" spans="1:70" x14ac:dyDescent="0.3">
      <c r="A92" s="59" t="s">
        <v>85</v>
      </c>
      <c r="B92" s="25">
        <v>55</v>
      </c>
      <c r="C92" s="25">
        <v>2020</v>
      </c>
      <c r="D92" s="25" t="s">
        <v>26</v>
      </c>
      <c r="E92" s="25">
        <v>900157340</v>
      </c>
      <c r="F92" s="27" t="s">
        <v>150</v>
      </c>
      <c r="G92" s="62" t="s">
        <v>978</v>
      </c>
      <c r="H92" s="25" t="s">
        <v>42</v>
      </c>
      <c r="I92" s="24">
        <v>618642</v>
      </c>
      <c r="J92" s="25">
        <v>22</v>
      </c>
      <c r="K92" s="29">
        <v>43881</v>
      </c>
      <c r="L92" s="29">
        <v>43881</v>
      </c>
      <c r="M92" s="37" t="s">
        <v>33</v>
      </c>
      <c r="N92" s="37" t="s">
        <v>33</v>
      </c>
      <c r="O92" s="37" t="s">
        <v>33</v>
      </c>
      <c r="P92" s="37" t="s">
        <v>33</v>
      </c>
      <c r="Q92" s="37" t="s">
        <v>33</v>
      </c>
      <c r="R92" s="37" t="s">
        <v>33</v>
      </c>
      <c r="S92" s="37" t="s">
        <v>33</v>
      </c>
      <c r="T92" s="37" t="s">
        <v>33</v>
      </c>
      <c r="U92" s="37" t="s">
        <v>33</v>
      </c>
      <c r="V92" s="24">
        <v>618642</v>
      </c>
      <c r="W92" s="34">
        <v>1</v>
      </c>
      <c r="X92" s="32">
        <v>1</v>
      </c>
      <c r="Y92" s="29">
        <v>43903</v>
      </c>
      <c r="Z92" s="25" t="s">
        <v>88</v>
      </c>
    </row>
    <row r="93" spans="1:70" x14ac:dyDescent="0.3">
      <c r="A93" s="59" t="s">
        <v>85</v>
      </c>
      <c r="B93" s="25">
        <v>56</v>
      </c>
      <c r="C93" s="25">
        <v>2020</v>
      </c>
      <c r="D93" s="25" t="s">
        <v>26</v>
      </c>
      <c r="E93" s="25">
        <v>830001338</v>
      </c>
      <c r="F93" s="27" t="s">
        <v>151</v>
      </c>
      <c r="G93" s="62" t="s">
        <v>978</v>
      </c>
      <c r="H93" s="25" t="s">
        <v>42</v>
      </c>
      <c r="I93" s="24">
        <v>1650869</v>
      </c>
      <c r="J93" s="25">
        <v>22</v>
      </c>
      <c r="K93" s="29">
        <v>43881</v>
      </c>
      <c r="L93" s="29">
        <v>43881</v>
      </c>
      <c r="M93" s="37" t="s">
        <v>33</v>
      </c>
      <c r="N93" s="37" t="s">
        <v>33</v>
      </c>
      <c r="O93" s="37" t="s">
        <v>33</v>
      </c>
      <c r="P93" s="37" t="s">
        <v>33</v>
      </c>
      <c r="Q93" s="37" t="s">
        <v>33</v>
      </c>
      <c r="R93" s="37" t="s">
        <v>33</v>
      </c>
      <c r="S93" s="37" t="s">
        <v>33</v>
      </c>
      <c r="T93" s="37" t="s">
        <v>33</v>
      </c>
      <c r="U93" s="37" t="s">
        <v>33</v>
      </c>
      <c r="V93" s="24">
        <v>1650869</v>
      </c>
      <c r="W93" s="34">
        <v>1</v>
      </c>
      <c r="X93" s="32">
        <v>1</v>
      </c>
      <c r="Y93" s="29">
        <v>43903</v>
      </c>
      <c r="Z93" s="25" t="s">
        <v>88</v>
      </c>
    </row>
    <row r="94" spans="1:70" x14ac:dyDescent="0.3">
      <c r="A94" s="60" t="s">
        <v>880</v>
      </c>
      <c r="B94" s="25">
        <v>57</v>
      </c>
      <c r="C94" s="25">
        <v>2020</v>
      </c>
      <c r="D94" s="25" t="s">
        <v>80</v>
      </c>
      <c r="E94" s="25">
        <v>1067923183</v>
      </c>
      <c r="F94" s="27" t="s">
        <v>175</v>
      </c>
      <c r="G94" s="62" t="s">
        <v>979</v>
      </c>
      <c r="H94" s="25" t="s">
        <v>28</v>
      </c>
      <c r="I94" s="24">
        <v>51167000</v>
      </c>
      <c r="J94" s="25">
        <v>301</v>
      </c>
      <c r="K94" s="29">
        <v>43894</v>
      </c>
      <c r="L94" s="29">
        <v>43895</v>
      </c>
      <c r="M94" s="37" t="s">
        <v>33</v>
      </c>
      <c r="N94" s="37" t="s">
        <v>33</v>
      </c>
      <c r="O94" s="37" t="s">
        <v>33</v>
      </c>
      <c r="P94" s="37" t="s">
        <v>33</v>
      </c>
      <c r="Q94" s="37" t="s">
        <v>33</v>
      </c>
      <c r="R94" s="37" t="s">
        <v>33</v>
      </c>
      <c r="S94" s="37" t="s">
        <v>33</v>
      </c>
      <c r="T94" s="37" t="s">
        <v>33</v>
      </c>
      <c r="U94" s="37" t="s">
        <v>33</v>
      </c>
      <c r="V94" s="24">
        <v>51167000</v>
      </c>
      <c r="W94" s="34">
        <v>1</v>
      </c>
      <c r="X94" s="32">
        <v>1</v>
      </c>
      <c r="Y94" s="29">
        <v>44196</v>
      </c>
      <c r="Z94" s="25" t="s">
        <v>176</v>
      </c>
    </row>
    <row r="95" spans="1:70" x14ac:dyDescent="0.3">
      <c r="A95" s="59" t="s">
        <v>85</v>
      </c>
      <c r="B95" s="25">
        <v>58</v>
      </c>
      <c r="C95" s="25">
        <v>2020</v>
      </c>
      <c r="D95" s="25" t="s">
        <v>26</v>
      </c>
      <c r="E95" s="25">
        <v>800230829</v>
      </c>
      <c r="F95" s="27" t="s">
        <v>165</v>
      </c>
      <c r="G95" s="62" t="s">
        <v>980</v>
      </c>
      <c r="H95" s="25" t="s">
        <v>42</v>
      </c>
      <c r="I95" s="22">
        <v>91350731</v>
      </c>
      <c r="J95" s="25">
        <v>41</v>
      </c>
      <c r="K95" s="29">
        <v>43888</v>
      </c>
      <c r="L95" s="29">
        <v>43886</v>
      </c>
      <c r="M95" s="38">
        <v>43927</v>
      </c>
      <c r="N95" s="37" t="s">
        <v>838</v>
      </c>
      <c r="O95" s="37" t="s">
        <v>33</v>
      </c>
      <c r="P95" s="38">
        <v>43950</v>
      </c>
      <c r="Q95" s="37" t="s">
        <v>839</v>
      </c>
      <c r="R95" s="37" t="s">
        <v>33</v>
      </c>
      <c r="S95" s="40">
        <v>44040</v>
      </c>
      <c r="T95" s="37" t="s">
        <v>840</v>
      </c>
      <c r="U95" s="37" t="s">
        <v>841</v>
      </c>
      <c r="V95" s="24">
        <v>91350731</v>
      </c>
      <c r="W95" s="34">
        <v>1</v>
      </c>
      <c r="X95" s="32">
        <v>1</v>
      </c>
      <c r="Y95" s="29">
        <v>43927</v>
      </c>
      <c r="Z95" s="25" t="s">
        <v>88</v>
      </c>
    </row>
    <row r="96" spans="1:70" x14ac:dyDescent="0.3">
      <c r="A96" s="59" t="s">
        <v>85</v>
      </c>
      <c r="B96" s="25">
        <v>60</v>
      </c>
      <c r="C96" s="25">
        <v>2020</v>
      </c>
      <c r="D96" s="25" t="s">
        <v>26</v>
      </c>
      <c r="E96" s="25">
        <v>900884399</v>
      </c>
      <c r="F96" s="27" t="s">
        <v>173</v>
      </c>
      <c r="G96" s="62" t="s">
        <v>981</v>
      </c>
      <c r="H96" s="25" t="s">
        <v>42</v>
      </c>
      <c r="I96" s="24">
        <v>162238564</v>
      </c>
      <c r="J96" s="25">
        <v>731</v>
      </c>
      <c r="K96" s="29">
        <v>43889</v>
      </c>
      <c r="L96" s="29">
        <v>43889</v>
      </c>
      <c r="M96" s="37" t="s">
        <v>33</v>
      </c>
      <c r="N96" s="37" t="s">
        <v>33</v>
      </c>
      <c r="O96" s="37" t="s">
        <v>33</v>
      </c>
      <c r="P96" s="37" t="s">
        <v>33</v>
      </c>
      <c r="Q96" s="37" t="s">
        <v>33</v>
      </c>
      <c r="R96" s="37" t="s">
        <v>33</v>
      </c>
      <c r="S96" s="37" t="s">
        <v>33</v>
      </c>
      <c r="T96" s="37" t="s">
        <v>33</v>
      </c>
      <c r="U96" s="37" t="s">
        <v>33</v>
      </c>
      <c r="V96" s="24">
        <v>162238564</v>
      </c>
      <c r="W96" s="35">
        <v>1</v>
      </c>
      <c r="X96" s="32">
        <v>1</v>
      </c>
      <c r="Y96" s="29">
        <v>44620</v>
      </c>
      <c r="Z96" s="25" t="s">
        <v>88</v>
      </c>
    </row>
    <row r="97" spans="1:70" x14ac:dyDescent="0.3">
      <c r="A97" s="60" t="s">
        <v>880</v>
      </c>
      <c r="B97" s="25">
        <v>61</v>
      </c>
      <c r="C97" s="25">
        <v>2020</v>
      </c>
      <c r="D97" s="25" t="s">
        <v>80</v>
      </c>
      <c r="E97" s="25">
        <v>1136883773</v>
      </c>
      <c r="F97" s="27" t="s">
        <v>189</v>
      </c>
      <c r="G97" s="62" t="s">
        <v>982</v>
      </c>
      <c r="H97" s="25" t="s">
        <v>28</v>
      </c>
      <c r="I97" s="24">
        <v>70000000</v>
      </c>
      <c r="J97" s="25">
        <v>276</v>
      </c>
      <c r="K97" s="29">
        <v>43916</v>
      </c>
      <c r="L97" s="29">
        <v>43920</v>
      </c>
      <c r="M97" s="37" t="s">
        <v>33</v>
      </c>
      <c r="N97" s="37" t="s">
        <v>33</v>
      </c>
      <c r="O97" s="37" t="s">
        <v>33</v>
      </c>
      <c r="P97" s="37" t="s">
        <v>33</v>
      </c>
      <c r="Q97" s="37" t="s">
        <v>33</v>
      </c>
      <c r="R97" s="37" t="s">
        <v>33</v>
      </c>
      <c r="S97" s="37" t="s">
        <v>33</v>
      </c>
      <c r="T97" s="37" t="s">
        <v>33</v>
      </c>
      <c r="U97" s="37" t="s">
        <v>33</v>
      </c>
      <c r="V97" s="24">
        <v>70000000</v>
      </c>
      <c r="W97" s="34">
        <v>1</v>
      </c>
      <c r="X97" s="32">
        <v>1</v>
      </c>
      <c r="Y97" s="29">
        <v>44196</v>
      </c>
      <c r="Z97" s="25" t="s">
        <v>190</v>
      </c>
    </row>
    <row r="98" spans="1:70" x14ac:dyDescent="0.3">
      <c r="A98" s="60" t="s">
        <v>880</v>
      </c>
      <c r="B98" s="25">
        <v>62</v>
      </c>
      <c r="C98" s="25">
        <v>2020</v>
      </c>
      <c r="D98" s="25" t="s">
        <v>80</v>
      </c>
      <c r="E98" s="25">
        <v>1030570790</v>
      </c>
      <c r="F98" s="27" t="s">
        <v>781</v>
      </c>
      <c r="G98" s="62" t="s">
        <v>983</v>
      </c>
      <c r="H98" s="25" t="s">
        <v>28</v>
      </c>
      <c r="I98" s="24">
        <v>70000000</v>
      </c>
      <c r="J98" s="25">
        <v>271</v>
      </c>
      <c r="K98" s="29">
        <v>43916</v>
      </c>
      <c r="L98" s="29">
        <v>43920</v>
      </c>
      <c r="M98" s="37" t="s">
        <v>33</v>
      </c>
      <c r="N98" s="37" t="s">
        <v>33</v>
      </c>
      <c r="O98" s="37" t="s">
        <v>33</v>
      </c>
      <c r="P98" s="37" t="s">
        <v>33</v>
      </c>
      <c r="Q98" s="37" t="s">
        <v>33</v>
      </c>
      <c r="R98" s="37" t="s">
        <v>33</v>
      </c>
      <c r="S98" s="37" t="s">
        <v>33</v>
      </c>
      <c r="T98" s="37" t="s">
        <v>33</v>
      </c>
      <c r="U98" s="37" t="s">
        <v>33</v>
      </c>
      <c r="V98" s="24">
        <v>70000000</v>
      </c>
      <c r="W98" s="34">
        <v>1</v>
      </c>
      <c r="X98" s="32">
        <v>1</v>
      </c>
      <c r="Y98" s="29">
        <v>44191</v>
      </c>
      <c r="Z98" s="25" t="s">
        <v>191</v>
      </c>
    </row>
    <row r="99" spans="1:70" x14ac:dyDescent="0.3">
      <c r="A99" s="60" t="s">
        <v>880</v>
      </c>
      <c r="B99" s="25">
        <v>63</v>
      </c>
      <c r="C99" s="25">
        <v>2020</v>
      </c>
      <c r="D99" s="25" t="s">
        <v>80</v>
      </c>
      <c r="E99" s="25">
        <v>52526757</v>
      </c>
      <c r="F99" s="27" t="s">
        <v>782</v>
      </c>
      <c r="G99" s="62" t="s">
        <v>984</v>
      </c>
      <c r="H99" s="25" t="s">
        <v>28</v>
      </c>
      <c r="I99" s="24">
        <v>80000000</v>
      </c>
      <c r="J99" s="25">
        <v>276</v>
      </c>
      <c r="K99" s="29">
        <v>43916</v>
      </c>
      <c r="L99" s="29">
        <v>43920</v>
      </c>
      <c r="M99" s="37" t="s">
        <v>33</v>
      </c>
      <c r="N99" s="37" t="s">
        <v>33</v>
      </c>
      <c r="O99" s="37" t="s">
        <v>33</v>
      </c>
      <c r="P99" s="37" t="s">
        <v>33</v>
      </c>
      <c r="Q99" s="37" t="s">
        <v>33</v>
      </c>
      <c r="R99" s="37" t="s">
        <v>33</v>
      </c>
      <c r="S99" s="37" t="s">
        <v>33</v>
      </c>
      <c r="T99" s="37" t="s">
        <v>33</v>
      </c>
      <c r="U99" s="37" t="s">
        <v>33</v>
      </c>
      <c r="V99" s="24">
        <v>80000000</v>
      </c>
      <c r="W99" s="34">
        <v>1</v>
      </c>
      <c r="X99" s="32">
        <v>1</v>
      </c>
      <c r="Y99" s="29">
        <v>44196</v>
      </c>
      <c r="Z99" s="25" t="s">
        <v>192</v>
      </c>
      <c r="AE99" s="29"/>
      <c r="AF99" s="29"/>
      <c r="BR99" s="39"/>
    </row>
    <row r="100" spans="1:70" x14ac:dyDescent="0.3">
      <c r="A100" s="60" t="s">
        <v>880</v>
      </c>
      <c r="B100" s="25">
        <v>64</v>
      </c>
      <c r="C100" s="25">
        <v>2020</v>
      </c>
      <c r="D100" s="25" t="s">
        <v>80</v>
      </c>
      <c r="E100" s="25">
        <v>1018436282</v>
      </c>
      <c r="F100" s="27" t="s">
        <v>193</v>
      </c>
      <c r="G100" s="62" t="s">
        <v>984</v>
      </c>
      <c r="H100" s="25" t="s">
        <v>28</v>
      </c>
      <c r="I100" s="24">
        <v>80000000</v>
      </c>
      <c r="J100" s="25">
        <v>276</v>
      </c>
      <c r="K100" s="29">
        <v>43916</v>
      </c>
      <c r="L100" s="29">
        <v>43920</v>
      </c>
      <c r="M100" s="37" t="s">
        <v>33</v>
      </c>
      <c r="N100" s="37" t="s">
        <v>33</v>
      </c>
      <c r="O100" s="37" t="s">
        <v>33</v>
      </c>
      <c r="P100" s="37" t="s">
        <v>33</v>
      </c>
      <c r="Q100" s="37" t="s">
        <v>33</v>
      </c>
      <c r="R100" s="37" t="s">
        <v>33</v>
      </c>
      <c r="S100" s="37" t="s">
        <v>33</v>
      </c>
      <c r="T100" s="37" t="s">
        <v>33</v>
      </c>
      <c r="U100" s="37" t="s">
        <v>33</v>
      </c>
      <c r="V100" s="24">
        <v>80000000</v>
      </c>
      <c r="W100" s="34">
        <v>1</v>
      </c>
      <c r="X100" s="32">
        <v>1</v>
      </c>
      <c r="Y100" s="29">
        <v>44196</v>
      </c>
      <c r="Z100" s="25" t="s">
        <v>194</v>
      </c>
      <c r="AC100" s="29"/>
      <c r="AE100" s="29"/>
      <c r="AF100" s="29"/>
      <c r="BR100" s="39"/>
    </row>
    <row r="101" spans="1:70" x14ac:dyDescent="0.3">
      <c r="A101" s="60" t="s">
        <v>880</v>
      </c>
      <c r="B101" s="25">
        <v>65</v>
      </c>
      <c r="C101" s="25">
        <v>2020</v>
      </c>
      <c r="D101" s="25" t="s">
        <v>80</v>
      </c>
      <c r="E101" s="25">
        <v>73201053</v>
      </c>
      <c r="F101" s="27" t="s">
        <v>783</v>
      </c>
      <c r="G101" s="62" t="s">
        <v>985</v>
      </c>
      <c r="H101" s="25" t="s">
        <v>28</v>
      </c>
      <c r="I101" s="24">
        <v>85000000</v>
      </c>
      <c r="J101" s="25">
        <v>276</v>
      </c>
      <c r="K101" s="29">
        <v>43916</v>
      </c>
      <c r="L101" s="29">
        <v>43920</v>
      </c>
      <c r="M101" s="37" t="s">
        <v>33</v>
      </c>
      <c r="N101" s="37" t="s">
        <v>33</v>
      </c>
      <c r="O101" s="37" t="s">
        <v>33</v>
      </c>
      <c r="P101" s="37" t="s">
        <v>33</v>
      </c>
      <c r="Q101" s="37" t="s">
        <v>33</v>
      </c>
      <c r="R101" s="37" t="s">
        <v>33</v>
      </c>
      <c r="S101" s="37" t="s">
        <v>33</v>
      </c>
      <c r="T101" s="37" t="s">
        <v>33</v>
      </c>
      <c r="U101" s="37" t="s">
        <v>33</v>
      </c>
      <c r="V101" s="24">
        <v>85000000</v>
      </c>
      <c r="W101" s="34">
        <v>1</v>
      </c>
      <c r="X101" s="32">
        <v>1</v>
      </c>
      <c r="Y101" s="29">
        <v>44196</v>
      </c>
      <c r="Z101" s="25" t="s">
        <v>195</v>
      </c>
      <c r="AC101" s="29"/>
      <c r="AE101" s="29"/>
      <c r="AF101" s="29"/>
    </row>
    <row r="102" spans="1:70" x14ac:dyDescent="0.3">
      <c r="A102" s="60" t="s">
        <v>880</v>
      </c>
      <c r="B102" s="25">
        <v>66</v>
      </c>
      <c r="C102" s="25">
        <v>2020</v>
      </c>
      <c r="D102" s="25" t="s">
        <v>80</v>
      </c>
      <c r="E102" s="25">
        <v>1026257917</v>
      </c>
      <c r="F102" s="27" t="s">
        <v>784</v>
      </c>
      <c r="G102" s="62" t="s">
        <v>986</v>
      </c>
      <c r="H102" s="25" t="s">
        <v>28</v>
      </c>
      <c r="I102" s="24">
        <v>100000000</v>
      </c>
      <c r="J102" s="25">
        <v>276</v>
      </c>
      <c r="K102" s="29">
        <v>43916</v>
      </c>
      <c r="L102" s="29">
        <v>43920</v>
      </c>
      <c r="M102" s="37" t="s">
        <v>33</v>
      </c>
      <c r="N102" s="37" t="s">
        <v>33</v>
      </c>
      <c r="O102" s="37" t="s">
        <v>33</v>
      </c>
      <c r="P102" s="37" t="s">
        <v>33</v>
      </c>
      <c r="Q102" s="37" t="s">
        <v>33</v>
      </c>
      <c r="R102" s="37" t="s">
        <v>33</v>
      </c>
      <c r="S102" s="37" t="s">
        <v>33</v>
      </c>
      <c r="T102" s="37" t="s">
        <v>33</v>
      </c>
      <c r="U102" s="37" t="s">
        <v>33</v>
      </c>
      <c r="V102" s="24">
        <v>100000000</v>
      </c>
      <c r="W102" s="34">
        <v>1</v>
      </c>
      <c r="X102" s="32">
        <v>1</v>
      </c>
      <c r="Y102" s="29">
        <v>44196</v>
      </c>
      <c r="Z102" s="25" t="s">
        <v>196</v>
      </c>
      <c r="AC102" s="29"/>
      <c r="AE102" s="29"/>
      <c r="BR102" s="39"/>
    </row>
    <row r="103" spans="1:70" x14ac:dyDescent="0.3">
      <c r="A103" s="60" t="s">
        <v>880</v>
      </c>
      <c r="B103" s="25">
        <v>67</v>
      </c>
      <c r="C103" s="25">
        <v>2020</v>
      </c>
      <c r="D103" s="25" t="s">
        <v>80</v>
      </c>
      <c r="E103" s="25">
        <v>6664398</v>
      </c>
      <c r="F103" s="27" t="s">
        <v>785</v>
      </c>
      <c r="G103" s="62" t="s">
        <v>986</v>
      </c>
      <c r="H103" s="25" t="s">
        <v>28</v>
      </c>
      <c r="I103" s="24">
        <v>100000000</v>
      </c>
      <c r="J103" s="25">
        <v>276</v>
      </c>
      <c r="K103" s="29">
        <v>43916</v>
      </c>
      <c r="L103" s="29">
        <v>43920</v>
      </c>
      <c r="M103" s="37" t="s">
        <v>33</v>
      </c>
      <c r="N103" s="37" t="s">
        <v>33</v>
      </c>
      <c r="O103" s="37" t="s">
        <v>33</v>
      </c>
      <c r="P103" s="37" t="s">
        <v>33</v>
      </c>
      <c r="Q103" s="37" t="s">
        <v>33</v>
      </c>
      <c r="R103" s="37" t="s">
        <v>33</v>
      </c>
      <c r="S103" s="37" t="s">
        <v>33</v>
      </c>
      <c r="T103" s="37" t="s">
        <v>33</v>
      </c>
      <c r="U103" s="37" t="s">
        <v>33</v>
      </c>
      <c r="V103" s="24">
        <v>100000000</v>
      </c>
      <c r="W103" s="34">
        <v>1</v>
      </c>
      <c r="X103" s="32">
        <v>1</v>
      </c>
      <c r="Y103" s="29">
        <v>44196</v>
      </c>
      <c r="Z103" s="25" t="s">
        <v>197</v>
      </c>
      <c r="AC103" s="29"/>
      <c r="AE103" s="29"/>
      <c r="AF103" s="29"/>
      <c r="AG103" s="29"/>
    </row>
    <row r="104" spans="1:70" x14ac:dyDescent="0.3">
      <c r="A104" s="60" t="s">
        <v>880</v>
      </c>
      <c r="B104" s="25">
        <v>68</v>
      </c>
      <c r="C104" s="25">
        <v>2020</v>
      </c>
      <c r="D104" s="25" t="s">
        <v>80</v>
      </c>
      <c r="E104" s="25">
        <v>76324231</v>
      </c>
      <c r="F104" s="27" t="s">
        <v>778</v>
      </c>
      <c r="G104" s="62" t="s">
        <v>987</v>
      </c>
      <c r="H104" s="25" t="s">
        <v>28</v>
      </c>
      <c r="I104" s="24">
        <v>141700000</v>
      </c>
      <c r="J104" s="25">
        <v>295</v>
      </c>
      <c r="K104" s="29">
        <v>43900</v>
      </c>
      <c r="L104" s="29">
        <v>43901</v>
      </c>
      <c r="M104" s="37" t="s">
        <v>33</v>
      </c>
      <c r="N104" s="37" t="s">
        <v>33</v>
      </c>
      <c r="O104" s="37" t="s">
        <v>33</v>
      </c>
      <c r="P104" s="37" t="s">
        <v>33</v>
      </c>
      <c r="Q104" s="37" t="s">
        <v>33</v>
      </c>
      <c r="R104" s="37" t="s">
        <v>33</v>
      </c>
      <c r="S104" s="37" t="s">
        <v>33</v>
      </c>
      <c r="T104" s="37" t="s">
        <v>33</v>
      </c>
      <c r="U104" s="37" t="s">
        <v>33</v>
      </c>
      <c r="V104" s="24">
        <v>141700000</v>
      </c>
      <c r="W104" s="34">
        <v>1</v>
      </c>
      <c r="X104" s="32">
        <v>1</v>
      </c>
      <c r="Y104" s="29">
        <v>44196</v>
      </c>
      <c r="Z104" s="25" t="s">
        <v>180</v>
      </c>
      <c r="AC104" s="29"/>
      <c r="AE104" s="29"/>
      <c r="AF104" s="29"/>
    </row>
    <row r="105" spans="1:70" x14ac:dyDescent="0.3">
      <c r="A105" s="60" t="s">
        <v>880</v>
      </c>
      <c r="B105" s="25">
        <v>69</v>
      </c>
      <c r="C105" s="25">
        <v>2020</v>
      </c>
      <c r="D105" s="25" t="s">
        <v>80</v>
      </c>
      <c r="E105" s="25">
        <v>80874522</v>
      </c>
      <c r="F105" s="27" t="s">
        <v>779</v>
      </c>
      <c r="G105" s="62" t="s">
        <v>988</v>
      </c>
      <c r="H105" s="25" t="s">
        <v>28</v>
      </c>
      <c r="I105" s="24">
        <v>99650000</v>
      </c>
      <c r="J105" s="25">
        <v>295</v>
      </c>
      <c r="K105" s="29">
        <v>43900</v>
      </c>
      <c r="L105" s="29">
        <v>43901</v>
      </c>
      <c r="M105" s="37" t="s">
        <v>33</v>
      </c>
      <c r="N105" s="37" t="s">
        <v>33</v>
      </c>
      <c r="O105" s="37" t="s">
        <v>33</v>
      </c>
      <c r="P105" s="37" t="s">
        <v>33</v>
      </c>
      <c r="Q105" s="37" t="s">
        <v>33</v>
      </c>
      <c r="R105" s="37" t="s">
        <v>33</v>
      </c>
      <c r="S105" s="37" t="s">
        <v>33</v>
      </c>
      <c r="T105" s="37" t="s">
        <v>33</v>
      </c>
      <c r="U105" s="37" t="s">
        <v>33</v>
      </c>
      <c r="V105" s="24">
        <v>99650000</v>
      </c>
      <c r="W105" s="34">
        <v>1</v>
      </c>
      <c r="X105" s="32">
        <v>1</v>
      </c>
      <c r="Y105" s="29">
        <v>44196</v>
      </c>
      <c r="Z105" s="25" t="s">
        <v>181</v>
      </c>
    </row>
    <row r="106" spans="1:70" x14ac:dyDescent="0.3">
      <c r="A106" s="60" t="s">
        <v>880</v>
      </c>
      <c r="B106" s="25">
        <v>70</v>
      </c>
      <c r="C106" s="25">
        <v>2020</v>
      </c>
      <c r="D106" s="25" t="s">
        <v>80</v>
      </c>
      <c r="E106" s="25">
        <v>80424012</v>
      </c>
      <c r="F106" s="27" t="s">
        <v>185</v>
      </c>
      <c r="G106" s="62" t="s">
        <v>989</v>
      </c>
      <c r="H106" s="25" t="s">
        <v>28</v>
      </c>
      <c r="I106" s="24">
        <v>43350000</v>
      </c>
      <c r="J106" s="25">
        <v>286</v>
      </c>
      <c r="K106" s="29">
        <v>43908</v>
      </c>
      <c r="L106" s="29">
        <v>43910</v>
      </c>
      <c r="M106" s="37" t="s">
        <v>33</v>
      </c>
      <c r="N106" s="37" t="s">
        <v>33</v>
      </c>
      <c r="O106" s="37" t="s">
        <v>33</v>
      </c>
      <c r="P106" s="37" t="s">
        <v>33</v>
      </c>
      <c r="Q106" s="37" t="s">
        <v>33</v>
      </c>
      <c r="R106" s="37" t="s">
        <v>33</v>
      </c>
      <c r="S106" s="37" t="s">
        <v>33</v>
      </c>
      <c r="T106" s="37" t="s">
        <v>33</v>
      </c>
      <c r="U106" s="37" t="s">
        <v>33</v>
      </c>
      <c r="V106" s="24">
        <v>43350000</v>
      </c>
      <c r="W106" s="34">
        <v>1</v>
      </c>
      <c r="X106" s="32">
        <v>1</v>
      </c>
      <c r="Y106" s="29">
        <v>44196</v>
      </c>
      <c r="Z106" s="25" t="s">
        <v>186</v>
      </c>
      <c r="AC106" s="29"/>
      <c r="AE106" s="29"/>
      <c r="BR106" s="39"/>
    </row>
    <row r="107" spans="1:70" x14ac:dyDescent="0.3">
      <c r="A107" s="61" t="s">
        <v>876</v>
      </c>
      <c r="B107" s="25">
        <v>71</v>
      </c>
      <c r="C107" s="25">
        <v>2020</v>
      </c>
      <c r="D107" s="25" t="s">
        <v>26</v>
      </c>
      <c r="E107" s="25">
        <v>860515236</v>
      </c>
      <c r="F107" s="27" t="s">
        <v>177</v>
      </c>
      <c r="G107" s="62" t="s">
        <v>990</v>
      </c>
      <c r="H107" s="25" t="s">
        <v>28</v>
      </c>
      <c r="I107" s="24">
        <v>19275332</v>
      </c>
      <c r="J107" s="25">
        <v>297</v>
      </c>
      <c r="K107" s="29">
        <v>43896</v>
      </c>
      <c r="L107" s="29">
        <v>43899</v>
      </c>
      <c r="M107" s="38">
        <v>43903</v>
      </c>
      <c r="N107" s="37" t="s">
        <v>873</v>
      </c>
      <c r="O107" s="37" t="s">
        <v>33</v>
      </c>
      <c r="P107" s="38">
        <v>44109</v>
      </c>
      <c r="Q107" s="37" t="s">
        <v>870</v>
      </c>
      <c r="R107" s="37" t="s">
        <v>33</v>
      </c>
      <c r="S107" s="37" t="s">
        <v>33</v>
      </c>
      <c r="T107" s="37" t="s">
        <v>33</v>
      </c>
      <c r="U107" s="37" t="s">
        <v>33</v>
      </c>
      <c r="V107" s="24">
        <v>19248882</v>
      </c>
      <c r="W107" s="34">
        <v>1</v>
      </c>
      <c r="X107" s="32">
        <v>1</v>
      </c>
      <c r="Y107" s="29">
        <v>44196</v>
      </c>
      <c r="Z107" s="25" t="s">
        <v>178</v>
      </c>
      <c r="AC107" s="29"/>
      <c r="AD107" s="29"/>
      <c r="AE107" s="29"/>
    </row>
    <row r="108" spans="1:70" x14ac:dyDescent="0.3">
      <c r="A108" s="60" t="s">
        <v>880</v>
      </c>
      <c r="B108" s="25">
        <v>72</v>
      </c>
      <c r="C108" s="25">
        <v>2020</v>
      </c>
      <c r="D108" s="25" t="s">
        <v>26</v>
      </c>
      <c r="E108" s="25">
        <v>900298068</v>
      </c>
      <c r="F108" s="27" t="s">
        <v>788</v>
      </c>
      <c r="G108" s="62" t="s">
        <v>991</v>
      </c>
      <c r="H108" s="25" t="s">
        <v>28</v>
      </c>
      <c r="I108" s="24">
        <v>207715300</v>
      </c>
      <c r="J108" s="25">
        <v>121</v>
      </c>
      <c r="K108" s="29">
        <v>43944</v>
      </c>
      <c r="L108" s="29">
        <v>43945</v>
      </c>
      <c r="M108" s="37" t="s">
        <v>33</v>
      </c>
      <c r="N108" s="37" t="s">
        <v>33</v>
      </c>
      <c r="O108" s="37" t="s">
        <v>33</v>
      </c>
      <c r="P108" s="37" t="s">
        <v>33</v>
      </c>
      <c r="Q108" s="37" t="s">
        <v>33</v>
      </c>
      <c r="R108" s="37" t="s">
        <v>33</v>
      </c>
      <c r="S108" s="37" t="s">
        <v>33</v>
      </c>
      <c r="T108" s="37" t="s">
        <v>33</v>
      </c>
      <c r="U108" s="37" t="s">
        <v>33</v>
      </c>
      <c r="V108" s="24">
        <v>207715300</v>
      </c>
      <c r="W108" s="34">
        <v>1</v>
      </c>
      <c r="X108" s="32">
        <v>1</v>
      </c>
      <c r="Y108" s="29">
        <v>44066</v>
      </c>
      <c r="Z108" s="25" t="s">
        <v>207</v>
      </c>
      <c r="AC108" s="29"/>
      <c r="AE108" s="29"/>
      <c r="BR108" s="39"/>
    </row>
    <row r="109" spans="1:70" x14ac:dyDescent="0.3">
      <c r="A109" s="60" t="s">
        <v>880</v>
      </c>
      <c r="B109" s="25">
        <v>73</v>
      </c>
      <c r="C109" s="25">
        <v>2020</v>
      </c>
      <c r="D109" s="25" t="s">
        <v>80</v>
      </c>
      <c r="E109" s="25">
        <v>1023939243</v>
      </c>
      <c r="F109" s="27" t="s">
        <v>182</v>
      </c>
      <c r="G109" s="62" t="s">
        <v>992</v>
      </c>
      <c r="H109" s="25" t="s">
        <v>28</v>
      </c>
      <c r="I109" s="24">
        <v>34200000</v>
      </c>
      <c r="J109" s="25">
        <v>290</v>
      </c>
      <c r="K109" s="29">
        <v>43906</v>
      </c>
      <c r="L109" s="29">
        <v>43906</v>
      </c>
      <c r="M109" s="37" t="s">
        <v>33</v>
      </c>
      <c r="N109" s="37" t="s">
        <v>33</v>
      </c>
      <c r="O109" s="37" t="s">
        <v>33</v>
      </c>
      <c r="P109" s="37" t="s">
        <v>33</v>
      </c>
      <c r="Q109" s="37" t="s">
        <v>33</v>
      </c>
      <c r="R109" s="37" t="s">
        <v>33</v>
      </c>
      <c r="S109" s="37" t="s">
        <v>33</v>
      </c>
      <c r="T109" s="37" t="s">
        <v>33</v>
      </c>
      <c r="U109" s="37" t="s">
        <v>33</v>
      </c>
      <c r="V109" s="24">
        <v>34200000</v>
      </c>
      <c r="W109" s="34">
        <v>1</v>
      </c>
      <c r="X109" s="32">
        <v>1</v>
      </c>
      <c r="Y109" s="29">
        <v>44196</v>
      </c>
      <c r="Z109" s="25" t="s">
        <v>183</v>
      </c>
      <c r="BR109" s="39"/>
    </row>
    <row r="110" spans="1:70" x14ac:dyDescent="0.3">
      <c r="A110" s="60" t="s">
        <v>880</v>
      </c>
      <c r="B110" s="25">
        <v>74</v>
      </c>
      <c r="C110" s="25">
        <v>2020</v>
      </c>
      <c r="D110" s="25" t="s">
        <v>80</v>
      </c>
      <c r="E110" s="25">
        <v>1015461807</v>
      </c>
      <c r="F110" s="27" t="s">
        <v>780</v>
      </c>
      <c r="G110" s="62" t="s">
        <v>992</v>
      </c>
      <c r="H110" s="25" t="s">
        <v>28</v>
      </c>
      <c r="I110" s="24">
        <v>61750000</v>
      </c>
      <c r="J110" s="25">
        <v>289</v>
      </c>
      <c r="K110" s="29">
        <v>43906</v>
      </c>
      <c r="L110" s="29">
        <v>43907</v>
      </c>
      <c r="M110" s="37" t="s">
        <v>33</v>
      </c>
      <c r="N110" s="37" t="s">
        <v>33</v>
      </c>
      <c r="O110" s="37" t="s">
        <v>33</v>
      </c>
      <c r="P110" s="37" t="s">
        <v>33</v>
      </c>
      <c r="Q110" s="37" t="s">
        <v>33</v>
      </c>
      <c r="R110" s="37" t="s">
        <v>33</v>
      </c>
      <c r="S110" s="37" t="s">
        <v>33</v>
      </c>
      <c r="T110" s="37" t="s">
        <v>33</v>
      </c>
      <c r="U110" s="37" t="s">
        <v>33</v>
      </c>
      <c r="V110" s="24">
        <v>61750000</v>
      </c>
      <c r="W110" s="34">
        <v>1</v>
      </c>
      <c r="X110" s="32">
        <v>1</v>
      </c>
      <c r="Y110" s="29">
        <v>44196</v>
      </c>
      <c r="Z110" s="25" t="s">
        <v>184</v>
      </c>
    </row>
    <row r="111" spans="1:70" x14ac:dyDescent="0.3">
      <c r="A111" s="61" t="s">
        <v>876</v>
      </c>
      <c r="B111" s="25">
        <v>75</v>
      </c>
      <c r="C111" s="25">
        <v>2020</v>
      </c>
      <c r="D111" s="25" t="s">
        <v>26</v>
      </c>
      <c r="E111" s="25">
        <v>901259581</v>
      </c>
      <c r="F111" s="27" t="s">
        <v>187</v>
      </c>
      <c r="G111" s="62" t="s">
        <v>993</v>
      </c>
      <c r="H111" s="25" t="s">
        <v>28</v>
      </c>
      <c r="I111" s="24">
        <v>10000000</v>
      </c>
      <c r="J111" s="25">
        <v>282</v>
      </c>
      <c r="K111" s="29">
        <v>43915</v>
      </c>
      <c r="L111" s="29">
        <v>43914</v>
      </c>
      <c r="M111" s="37" t="s">
        <v>33</v>
      </c>
      <c r="N111" s="37" t="s">
        <v>33</v>
      </c>
      <c r="O111" s="37" t="s">
        <v>33</v>
      </c>
      <c r="P111" s="37" t="s">
        <v>33</v>
      </c>
      <c r="Q111" s="37" t="s">
        <v>33</v>
      </c>
      <c r="R111" s="37" t="s">
        <v>33</v>
      </c>
      <c r="S111" s="37" t="s">
        <v>33</v>
      </c>
      <c r="T111" s="37" t="s">
        <v>33</v>
      </c>
      <c r="U111" s="37" t="s">
        <v>33</v>
      </c>
      <c r="V111" s="24">
        <v>9999961</v>
      </c>
      <c r="W111" s="34">
        <v>1</v>
      </c>
      <c r="X111" s="32">
        <v>1</v>
      </c>
      <c r="Y111" s="29">
        <v>44196</v>
      </c>
      <c r="Z111" s="25" t="s">
        <v>188</v>
      </c>
    </row>
    <row r="112" spans="1:70" x14ac:dyDescent="0.3">
      <c r="A112" s="60" t="s">
        <v>880</v>
      </c>
      <c r="B112" s="25">
        <v>76</v>
      </c>
      <c r="C112" s="25">
        <v>2020</v>
      </c>
      <c r="D112" s="25" t="s">
        <v>26</v>
      </c>
      <c r="E112" s="25">
        <v>830001113</v>
      </c>
      <c r="F112" s="27" t="s">
        <v>47</v>
      </c>
      <c r="G112" s="62" t="s">
        <v>994</v>
      </c>
      <c r="H112" s="25" t="s">
        <v>28</v>
      </c>
      <c r="I112" s="24">
        <v>17000000</v>
      </c>
      <c r="J112" s="25">
        <v>214</v>
      </c>
      <c r="K112" s="29">
        <v>43922</v>
      </c>
      <c r="L112" s="29">
        <v>43920</v>
      </c>
      <c r="M112" s="37" t="s">
        <v>33</v>
      </c>
      <c r="N112" s="37" t="s">
        <v>33</v>
      </c>
      <c r="O112" s="37" t="s">
        <v>33</v>
      </c>
      <c r="P112" s="37" t="s">
        <v>33</v>
      </c>
      <c r="Q112" s="37" t="s">
        <v>33</v>
      </c>
      <c r="R112" s="37" t="s">
        <v>33</v>
      </c>
      <c r="S112" s="37" t="s">
        <v>33</v>
      </c>
      <c r="T112" s="37" t="s">
        <v>33</v>
      </c>
      <c r="U112" s="37" t="s">
        <v>33</v>
      </c>
      <c r="V112" s="24">
        <v>16852600</v>
      </c>
      <c r="W112" s="34">
        <v>1</v>
      </c>
      <c r="X112" s="32">
        <v>1</v>
      </c>
      <c r="Y112" s="29">
        <v>44134</v>
      </c>
      <c r="Z112" s="25" t="s">
        <v>198</v>
      </c>
      <c r="AC112" s="29"/>
      <c r="AE112" s="29"/>
    </row>
    <row r="113" spans="1:70" x14ac:dyDescent="0.3">
      <c r="A113" s="61" t="s">
        <v>882</v>
      </c>
      <c r="B113" s="25">
        <v>77</v>
      </c>
      <c r="C113" s="25">
        <v>2020</v>
      </c>
      <c r="D113" s="25" t="s">
        <v>26</v>
      </c>
      <c r="E113" s="25">
        <v>830100700</v>
      </c>
      <c r="F113" s="27" t="s">
        <v>786</v>
      </c>
      <c r="G113" s="62" t="s">
        <v>995</v>
      </c>
      <c r="H113" s="25" t="s">
        <v>65</v>
      </c>
      <c r="I113" s="24">
        <v>45000000</v>
      </c>
      <c r="J113" s="25">
        <v>121</v>
      </c>
      <c r="K113" s="29">
        <v>43927</v>
      </c>
      <c r="L113" s="29">
        <v>43922</v>
      </c>
      <c r="M113" s="38">
        <v>43986</v>
      </c>
      <c r="N113" s="37" t="s">
        <v>844</v>
      </c>
      <c r="O113" s="37" t="s">
        <v>33</v>
      </c>
      <c r="P113" s="37" t="s">
        <v>33</v>
      </c>
      <c r="Q113" s="37" t="s">
        <v>33</v>
      </c>
      <c r="R113" s="37" t="s">
        <v>33</v>
      </c>
      <c r="S113" s="37" t="s">
        <v>33</v>
      </c>
      <c r="T113" s="37" t="s">
        <v>33</v>
      </c>
      <c r="U113" s="37" t="s">
        <v>33</v>
      </c>
      <c r="V113" s="24">
        <v>45000000</v>
      </c>
      <c r="W113" s="34">
        <v>1</v>
      </c>
      <c r="X113" s="32">
        <v>1</v>
      </c>
      <c r="Y113" s="29">
        <v>44043</v>
      </c>
      <c r="Z113" s="25" t="s">
        <v>199</v>
      </c>
      <c r="AC113" s="29"/>
      <c r="AD113" s="29"/>
      <c r="AE113" s="29"/>
      <c r="AF113" s="29"/>
      <c r="BR113" s="39"/>
    </row>
    <row r="114" spans="1:70" x14ac:dyDescent="0.3">
      <c r="A114" s="61" t="s">
        <v>876</v>
      </c>
      <c r="B114" s="25">
        <v>78</v>
      </c>
      <c r="C114" s="25">
        <v>2020</v>
      </c>
      <c r="D114" s="25" t="s">
        <v>26</v>
      </c>
      <c r="E114" s="25">
        <v>860053274</v>
      </c>
      <c r="F114" s="27" t="s">
        <v>200</v>
      </c>
      <c r="G114" s="62" t="s">
        <v>996</v>
      </c>
      <c r="H114" s="25" t="s">
        <v>42</v>
      </c>
      <c r="I114" s="24">
        <v>6940001</v>
      </c>
      <c r="J114" s="25">
        <v>74</v>
      </c>
      <c r="K114" s="29">
        <v>43927</v>
      </c>
      <c r="L114" s="29">
        <v>43923</v>
      </c>
      <c r="M114" s="38">
        <v>43945</v>
      </c>
      <c r="N114" s="37" t="s">
        <v>845</v>
      </c>
      <c r="O114" s="37" t="s">
        <v>33</v>
      </c>
      <c r="P114" s="37" t="s">
        <v>33</v>
      </c>
      <c r="Q114" s="37" t="s">
        <v>33</v>
      </c>
      <c r="R114" s="37" t="s">
        <v>33</v>
      </c>
      <c r="S114" s="37" t="s">
        <v>33</v>
      </c>
      <c r="T114" s="37" t="s">
        <v>33</v>
      </c>
      <c r="U114" s="37" t="s">
        <v>33</v>
      </c>
      <c r="V114" s="24">
        <v>6939903</v>
      </c>
      <c r="W114" s="34">
        <v>1</v>
      </c>
      <c r="X114" s="32">
        <v>1</v>
      </c>
      <c r="Y114" s="29">
        <v>43997</v>
      </c>
      <c r="Z114" s="25" t="s">
        <v>201</v>
      </c>
      <c r="AC114" s="29"/>
    </row>
    <row r="115" spans="1:70" x14ac:dyDescent="0.3">
      <c r="A115" s="60" t="s">
        <v>880</v>
      </c>
      <c r="B115" s="25">
        <v>79</v>
      </c>
      <c r="C115" s="25">
        <v>2020</v>
      </c>
      <c r="D115" s="25" t="s">
        <v>80</v>
      </c>
      <c r="E115" s="25">
        <v>16075621</v>
      </c>
      <c r="F115" s="27" t="s">
        <v>787</v>
      </c>
      <c r="G115" s="62" t="s">
        <v>997</v>
      </c>
      <c r="H115" s="25" t="s">
        <v>28</v>
      </c>
      <c r="I115" s="24">
        <v>124360000</v>
      </c>
      <c r="J115" s="25">
        <v>272</v>
      </c>
      <c r="K115" s="29">
        <v>43924</v>
      </c>
      <c r="L115" s="29">
        <v>43924</v>
      </c>
      <c r="M115" s="37" t="s">
        <v>33</v>
      </c>
      <c r="N115" s="37" t="s">
        <v>33</v>
      </c>
      <c r="O115" s="37" t="s">
        <v>33</v>
      </c>
      <c r="P115" s="37" t="s">
        <v>33</v>
      </c>
      <c r="Q115" s="37" t="s">
        <v>33</v>
      </c>
      <c r="R115" s="37" t="s">
        <v>33</v>
      </c>
      <c r="S115" s="37" t="s">
        <v>33</v>
      </c>
      <c r="T115" s="37" t="s">
        <v>33</v>
      </c>
      <c r="U115" s="37" t="s">
        <v>33</v>
      </c>
      <c r="V115" s="24">
        <v>124360000</v>
      </c>
      <c r="W115" s="34">
        <v>1</v>
      </c>
      <c r="X115" s="32">
        <v>1</v>
      </c>
      <c r="Y115" s="29">
        <v>44196</v>
      </c>
      <c r="Z115" s="25" t="s">
        <v>202</v>
      </c>
      <c r="BR115" s="39"/>
    </row>
    <row r="116" spans="1:70" x14ac:dyDescent="0.3">
      <c r="A116" s="61" t="s">
        <v>879</v>
      </c>
      <c r="B116" s="25">
        <v>80</v>
      </c>
      <c r="C116" s="25">
        <v>2020</v>
      </c>
      <c r="D116" s="25" t="s">
        <v>26</v>
      </c>
      <c r="E116" s="25">
        <v>800064773</v>
      </c>
      <c r="F116" s="27" t="s">
        <v>203</v>
      </c>
      <c r="G116" s="62" t="s">
        <v>998</v>
      </c>
      <c r="H116" s="25" t="s">
        <v>28</v>
      </c>
      <c r="I116" s="22">
        <v>1800000000</v>
      </c>
      <c r="J116" s="25">
        <v>272</v>
      </c>
      <c r="K116" s="29">
        <v>43927</v>
      </c>
      <c r="L116" s="29">
        <v>43924</v>
      </c>
      <c r="M116" s="38">
        <v>43962</v>
      </c>
      <c r="N116" s="37" t="s">
        <v>846</v>
      </c>
      <c r="O116" s="37" t="s">
        <v>33</v>
      </c>
      <c r="P116" s="38">
        <v>44119</v>
      </c>
      <c r="Q116" s="37" t="s">
        <v>847</v>
      </c>
      <c r="R116" s="37" t="s">
        <v>871</v>
      </c>
      <c r="S116" s="37" t="s">
        <v>33</v>
      </c>
      <c r="T116" s="37" t="s">
        <v>33</v>
      </c>
      <c r="U116" s="37" t="s">
        <v>33</v>
      </c>
      <c r="V116" s="23">
        <v>1799998659</v>
      </c>
      <c r="W116" s="34">
        <v>1</v>
      </c>
      <c r="X116" s="32">
        <v>1</v>
      </c>
      <c r="Y116" s="29">
        <v>44196</v>
      </c>
      <c r="Z116" s="25" t="s">
        <v>204</v>
      </c>
    </row>
    <row r="117" spans="1:70" x14ac:dyDescent="0.3">
      <c r="A117" s="60" t="s">
        <v>880</v>
      </c>
      <c r="B117" s="25">
        <v>81</v>
      </c>
      <c r="C117" s="25">
        <v>2020</v>
      </c>
      <c r="D117" s="25" t="s">
        <v>80</v>
      </c>
      <c r="E117" s="25">
        <v>79633610</v>
      </c>
      <c r="F117" s="27" t="s">
        <v>205</v>
      </c>
      <c r="G117" s="62" t="s">
        <v>999</v>
      </c>
      <c r="H117" s="25" t="s">
        <v>28</v>
      </c>
      <c r="I117" s="24">
        <v>90000000</v>
      </c>
      <c r="J117" s="25">
        <v>268</v>
      </c>
      <c r="K117" s="29">
        <v>43928</v>
      </c>
      <c r="L117" s="29">
        <v>43928</v>
      </c>
      <c r="M117" s="37" t="s">
        <v>848</v>
      </c>
      <c r="N117" s="37" t="s">
        <v>849</v>
      </c>
      <c r="O117" s="37" t="s">
        <v>33</v>
      </c>
      <c r="P117" s="37" t="s">
        <v>33</v>
      </c>
      <c r="Q117" s="37" t="s">
        <v>33</v>
      </c>
      <c r="R117" s="37" t="s">
        <v>33</v>
      </c>
      <c r="S117" s="37" t="s">
        <v>33</v>
      </c>
      <c r="T117" s="37" t="s">
        <v>33</v>
      </c>
      <c r="U117" s="37" t="s">
        <v>33</v>
      </c>
      <c r="V117" s="24">
        <v>90000000</v>
      </c>
      <c r="W117" s="34">
        <v>1</v>
      </c>
      <c r="X117" s="32">
        <v>1</v>
      </c>
      <c r="Y117" s="29">
        <v>44196</v>
      </c>
      <c r="Z117" s="25" t="s">
        <v>206</v>
      </c>
      <c r="AC117" s="29"/>
      <c r="AE117" s="29"/>
      <c r="BR117" s="39"/>
    </row>
    <row r="118" spans="1:70" x14ac:dyDescent="0.3">
      <c r="A118" s="60" t="s">
        <v>880</v>
      </c>
      <c r="B118" s="25">
        <v>82</v>
      </c>
      <c r="C118" s="25">
        <v>2020</v>
      </c>
      <c r="D118" s="25" t="s">
        <v>26</v>
      </c>
      <c r="E118" s="25">
        <v>800249557</v>
      </c>
      <c r="F118" s="27" t="s">
        <v>790</v>
      </c>
      <c r="G118" s="62" t="s">
        <v>1000</v>
      </c>
      <c r="H118" s="25" t="s">
        <v>28</v>
      </c>
      <c r="I118" s="24">
        <v>900000</v>
      </c>
      <c r="J118" s="25">
        <v>369</v>
      </c>
      <c r="K118" s="29">
        <v>43962</v>
      </c>
      <c r="L118" s="29">
        <v>43959</v>
      </c>
      <c r="M118" s="37" t="s">
        <v>33</v>
      </c>
      <c r="N118" s="37" t="s">
        <v>33</v>
      </c>
      <c r="O118" s="37" t="s">
        <v>33</v>
      </c>
      <c r="P118" s="37" t="s">
        <v>33</v>
      </c>
      <c r="Q118" s="37" t="s">
        <v>33</v>
      </c>
      <c r="R118" s="37" t="s">
        <v>33</v>
      </c>
      <c r="S118" s="37" t="s">
        <v>33</v>
      </c>
      <c r="T118" s="37" t="s">
        <v>33</v>
      </c>
      <c r="U118" s="37" t="s">
        <v>33</v>
      </c>
      <c r="V118" s="24">
        <v>900000</v>
      </c>
      <c r="W118" s="34">
        <v>1</v>
      </c>
      <c r="X118" s="32">
        <v>0.64</v>
      </c>
      <c r="Y118" s="29">
        <v>44328</v>
      </c>
      <c r="Z118" s="25" t="s">
        <v>209</v>
      </c>
      <c r="AC118" s="29"/>
      <c r="BR118" s="39"/>
    </row>
    <row r="119" spans="1:70" x14ac:dyDescent="0.3">
      <c r="A119" s="60" t="s">
        <v>880</v>
      </c>
      <c r="B119" s="25">
        <v>83</v>
      </c>
      <c r="C119" s="25">
        <v>2020</v>
      </c>
      <c r="D119" s="25" t="s">
        <v>80</v>
      </c>
      <c r="E119" s="25">
        <v>79879444</v>
      </c>
      <c r="F119" s="27" t="s">
        <v>789</v>
      </c>
      <c r="G119" s="62" t="s">
        <v>1001</v>
      </c>
      <c r="H119" s="25" t="s">
        <v>28</v>
      </c>
      <c r="I119" s="24">
        <v>79200000</v>
      </c>
      <c r="J119" s="25">
        <v>240</v>
      </c>
      <c r="K119" s="29">
        <v>43962</v>
      </c>
      <c r="L119" s="29">
        <v>43956</v>
      </c>
      <c r="M119" s="37" t="s">
        <v>33</v>
      </c>
      <c r="N119" s="37" t="s">
        <v>33</v>
      </c>
      <c r="O119" s="37" t="s">
        <v>33</v>
      </c>
      <c r="P119" s="37" t="s">
        <v>33</v>
      </c>
      <c r="Q119" s="37" t="s">
        <v>33</v>
      </c>
      <c r="R119" s="37" t="s">
        <v>33</v>
      </c>
      <c r="S119" s="37" t="s">
        <v>33</v>
      </c>
      <c r="T119" s="37" t="s">
        <v>33</v>
      </c>
      <c r="U119" s="37" t="s">
        <v>33</v>
      </c>
      <c r="V119" s="24">
        <v>79200000</v>
      </c>
      <c r="W119" s="34">
        <v>1</v>
      </c>
      <c r="X119" s="32">
        <v>1</v>
      </c>
      <c r="Y119" s="29">
        <v>44196</v>
      </c>
      <c r="Z119" s="25" t="s">
        <v>208</v>
      </c>
    </row>
    <row r="120" spans="1:70" x14ac:dyDescent="0.3">
      <c r="A120" s="60" t="s">
        <v>880</v>
      </c>
      <c r="B120" s="25">
        <v>85</v>
      </c>
      <c r="C120" s="25">
        <v>2020</v>
      </c>
      <c r="D120" s="25" t="s">
        <v>80</v>
      </c>
      <c r="E120" s="25">
        <v>1014197063</v>
      </c>
      <c r="F120" s="27" t="s">
        <v>791</v>
      </c>
      <c r="G120" s="62" t="s">
        <v>1002</v>
      </c>
      <c r="H120" s="25" t="s">
        <v>28</v>
      </c>
      <c r="I120" s="24">
        <v>64000000</v>
      </c>
      <c r="J120" s="25">
        <v>237</v>
      </c>
      <c r="K120" s="29">
        <v>43962</v>
      </c>
      <c r="L120" s="29">
        <v>43959</v>
      </c>
      <c r="M120" s="37" t="s">
        <v>33</v>
      </c>
      <c r="N120" s="37" t="s">
        <v>33</v>
      </c>
      <c r="O120" s="37" t="s">
        <v>33</v>
      </c>
      <c r="P120" s="37" t="s">
        <v>33</v>
      </c>
      <c r="Q120" s="37" t="s">
        <v>33</v>
      </c>
      <c r="R120" s="37" t="s">
        <v>33</v>
      </c>
      <c r="S120" s="37" t="s">
        <v>33</v>
      </c>
      <c r="T120" s="37" t="s">
        <v>33</v>
      </c>
      <c r="U120" s="37" t="s">
        <v>33</v>
      </c>
      <c r="V120" s="24">
        <v>64000000</v>
      </c>
      <c r="W120" s="34">
        <v>1</v>
      </c>
      <c r="X120" s="32">
        <v>1</v>
      </c>
      <c r="Y120" s="29">
        <v>44196</v>
      </c>
      <c r="Z120" s="25" t="s">
        <v>210</v>
      </c>
    </row>
    <row r="121" spans="1:70" x14ac:dyDescent="0.3">
      <c r="A121" s="60" t="s">
        <v>880</v>
      </c>
      <c r="B121" s="25">
        <v>86</v>
      </c>
      <c r="C121" s="25">
        <v>2020</v>
      </c>
      <c r="D121" s="25" t="s">
        <v>26</v>
      </c>
      <c r="E121" s="25">
        <v>830005370</v>
      </c>
      <c r="F121" s="27" t="s">
        <v>211</v>
      </c>
      <c r="G121" s="62" t="s">
        <v>1003</v>
      </c>
      <c r="H121" s="25" t="s">
        <v>28</v>
      </c>
      <c r="I121" s="24">
        <v>719225100</v>
      </c>
      <c r="J121" s="25">
        <v>223</v>
      </c>
      <c r="K121" s="29">
        <v>43980</v>
      </c>
      <c r="L121" s="29">
        <v>43973</v>
      </c>
      <c r="M121" s="37" t="s">
        <v>33</v>
      </c>
      <c r="N121" s="37" t="s">
        <v>33</v>
      </c>
      <c r="O121" s="37" t="s">
        <v>33</v>
      </c>
      <c r="P121" s="37" t="s">
        <v>33</v>
      </c>
      <c r="Q121" s="37" t="s">
        <v>33</v>
      </c>
      <c r="R121" s="37" t="s">
        <v>33</v>
      </c>
      <c r="S121" s="37" t="s">
        <v>33</v>
      </c>
      <c r="T121" s="37" t="s">
        <v>33</v>
      </c>
      <c r="U121" s="37" t="s">
        <v>33</v>
      </c>
      <c r="V121" s="24">
        <v>719225100</v>
      </c>
      <c r="W121" s="34">
        <v>1</v>
      </c>
      <c r="X121" s="32">
        <v>1</v>
      </c>
      <c r="Y121" s="29">
        <v>44196</v>
      </c>
      <c r="Z121" s="25" t="s">
        <v>212</v>
      </c>
    </row>
    <row r="122" spans="1:70" x14ac:dyDescent="0.3">
      <c r="A122" s="61" t="s">
        <v>876</v>
      </c>
      <c r="B122" s="25">
        <v>87</v>
      </c>
      <c r="C122" s="25">
        <v>2020</v>
      </c>
      <c r="D122" s="25" t="s">
        <v>26</v>
      </c>
      <c r="E122" s="25">
        <v>830114018</v>
      </c>
      <c r="F122" s="27" t="s">
        <v>213</v>
      </c>
      <c r="G122" s="62" t="s">
        <v>1004</v>
      </c>
      <c r="H122" s="25" t="s">
        <v>28</v>
      </c>
      <c r="I122" s="24">
        <v>267750</v>
      </c>
      <c r="J122" s="25">
        <v>222</v>
      </c>
      <c r="K122" s="29">
        <v>43980</v>
      </c>
      <c r="L122" s="29">
        <v>43973</v>
      </c>
      <c r="M122" s="37" t="s">
        <v>33</v>
      </c>
      <c r="N122" s="37" t="s">
        <v>33</v>
      </c>
      <c r="O122" s="37" t="s">
        <v>33</v>
      </c>
      <c r="P122" s="37" t="s">
        <v>33</v>
      </c>
      <c r="Q122" s="37" t="s">
        <v>33</v>
      </c>
      <c r="R122" s="37" t="s">
        <v>33</v>
      </c>
      <c r="S122" s="37" t="s">
        <v>33</v>
      </c>
      <c r="T122" s="37" t="s">
        <v>33</v>
      </c>
      <c r="U122" s="37" t="s">
        <v>33</v>
      </c>
      <c r="V122" s="24">
        <v>63011</v>
      </c>
      <c r="W122" s="34">
        <v>1</v>
      </c>
      <c r="X122" s="32">
        <v>1</v>
      </c>
      <c r="Y122" s="29">
        <v>44195</v>
      </c>
      <c r="Z122" s="25" t="s">
        <v>214</v>
      </c>
    </row>
    <row r="123" spans="1:70" x14ac:dyDescent="0.3">
      <c r="A123" s="61" t="s">
        <v>878</v>
      </c>
      <c r="B123" s="25">
        <v>88</v>
      </c>
      <c r="C123" s="25">
        <v>2020</v>
      </c>
      <c r="D123" s="25" t="s">
        <v>26</v>
      </c>
      <c r="E123" s="25">
        <v>830047431</v>
      </c>
      <c r="F123" s="27" t="s">
        <v>215</v>
      </c>
      <c r="G123" s="62" t="s">
        <v>1005</v>
      </c>
      <c r="H123" s="25" t="s">
        <v>28</v>
      </c>
      <c r="I123" s="24">
        <v>32162000</v>
      </c>
      <c r="J123" s="25">
        <v>218</v>
      </c>
      <c r="K123" s="29">
        <v>43977</v>
      </c>
      <c r="L123" s="29">
        <v>43978</v>
      </c>
      <c r="M123" s="38">
        <v>44130</v>
      </c>
      <c r="N123" s="37" t="s">
        <v>850</v>
      </c>
      <c r="O123" s="37" t="s">
        <v>33</v>
      </c>
      <c r="P123" s="37" t="s">
        <v>33</v>
      </c>
      <c r="Q123" s="37" t="s">
        <v>33</v>
      </c>
      <c r="R123" s="37" t="s">
        <v>33</v>
      </c>
      <c r="S123" s="37" t="s">
        <v>33</v>
      </c>
      <c r="T123" s="37" t="s">
        <v>33</v>
      </c>
      <c r="U123" s="37" t="s">
        <v>33</v>
      </c>
      <c r="V123" s="24">
        <v>32161997</v>
      </c>
      <c r="W123" s="34">
        <v>1</v>
      </c>
      <c r="X123" s="32">
        <v>1</v>
      </c>
      <c r="Y123" s="29">
        <v>44196</v>
      </c>
      <c r="Z123" s="25" t="s">
        <v>216</v>
      </c>
    </row>
    <row r="124" spans="1:70" x14ac:dyDescent="0.3">
      <c r="A124" s="60" t="s">
        <v>880</v>
      </c>
      <c r="B124" s="25">
        <v>89</v>
      </c>
      <c r="C124" s="25">
        <v>2020</v>
      </c>
      <c r="D124" s="25" t="s">
        <v>80</v>
      </c>
      <c r="E124" s="25">
        <v>51923567</v>
      </c>
      <c r="F124" s="27" t="s">
        <v>792</v>
      </c>
      <c r="G124" s="62" t="s">
        <v>1006</v>
      </c>
      <c r="H124" s="25" t="s">
        <v>28</v>
      </c>
      <c r="I124" s="24">
        <v>202500000</v>
      </c>
      <c r="J124" s="25">
        <v>212</v>
      </c>
      <c r="K124" s="29">
        <v>43986</v>
      </c>
      <c r="L124" s="29">
        <v>43984</v>
      </c>
      <c r="M124" s="37" t="s">
        <v>33</v>
      </c>
      <c r="N124" s="37" t="s">
        <v>33</v>
      </c>
      <c r="O124" s="37" t="s">
        <v>33</v>
      </c>
      <c r="P124" s="37" t="s">
        <v>33</v>
      </c>
      <c r="Q124" s="37" t="s">
        <v>33</v>
      </c>
      <c r="R124" s="37" t="s">
        <v>33</v>
      </c>
      <c r="S124" s="37" t="s">
        <v>33</v>
      </c>
      <c r="T124" s="37" t="s">
        <v>33</v>
      </c>
      <c r="U124" s="37" t="s">
        <v>33</v>
      </c>
      <c r="V124" s="24">
        <v>202499990</v>
      </c>
      <c r="W124" s="34">
        <v>1</v>
      </c>
      <c r="X124" s="32">
        <v>1</v>
      </c>
      <c r="Y124" s="29">
        <v>44196</v>
      </c>
      <c r="Z124" s="25" t="s">
        <v>217</v>
      </c>
    </row>
    <row r="125" spans="1:70" x14ac:dyDescent="0.3">
      <c r="A125" s="61" t="s">
        <v>879</v>
      </c>
      <c r="B125" s="25">
        <v>90</v>
      </c>
      <c r="C125" s="25">
        <v>2020</v>
      </c>
      <c r="D125" s="25" t="s">
        <v>26</v>
      </c>
      <c r="E125" s="25">
        <v>900554898</v>
      </c>
      <c r="F125" s="27" t="s">
        <v>38</v>
      </c>
      <c r="G125" s="62" t="s">
        <v>1007</v>
      </c>
      <c r="H125" s="25" t="s">
        <v>28</v>
      </c>
      <c r="I125" s="24">
        <v>296957000</v>
      </c>
      <c r="J125" s="25">
        <v>179</v>
      </c>
      <c r="K125" s="29">
        <v>43986</v>
      </c>
      <c r="L125" s="29">
        <v>43990</v>
      </c>
      <c r="M125" s="37" t="s">
        <v>33</v>
      </c>
      <c r="N125" s="37" t="s">
        <v>33</v>
      </c>
      <c r="O125" s="37" t="s">
        <v>33</v>
      </c>
      <c r="P125" s="37" t="s">
        <v>33</v>
      </c>
      <c r="Q125" s="37" t="s">
        <v>33</v>
      </c>
      <c r="R125" s="37" t="s">
        <v>33</v>
      </c>
      <c r="S125" s="37" t="s">
        <v>33</v>
      </c>
      <c r="T125" s="37" t="s">
        <v>33</v>
      </c>
      <c r="U125" s="37" t="s">
        <v>33</v>
      </c>
      <c r="V125" s="24">
        <v>285207535</v>
      </c>
      <c r="W125" s="34">
        <v>1</v>
      </c>
      <c r="X125" s="32">
        <v>1</v>
      </c>
      <c r="Y125" s="29">
        <v>44169</v>
      </c>
      <c r="Z125" s="25" t="s">
        <v>218</v>
      </c>
    </row>
    <row r="126" spans="1:70" x14ac:dyDescent="0.3">
      <c r="A126" s="60" t="s">
        <v>880</v>
      </c>
      <c r="B126" s="25">
        <v>91</v>
      </c>
      <c r="C126" s="25">
        <v>2020</v>
      </c>
      <c r="D126" s="25" t="s">
        <v>26</v>
      </c>
      <c r="E126" s="25">
        <v>900295736</v>
      </c>
      <c r="F126" s="27" t="s">
        <v>219</v>
      </c>
      <c r="G126" s="62" t="s">
        <v>1008</v>
      </c>
      <c r="H126" s="25" t="s">
        <v>28</v>
      </c>
      <c r="I126" s="24">
        <v>850000</v>
      </c>
      <c r="J126" s="25">
        <v>13</v>
      </c>
      <c r="K126" s="29">
        <v>44000</v>
      </c>
      <c r="L126" s="29">
        <v>43994</v>
      </c>
      <c r="M126" s="37" t="s">
        <v>33</v>
      </c>
      <c r="N126" s="37" t="s">
        <v>33</v>
      </c>
      <c r="O126" s="37" t="s">
        <v>33</v>
      </c>
      <c r="P126" s="37" t="s">
        <v>33</v>
      </c>
      <c r="Q126" s="37" t="s">
        <v>33</v>
      </c>
      <c r="R126" s="37" t="s">
        <v>33</v>
      </c>
      <c r="S126" s="37" t="s">
        <v>33</v>
      </c>
      <c r="T126" s="37" t="s">
        <v>33</v>
      </c>
      <c r="U126" s="37" t="s">
        <v>33</v>
      </c>
      <c r="V126" s="24">
        <v>850000</v>
      </c>
      <c r="W126" s="34">
        <v>1</v>
      </c>
      <c r="X126" s="32">
        <v>1</v>
      </c>
      <c r="Y126" s="29">
        <v>44007</v>
      </c>
      <c r="Z126" s="25" t="s">
        <v>220</v>
      </c>
    </row>
    <row r="127" spans="1:70" x14ac:dyDescent="0.3">
      <c r="A127" s="60" t="s">
        <v>880</v>
      </c>
      <c r="B127" s="25">
        <v>92</v>
      </c>
      <c r="C127" s="25">
        <v>2020</v>
      </c>
      <c r="D127" s="25" t="s">
        <v>80</v>
      </c>
      <c r="E127" s="25">
        <v>80031732</v>
      </c>
      <c r="F127" s="27" t="s">
        <v>793</v>
      </c>
      <c r="G127" s="62" t="s">
        <v>1009</v>
      </c>
      <c r="H127" s="25" t="s">
        <v>28</v>
      </c>
      <c r="I127" s="24">
        <v>89271000</v>
      </c>
      <c r="J127" s="25">
        <v>191</v>
      </c>
      <c r="K127" s="29">
        <v>44006</v>
      </c>
      <c r="L127" s="29">
        <v>44005</v>
      </c>
      <c r="M127" s="37" t="s">
        <v>33</v>
      </c>
      <c r="N127" s="37" t="s">
        <v>33</v>
      </c>
      <c r="O127" s="37" t="s">
        <v>33</v>
      </c>
      <c r="P127" s="37" t="s">
        <v>33</v>
      </c>
      <c r="Q127" s="37" t="s">
        <v>33</v>
      </c>
      <c r="R127" s="37" t="s">
        <v>33</v>
      </c>
      <c r="S127" s="37" t="s">
        <v>33</v>
      </c>
      <c r="T127" s="37" t="s">
        <v>33</v>
      </c>
      <c r="U127" s="37" t="s">
        <v>33</v>
      </c>
      <c r="V127" s="24">
        <v>89271000</v>
      </c>
      <c r="W127" s="34">
        <v>1</v>
      </c>
      <c r="X127" s="32">
        <v>1</v>
      </c>
      <c r="Y127" s="29">
        <v>44196</v>
      </c>
      <c r="Z127" s="25" t="s">
        <v>221</v>
      </c>
      <c r="AD127" s="29"/>
      <c r="BR127" s="39"/>
    </row>
    <row r="128" spans="1:70" x14ac:dyDescent="0.3">
      <c r="A128" s="60" t="s">
        <v>880</v>
      </c>
      <c r="B128" s="25">
        <v>93</v>
      </c>
      <c r="C128" s="25">
        <v>2020</v>
      </c>
      <c r="D128" s="25" t="s">
        <v>26</v>
      </c>
      <c r="E128" s="25">
        <v>899999063</v>
      </c>
      <c r="F128" s="27" t="s">
        <v>225</v>
      </c>
      <c r="G128" s="62" t="s">
        <v>1010</v>
      </c>
      <c r="H128" s="62" t="s">
        <v>1009</v>
      </c>
      <c r="I128" s="24">
        <v>572680271</v>
      </c>
      <c r="J128" s="25">
        <v>158</v>
      </c>
      <c r="K128" s="29">
        <v>44025</v>
      </c>
      <c r="L128" s="29">
        <v>44022</v>
      </c>
      <c r="M128" s="38">
        <v>44113</v>
      </c>
      <c r="N128" s="37" t="s">
        <v>852</v>
      </c>
      <c r="O128" s="37" t="s">
        <v>33</v>
      </c>
      <c r="P128" s="37" t="s">
        <v>33</v>
      </c>
      <c r="Q128" s="37" t="s">
        <v>33</v>
      </c>
      <c r="R128" s="37" t="s">
        <v>33</v>
      </c>
      <c r="S128" s="37" t="s">
        <v>33</v>
      </c>
      <c r="T128" s="37" t="s">
        <v>33</v>
      </c>
      <c r="U128" s="37" t="s">
        <v>33</v>
      </c>
      <c r="V128" s="24">
        <v>572680271</v>
      </c>
      <c r="W128" s="34">
        <v>1</v>
      </c>
      <c r="X128" s="32">
        <v>1</v>
      </c>
      <c r="Y128" s="29">
        <v>44180</v>
      </c>
      <c r="Z128" s="25" t="s">
        <v>226</v>
      </c>
      <c r="AD128" s="29"/>
    </row>
    <row r="129" spans="1:70" x14ac:dyDescent="0.3">
      <c r="A129" s="60" t="s">
        <v>880</v>
      </c>
      <c r="B129" s="25">
        <v>94</v>
      </c>
      <c r="C129" s="25">
        <v>2020</v>
      </c>
      <c r="D129" s="25" t="s">
        <v>26</v>
      </c>
      <c r="E129" s="25">
        <v>800187672</v>
      </c>
      <c r="F129" s="27" t="s">
        <v>768</v>
      </c>
      <c r="G129" s="62" t="s">
        <v>1011</v>
      </c>
      <c r="H129" s="25" t="s">
        <v>28</v>
      </c>
      <c r="I129" s="24">
        <v>24400731</v>
      </c>
      <c r="J129" s="25">
        <v>183</v>
      </c>
      <c r="K129" s="29">
        <v>44014</v>
      </c>
      <c r="L129" s="29">
        <v>44013</v>
      </c>
      <c r="M129" s="37" t="s">
        <v>33</v>
      </c>
      <c r="N129" s="37" t="s">
        <v>33</v>
      </c>
      <c r="O129" s="37" t="s">
        <v>33</v>
      </c>
      <c r="P129" s="37" t="s">
        <v>33</v>
      </c>
      <c r="Q129" s="37" t="s">
        <v>33</v>
      </c>
      <c r="R129" s="37" t="s">
        <v>33</v>
      </c>
      <c r="S129" s="37" t="s">
        <v>33</v>
      </c>
      <c r="T129" s="37" t="s">
        <v>33</v>
      </c>
      <c r="U129" s="37" t="s">
        <v>33</v>
      </c>
      <c r="V129" s="24">
        <v>24400731</v>
      </c>
      <c r="W129" s="34">
        <v>1</v>
      </c>
      <c r="X129" s="32">
        <v>1</v>
      </c>
      <c r="Y129" s="29">
        <v>44196</v>
      </c>
      <c r="Z129" s="25" t="s">
        <v>224</v>
      </c>
      <c r="AD129" s="29"/>
      <c r="AE129" s="29"/>
    </row>
    <row r="130" spans="1:70" x14ac:dyDescent="0.3">
      <c r="A130" s="60" t="s">
        <v>880</v>
      </c>
      <c r="B130" s="25">
        <v>95</v>
      </c>
      <c r="C130" s="25">
        <v>2020</v>
      </c>
      <c r="D130" s="25" t="s">
        <v>26</v>
      </c>
      <c r="E130" s="25">
        <v>830101214</v>
      </c>
      <c r="F130" s="27" t="s">
        <v>795</v>
      </c>
      <c r="G130" s="62" t="s">
        <v>1012</v>
      </c>
      <c r="H130" s="25" t="s">
        <v>32</v>
      </c>
      <c r="I130" s="24">
        <v>417600000</v>
      </c>
      <c r="J130" s="25">
        <v>161</v>
      </c>
      <c r="K130" s="29">
        <v>44035</v>
      </c>
      <c r="L130" s="29">
        <v>44035</v>
      </c>
      <c r="M130" s="37" t="s">
        <v>33</v>
      </c>
      <c r="N130" s="37" t="s">
        <v>33</v>
      </c>
      <c r="O130" s="37" t="s">
        <v>33</v>
      </c>
      <c r="P130" s="37" t="s">
        <v>33</v>
      </c>
      <c r="Q130" s="37" t="s">
        <v>33</v>
      </c>
      <c r="R130" s="37" t="s">
        <v>33</v>
      </c>
      <c r="S130" s="37" t="s">
        <v>33</v>
      </c>
      <c r="T130" s="37" t="s">
        <v>33</v>
      </c>
      <c r="U130" s="37" t="s">
        <v>33</v>
      </c>
      <c r="V130" s="24">
        <v>417600000</v>
      </c>
      <c r="W130" s="34">
        <v>1</v>
      </c>
      <c r="X130" s="32">
        <v>1</v>
      </c>
      <c r="Y130" s="29">
        <v>44196</v>
      </c>
      <c r="Z130" s="25" t="s">
        <v>234</v>
      </c>
    </row>
    <row r="131" spans="1:70" x14ac:dyDescent="0.3">
      <c r="A131" s="60" t="s">
        <v>880</v>
      </c>
      <c r="B131" s="25">
        <v>96</v>
      </c>
      <c r="C131" s="25">
        <v>2020</v>
      </c>
      <c r="D131" s="25" t="s">
        <v>80</v>
      </c>
      <c r="E131" s="25">
        <v>80074464</v>
      </c>
      <c r="F131" s="27" t="s">
        <v>794</v>
      </c>
      <c r="G131" s="62" t="s">
        <v>1013</v>
      </c>
      <c r="H131" s="25" t="s">
        <v>28</v>
      </c>
      <c r="I131" s="24">
        <v>54890000</v>
      </c>
      <c r="J131" s="25">
        <v>169</v>
      </c>
      <c r="K131" s="29">
        <v>44029</v>
      </c>
      <c r="L131" s="29">
        <v>44027</v>
      </c>
      <c r="M131" s="37" t="s">
        <v>33</v>
      </c>
      <c r="N131" s="37" t="s">
        <v>33</v>
      </c>
      <c r="O131" s="37" t="s">
        <v>33</v>
      </c>
      <c r="P131" s="37" t="s">
        <v>33</v>
      </c>
      <c r="Q131" s="37" t="s">
        <v>33</v>
      </c>
      <c r="R131" s="37" t="s">
        <v>33</v>
      </c>
      <c r="S131" s="37" t="s">
        <v>33</v>
      </c>
      <c r="T131" s="37" t="s">
        <v>33</v>
      </c>
      <c r="U131" s="37" t="s">
        <v>33</v>
      </c>
      <c r="V131" s="24">
        <v>54890000</v>
      </c>
      <c r="W131" s="34">
        <v>1</v>
      </c>
      <c r="X131" s="32">
        <v>1</v>
      </c>
      <c r="Y131" s="29">
        <v>44196</v>
      </c>
      <c r="Z131" s="25" t="s">
        <v>227</v>
      </c>
      <c r="AC131" s="29"/>
      <c r="AD131" s="29"/>
      <c r="AE131" s="29"/>
    </row>
    <row r="132" spans="1:70" x14ac:dyDescent="0.3">
      <c r="A132" s="60" t="s">
        <v>880</v>
      </c>
      <c r="B132" s="25">
        <v>97</v>
      </c>
      <c r="C132" s="25">
        <v>2020</v>
      </c>
      <c r="D132" s="25" t="s">
        <v>26</v>
      </c>
      <c r="E132" s="25">
        <v>900295736</v>
      </c>
      <c r="F132" s="27" t="s">
        <v>219</v>
      </c>
      <c r="G132" s="62" t="s">
        <v>1014</v>
      </c>
      <c r="H132" s="25" t="s">
        <v>28</v>
      </c>
      <c r="I132" s="24">
        <v>1700000</v>
      </c>
      <c r="J132" s="25">
        <v>6</v>
      </c>
      <c r="K132" s="29">
        <v>44036</v>
      </c>
      <c r="L132" s="29">
        <v>44035</v>
      </c>
      <c r="M132" s="37" t="s">
        <v>33</v>
      </c>
      <c r="N132" s="37" t="s">
        <v>33</v>
      </c>
      <c r="O132" s="37" t="s">
        <v>33</v>
      </c>
      <c r="P132" s="37" t="s">
        <v>33</v>
      </c>
      <c r="Q132" s="37" t="s">
        <v>33</v>
      </c>
      <c r="R132" s="37" t="s">
        <v>33</v>
      </c>
      <c r="S132" s="37" t="s">
        <v>33</v>
      </c>
      <c r="T132" s="37" t="s">
        <v>33</v>
      </c>
      <c r="U132" s="37" t="s">
        <v>33</v>
      </c>
      <c r="V132" s="24">
        <v>1700000</v>
      </c>
      <c r="W132" s="34">
        <v>1</v>
      </c>
      <c r="X132" s="32">
        <v>1</v>
      </c>
      <c r="Y132" s="29">
        <v>44041</v>
      </c>
      <c r="Z132" s="25" t="s">
        <v>235</v>
      </c>
      <c r="AC132" s="29"/>
      <c r="AE132" s="29"/>
      <c r="BR132" s="39"/>
    </row>
    <row r="133" spans="1:70" x14ac:dyDescent="0.3">
      <c r="A133" s="60" t="s">
        <v>880</v>
      </c>
      <c r="B133" s="25">
        <v>98</v>
      </c>
      <c r="C133" s="25">
        <v>2020</v>
      </c>
      <c r="D133" s="25" t="s">
        <v>26</v>
      </c>
      <c r="E133" s="25">
        <v>860076580</v>
      </c>
      <c r="F133" s="27" t="s">
        <v>241</v>
      </c>
      <c r="G133" s="62" t="s">
        <v>1015</v>
      </c>
      <c r="H133" s="25" t="s">
        <v>28</v>
      </c>
      <c r="I133" s="24">
        <v>1577940</v>
      </c>
      <c r="J133" s="25">
        <v>369</v>
      </c>
      <c r="K133" s="29">
        <v>44043</v>
      </c>
      <c r="L133" s="29">
        <v>44040</v>
      </c>
      <c r="M133" s="37" t="s">
        <v>33</v>
      </c>
      <c r="N133" s="37" t="s">
        <v>33</v>
      </c>
      <c r="O133" s="37" t="s">
        <v>33</v>
      </c>
      <c r="P133" s="37" t="s">
        <v>33</v>
      </c>
      <c r="Q133" s="37" t="s">
        <v>33</v>
      </c>
      <c r="R133" s="37" t="s">
        <v>33</v>
      </c>
      <c r="S133" s="37" t="s">
        <v>33</v>
      </c>
      <c r="T133" s="37" t="s">
        <v>33</v>
      </c>
      <c r="U133" s="37" t="s">
        <v>33</v>
      </c>
      <c r="V133" s="24">
        <v>1577940</v>
      </c>
      <c r="W133" s="34">
        <v>1</v>
      </c>
      <c r="X133" s="32">
        <v>1</v>
      </c>
      <c r="Y133" s="29">
        <v>44409</v>
      </c>
      <c r="Z133" s="25" t="s">
        <v>242</v>
      </c>
    </row>
    <row r="134" spans="1:70" x14ac:dyDescent="0.3">
      <c r="A134" s="59" t="s">
        <v>85</v>
      </c>
      <c r="B134" s="25">
        <v>99</v>
      </c>
      <c r="C134" s="25">
        <v>2020</v>
      </c>
      <c r="D134" s="25" t="s">
        <v>26</v>
      </c>
      <c r="E134" s="25">
        <v>860524654</v>
      </c>
      <c r="F134" s="27" t="s">
        <v>228</v>
      </c>
      <c r="G134" s="62" t="s">
        <v>1016</v>
      </c>
      <c r="H134" s="25" t="s">
        <v>42</v>
      </c>
      <c r="I134" s="24">
        <v>13269064</v>
      </c>
      <c r="J134" s="25">
        <v>19</v>
      </c>
      <c r="K134" s="29">
        <v>44033</v>
      </c>
      <c r="L134" s="29">
        <v>44033</v>
      </c>
      <c r="M134" s="37" t="s">
        <v>33</v>
      </c>
      <c r="N134" s="37" t="s">
        <v>33</v>
      </c>
      <c r="O134" s="37" t="s">
        <v>33</v>
      </c>
      <c r="P134" s="37" t="s">
        <v>33</v>
      </c>
      <c r="Q134" s="37" t="s">
        <v>33</v>
      </c>
      <c r="R134" s="37" t="s">
        <v>33</v>
      </c>
      <c r="S134" s="37" t="s">
        <v>33</v>
      </c>
      <c r="T134" s="37" t="s">
        <v>33</v>
      </c>
      <c r="U134" s="37" t="s">
        <v>33</v>
      </c>
      <c r="V134" s="24">
        <v>13269064</v>
      </c>
      <c r="W134" s="34">
        <v>1</v>
      </c>
      <c r="X134" s="32">
        <v>1</v>
      </c>
      <c r="Y134" s="29">
        <v>44052</v>
      </c>
      <c r="Z134" s="25" t="s">
        <v>230</v>
      </c>
    </row>
    <row r="135" spans="1:70" x14ac:dyDescent="0.3">
      <c r="A135" s="59" t="s">
        <v>85</v>
      </c>
      <c r="B135" s="25">
        <v>100</v>
      </c>
      <c r="C135" s="25">
        <v>2020</v>
      </c>
      <c r="D135" s="25" t="s">
        <v>26</v>
      </c>
      <c r="E135" s="25">
        <v>900478383</v>
      </c>
      <c r="F135" s="27" t="s">
        <v>231</v>
      </c>
      <c r="G135" s="62" t="s">
        <v>1017</v>
      </c>
      <c r="H135" s="25" t="s">
        <v>42</v>
      </c>
      <c r="I135" s="24">
        <v>31761286</v>
      </c>
      <c r="J135" s="25">
        <v>162</v>
      </c>
      <c r="K135" s="29">
        <v>44036</v>
      </c>
      <c r="L135" s="29">
        <v>44034</v>
      </c>
      <c r="M135" s="37" t="s">
        <v>33</v>
      </c>
      <c r="N135" s="37" t="s">
        <v>33</v>
      </c>
      <c r="O135" s="37" t="s">
        <v>33</v>
      </c>
      <c r="P135" s="37" t="s">
        <v>33</v>
      </c>
      <c r="Q135" s="37" t="s">
        <v>33</v>
      </c>
      <c r="R135" s="37" t="s">
        <v>33</v>
      </c>
      <c r="S135" s="37" t="s">
        <v>33</v>
      </c>
      <c r="T135" s="37" t="s">
        <v>33</v>
      </c>
      <c r="U135" s="37" t="s">
        <v>33</v>
      </c>
      <c r="V135" s="24">
        <v>31761286</v>
      </c>
      <c r="W135" s="34">
        <v>1</v>
      </c>
      <c r="X135" s="32">
        <v>1</v>
      </c>
      <c r="Y135" s="29">
        <v>44196</v>
      </c>
      <c r="Z135" s="25" t="s">
        <v>233</v>
      </c>
      <c r="BR135" s="39"/>
    </row>
    <row r="136" spans="1:70" x14ac:dyDescent="0.3">
      <c r="A136" s="60" t="s">
        <v>880</v>
      </c>
      <c r="B136" s="25">
        <v>101</v>
      </c>
      <c r="C136" s="25">
        <v>2020</v>
      </c>
      <c r="D136" s="25" t="s">
        <v>26</v>
      </c>
      <c r="E136" s="25">
        <v>900295736</v>
      </c>
      <c r="F136" s="27" t="s">
        <v>219</v>
      </c>
      <c r="G136" s="62" t="s">
        <v>1018</v>
      </c>
      <c r="H136" s="25" t="s">
        <v>28</v>
      </c>
      <c r="I136" s="24">
        <v>1250000</v>
      </c>
      <c r="J136" s="25">
        <v>8</v>
      </c>
      <c r="K136" s="29">
        <v>44042</v>
      </c>
      <c r="L136" s="29">
        <v>44040</v>
      </c>
      <c r="M136" s="37" t="s">
        <v>33</v>
      </c>
      <c r="N136" s="37" t="s">
        <v>33</v>
      </c>
      <c r="O136" s="37" t="s">
        <v>33</v>
      </c>
      <c r="P136" s="37" t="s">
        <v>33</v>
      </c>
      <c r="Q136" s="37" t="s">
        <v>33</v>
      </c>
      <c r="R136" s="37" t="s">
        <v>33</v>
      </c>
      <c r="S136" s="37" t="s">
        <v>33</v>
      </c>
      <c r="T136" s="37" t="s">
        <v>33</v>
      </c>
      <c r="U136" s="37" t="s">
        <v>33</v>
      </c>
      <c r="V136" s="24">
        <v>1250000</v>
      </c>
      <c r="W136" s="34">
        <v>1</v>
      </c>
      <c r="X136" s="32">
        <v>1</v>
      </c>
      <c r="Y136" s="29">
        <v>44048</v>
      </c>
      <c r="Z136" s="25" t="s">
        <v>243</v>
      </c>
      <c r="AE136" s="29"/>
    </row>
    <row r="137" spans="1:70" x14ac:dyDescent="0.3">
      <c r="A137" s="59" t="s">
        <v>85</v>
      </c>
      <c r="B137" s="25">
        <v>102</v>
      </c>
      <c r="C137" s="25">
        <v>2020</v>
      </c>
      <c r="D137" s="25" t="s">
        <v>26</v>
      </c>
      <c r="E137" s="25">
        <v>830001338</v>
      </c>
      <c r="F137" s="27" t="s">
        <v>148</v>
      </c>
      <c r="G137" s="62" t="s">
        <v>1019</v>
      </c>
      <c r="H137" s="25" t="s">
        <v>42</v>
      </c>
      <c r="I137" s="24">
        <v>875281</v>
      </c>
      <c r="J137" s="25">
        <v>16</v>
      </c>
      <c r="K137" s="29">
        <v>44039</v>
      </c>
      <c r="L137" s="29">
        <v>44039</v>
      </c>
      <c r="M137" s="37" t="s">
        <v>33</v>
      </c>
      <c r="N137" s="37" t="s">
        <v>33</v>
      </c>
      <c r="O137" s="37" t="s">
        <v>33</v>
      </c>
      <c r="P137" s="37" t="s">
        <v>33</v>
      </c>
      <c r="Q137" s="37" t="s">
        <v>33</v>
      </c>
      <c r="R137" s="37" t="s">
        <v>33</v>
      </c>
      <c r="S137" s="37" t="s">
        <v>33</v>
      </c>
      <c r="T137" s="37" t="s">
        <v>33</v>
      </c>
      <c r="U137" s="37" t="s">
        <v>33</v>
      </c>
      <c r="V137" s="24">
        <v>875281</v>
      </c>
      <c r="W137" s="34">
        <v>1</v>
      </c>
      <c r="X137" s="32">
        <v>1</v>
      </c>
      <c r="Y137" s="29">
        <v>44055</v>
      </c>
      <c r="Z137" s="25" t="s">
        <v>233</v>
      </c>
      <c r="BR137" s="39"/>
    </row>
    <row r="138" spans="1:70" x14ac:dyDescent="0.3">
      <c r="A138" s="59" t="s">
        <v>85</v>
      </c>
      <c r="B138" s="25">
        <v>103</v>
      </c>
      <c r="C138" s="25">
        <v>2020</v>
      </c>
      <c r="D138" s="25" t="s">
        <v>26</v>
      </c>
      <c r="E138" s="25">
        <v>805023817</v>
      </c>
      <c r="F138" s="27" t="s">
        <v>237</v>
      </c>
      <c r="G138" s="62" t="s">
        <v>1020</v>
      </c>
      <c r="H138" s="25" t="s">
        <v>42</v>
      </c>
      <c r="I138" s="24">
        <v>1076931</v>
      </c>
      <c r="J138" s="25">
        <v>16</v>
      </c>
      <c r="K138" s="29">
        <v>44039</v>
      </c>
      <c r="L138" s="29">
        <v>44039</v>
      </c>
      <c r="M138" s="37" t="s">
        <v>33</v>
      </c>
      <c r="N138" s="37" t="s">
        <v>33</v>
      </c>
      <c r="O138" s="37" t="s">
        <v>33</v>
      </c>
      <c r="P138" s="37" t="s">
        <v>33</v>
      </c>
      <c r="Q138" s="37" t="s">
        <v>33</v>
      </c>
      <c r="R138" s="37" t="s">
        <v>33</v>
      </c>
      <c r="S138" s="37" t="s">
        <v>33</v>
      </c>
      <c r="T138" s="37" t="s">
        <v>33</v>
      </c>
      <c r="U138" s="37" t="s">
        <v>33</v>
      </c>
      <c r="V138" s="24">
        <v>1076931</v>
      </c>
      <c r="W138" s="34">
        <v>1</v>
      </c>
      <c r="X138" s="32">
        <v>1</v>
      </c>
      <c r="Y138" s="29">
        <v>44055</v>
      </c>
      <c r="Z138" s="25" t="s">
        <v>233</v>
      </c>
      <c r="AE138" s="29"/>
    </row>
    <row r="139" spans="1:70" x14ac:dyDescent="0.3">
      <c r="A139" s="59" t="s">
        <v>85</v>
      </c>
      <c r="B139" s="25">
        <v>104</v>
      </c>
      <c r="C139" s="25">
        <v>2020</v>
      </c>
      <c r="D139" s="25" t="s">
        <v>26</v>
      </c>
      <c r="E139" s="25">
        <v>900744408</v>
      </c>
      <c r="F139" s="27" t="s">
        <v>239</v>
      </c>
      <c r="G139" s="62" t="s">
        <v>1021</v>
      </c>
      <c r="H139" s="25" t="s">
        <v>42</v>
      </c>
      <c r="I139" s="23">
        <v>398900</v>
      </c>
      <c r="J139" s="25">
        <v>16</v>
      </c>
      <c r="K139" s="29">
        <v>44039</v>
      </c>
      <c r="L139" s="29">
        <v>44039</v>
      </c>
      <c r="M139" s="37" t="s">
        <v>33</v>
      </c>
      <c r="N139" s="37" t="s">
        <v>33</v>
      </c>
      <c r="O139" s="37" t="s">
        <v>33</v>
      </c>
      <c r="P139" s="37" t="s">
        <v>33</v>
      </c>
      <c r="Q139" s="37" t="s">
        <v>33</v>
      </c>
      <c r="R139" s="37" t="s">
        <v>33</v>
      </c>
      <c r="S139" s="37" t="s">
        <v>33</v>
      </c>
      <c r="T139" s="37" t="s">
        <v>33</v>
      </c>
      <c r="U139" s="37" t="s">
        <v>33</v>
      </c>
      <c r="V139" s="23">
        <v>398900</v>
      </c>
      <c r="W139" s="34">
        <v>1</v>
      </c>
      <c r="X139" s="32">
        <v>1</v>
      </c>
      <c r="Y139" s="29">
        <v>44055</v>
      </c>
      <c r="Z139" s="25" t="s">
        <v>233</v>
      </c>
      <c r="AE139" s="29"/>
    </row>
    <row r="140" spans="1:70" x14ac:dyDescent="0.3">
      <c r="A140" s="61" t="s">
        <v>876</v>
      </c>
      <c r="B140" s="25">
        <v>105</v>
      </c>
      <c r="C140" s="25">
        <v>2020</v>
      </c>
      <c r="D140" s="25" t="s">
        <v>26</v>
      </c>
      <c r="E140" s="25">
        <v>900295510</v>
      </c>
      <c r="F140" s="27" t="s">
        <v>244</v>
      </c>
      <c r="G140" s="62" t="s">
        <v>1022</v>
      </c>
      <c r="H140" s="25" t="s">
        <v>42</v>
      </c>
      <c r="I140" s="24">
        <v>584900</v>
      </c>
      <c r="J140" s="25">
        <v>6</v>
      </c>
      <c r="K140" s="29">
        <v>44046</v>
      </c>
      <c r="L140" s="29">
        <v>44043</v>
      </c>
      <c r="M140" s="37" t="s">
        <v>33</v>
      </c>
      <c r="N140" s="37" t="s">
        <v>33</v>
      </c>
      <c r="O140" s="37" t="s">
        <v>33</v>
      </c>
      <c r="P140" s="37" t="s">
        <v>33</v>
      </c>
      <c r="Q140" s="37" t="s">
        <v>33</v>
      </c>
      <c r="R140" s="37" t="s">
        <v>33</v>
      </c>
      <c r="S140" s="37" t="s">
        <v>33</v>
      </c>
      <c r="T140" s="37" t="s">
        <v>33</v>
      </c>
      <c r="U140" s="37" t="s">
        <v>33</v>
      </c>
      <c r="V140" s="24">
        <v>584900</v>
      </c>
      <c r="W140" s="34">
        <v>1</v>
      </c>
      <c r="X140" s="32">
        <v>1</v>
      </c>
      <c r="Y140" s="29">
        <v>44049</v>
      </c>
      <c r="Z140" s="25" t="s">
        <v>245</v>
      </c>
      <c r="AE140" s="29"/>
      <c r="BR140" s="39"/>
    </row>
    <row r="141" spans="1:70" x14ac:dyDescent="0.3">
      <c r="A141" s="61" t="s">
        <v>882</v>
      </c>
      <c r="B141" s="25">
        <v>106</v>
      </c>
      <c r="C141" s="25">
        <v>2020</v>
      </c>
      <c r="D141" s="25" t="s">
        <v>26</v>
      </c>
      <c r="E141" s="25">
        <v>901136188</v>
      </c>
      <c r="F141" s="27" t="s">
        <v>250</v>
      </c>
      <c r="G141" s="62" t="s">
        <v>1023</v>
      </c>
      <c r="H141" s="25" t="s">
        <v>65</v>
      </c>
      <c r="I141" s="24">
        <v>586021767</v>
      </c>
      <c r="J141" s="25">
        <v>137</v>
      </c>
      <c r="K141" s="29">
        <v>44053</v>
      </c>
      <c r="L141" s="29">
        <v>44053</v>
      </c>
      <c r="M141" s="37" t="s">
        <v>33</v>
      </c>
      <c r="N141" s="37" t="s">
        <v>33</v>
      </c>
      <c r="O141" s="37" t="s">
        <v>33</v>
      </c>
      <c r="P141" s="37" t="s">
        <v>33</v>
      </c>
      <c r="Q141" s="37" t="s">
        <v>33</v>
      </c>
      <c r="R141" s="37" t="s">
        <v>33</v>
      </c>
      <c r="S141" s="37" t="s">
        <v>33</v>
      </c>
      <c r="T141" s="37" t="s">
        <v>33</v>
      </c>
      <c r="U141" s="37" t="s">
        <v>33</v>
      </c>
      <c r="V141" s="24">
        <v>586021767</v>
      </c>
      <c r="W141" s="34">
        <v>1</v>
      </c>
      <c r="X141" s="32">
        <v>1</v>
      </c>
      <c r="Y141" s="29">
        <v>44190</v>
      </c>
      <c r="Z141" s="25" t="s">
        <v>251</v>
      </c>
    </row>
    <row r="142" spans="1:70" x14ac:dyDescent="0.3">
      <c r="A142" s="59" t="s">
        <v>85</v>
      </c>
      <c r="B142" s="25">
        <v>107</v>
      </c>
      <c r="C142" s="25">
        <v>2020</v>
      </c>
      <c r="D142" s="25" t="s">
        <v>26</v>
      </c>
      <c r="E142" s="25">
        <v>900478383</v>
      </c>
      <c r="F142" s="27" t="s">
        <v>246</v>
      </c>
      <c r="G142" s="62" t="s">
        <v>1024</v>
      </c>
      <c r="H142" s="25" t="s">
        <v>42</v>
      </c>
      <c r="I142" s="24">
        <v>94331558</v>
      </c>
      <c r="J142" s="25">
        <v>150</v>
      </c>
      <c r="K142" s="29">
        <v>44046</v>
      </c>
      <c r="L142" s="29">
        <v>44046</v>
      </c>
      <c r="M142" s="37" t="s">
        <v>33</v>
      </c>
      <c r="N142" s="37" t="s">
        <v>33</v>
      </c>
      <c r="O142" s="37" t="s">
        <v>33</v>
      </c>
      <c r="P142" s="37" t="s">
        <v>33</v>
      </c>
      <c r="Q142" s="37" t="s">
        <v>33</v>
      </c>
      <c r="R142" s="37" t="s">
        <v>33</v>
      </c>
      <c r="S142" s="37" t="s">
        <v>33</v>
      </c>
      <c r="T142" s="37" t="s">
        <v>33</v>
      </c>
      <c r="U142" s="37" t="s">
        <v>33</v>
      </c>
      <c r="V142" s="24">
        <v>94331558</v>
      </c>
      <c r="W142" s="34">
        <v>1</v>
      </c>
      <c r="X142" s="32">
        <v>1</v>
      </c>
      <c r="Y142" s="29">
        <v>44196</v>
      </c>
      <c r="Z142" s="25" t="s">
        <v>233</v>
      </c>
      <c r="AC142" s="29"/>
      <c r="AD142" s="29"/>
      <c r="AE142" s="29"/>
      <c r="BR142" s="39"/>
    </row>
    <row r="143" spans="1:70" x14ac:dyDescent="0.3">
      <c r="A143" s="61" t="s">
        <v>882</v>
      </c>
      <c r="B143" s="25">
        <v>108</v>
      </c>
      <c r="C143" s="25">
        <v>2020</v>
      </c>
      <c r="D143" s="25" t="s">
        <v>26</v>
      </c>
      <c r="E143" s="25">
        <v>901402997</v>
      </c>
      <c r="F143" s="27" t="s">
        <v>252</v>
      </c>
      <c r="G143" s="62" t="s">
        <v>1062</v>
      </c>
      <c r="H143" s="25" t="s">
        <v>65</v>
      </c>
      <c r="I143" s="24">
        <v>679541864</v>
      </c>
      <c r="J143" s="25">
        <v>131</v>
      </c>
      <c r="K143" s="29">
        <v>44067</v>
      </c>
      <c r="L143" s="29">
        <v>44063</v>
      </c>
      <c r="M143" s="37" t="s">
        <v>33</v>
      </c>
      <c r="N143" s="37" t="s">
        <v>33</v>
      </c>
      <c r="O143" s="37" t="s">
        <v>33</v>
      </c>
      <c r="P143" s="37" t="s">
        <v>33</v>
      </c>
      <c r="Q143" s="37" t="s">
        <v>33</v>
      </c>
      <c r="R143" s="37" t="s">
        <v>33</v>
      </c>
      <c r="S143" s="37" t="s">
        <v>33</v>
      </c>
      <c r="T143" s="37" t="s">
        <v>33</v>
      </c>
      <c r="U143" s="37" t="s">
        <v>33</v>
      </c>
      <c r="V143" s="24">
        <v>679541864</v>
      </c>
      <c r="W143" s="34">
        <v>1</v>
      </c>
      <c r="X143" s="32">
        <v>1</v>
      </c>
      <c r="Y143" s="29">
        <v>44194</v>
      </c>
      <c r="Z143" s="25" t="s">
        <v>253</v>
      </c>
      <c r="AC143" s="29"/>
      <c r="AE143" s="29"/>
    </row>
    <row r="144" spans="1:70" x14ac:dyDescent="0.3">
      <c r="A144" s="61" t="s">
        <v>882</v>
      </c>
      <c r="B144" s="25">
        <v>109</v>
      </c>
      <c r="C144" s="25">
        <v>2020</v>
      </c>
      <c r="D144" s="25" t="s">
        <v>26</v>
      </c>
      <c r="E144" s="25">
        <v>901402898</v>
      </c>
      <c r="F144" s="27" t="s">
        <v>255</v>
      </c>
      <c r="G144" s="62" t="s">
        <v>1068</v>
      </c>
      <c r="H144" s="25" t="s">
        <v>65</v>
      </c>
      <c r="I144" s="24">
        <v>626797450</v>
      </c>
      <c r="J144" s="25">
        <v>132</v>
      </c>
      <c r="K144" s="29">
        <v>44065</v>
      </c>
      <c r="L144" s="29">
        <v>44064</v>
      </c>
      <c r="M144" s="37" t="s">
        <v>33</v>
      </c>
      <c r="N144" s="37" t="s">
        <v>33</v>
      </c>
      <c r="O144" s="37" t="s">
        <v>33</v>
      </c>
      <c r="P144" s="37" t="s">
        <v>33</v>
      </c>
      <c r="Q144" s="37" t="s">
        <v>33</v>
      </c>
      <c r="R144" s="37" t="s">
        <v>33</v>
      </c>
      <c r="S144" s="37" t="s">
        <v>33</v>
      </c>
      <c r="T144" s="37" t="s">
        <v>33</v>
      </c>
      <c r="U144" s="37" t="s">
        <v>33</v>
      </c>
      <c r="V144" s="24">
        <v>626797450</v>
      </c>
      <c r="W144" s="34">
        <v>1</v>
      </c>
      <c r="X144" s="32">
        <v>1</v>
      </c>
      <c r="Y144" s="29">
        <v>44196</v>
      </c>
      <c r="Z144" s="25" t="s">
        <v>256</v>
      </c>
      <c r="AC144" s="29"/>
      <c r="AE144" s="29"/>
      <c r="BR144" s="39"/>
    </row>
    <row r="145" spans="1:73" x14ac:dyDescent="0.3">
      <c r="A145" s="61" t="s">
        <v>876</v>
      </c>
      <c r="B145" s="25">
        <v>110</v>
      </c>
      <c r="C145" s="25">
        <v>2020</v>
      </c>
      <c r="D145" s="25" t="s">
        <v>26</v>
      </c>
      <c r="E145" s="25">
        <v>860002400</v>
      </c>
      <c r="F145" s="27" t="s">
        <v>248</v>
      </c>
      <c r="G145" s="62" t="s">
        <v>1025</v>
      </c>
      <c r="H145" s="25" t="s">
        <v>59</v>
      </c>
      <c r="I145" s="24">
        <v>3120400</v>
      </c>
      <c r="J145" s="25">
        <v>403</v>
      </c>
      <c r="K145" s="29">
        <v>44055</v>
      </c>
      <c r="L145" s="29">
        <v>44047</v>
      </c>
      <c r="M145" s="37" t="s">
        <v>33</v>
      </c>
      <c r="N145" s="37" t="s">
        <v>33</v>
      </c>
      <c r="O145" s="37" t="s">
        <v>33</v>
      </c>
      <c r="P145" s="37" t="s">
        <v>33</v>
      </c>
      <c r="Q145" s="37" t="s">
        <v>33</v>
      </c>
      <c r="R145" s="37" t="s">
        <v>33</v>
      </c>
      <c r="S145" s="37" t="s">
        <v>33</v>
      </c>
      <c r="T145" s="37" t="s">
        <v>33</v>
      </c>
      <c r="U145" s="37" t="s">
        <v>33</v>
      </c>
      <c r="V145" s="24">
        <v>3120400</v>
      </c>
      <c r="W145" s="34">
        <v>1</v>
      </c>
      <c r="X145" s="32">
        <v>0.36</v>
      </c>
      <c r="Y145" s="29">
        <v>44450</v>
      </c>
      <c r="Z145" s="25" t="s">
        <v>249</v>
      </c>
      <c r="BR145" s="39"/>
    </row>
    <row r="146" spans="1:73" x14ac:dyDescent="0.3">
      <c r="A146" s="61" t="s">
        <v>882</v>
      </c>
      <c r="B146" s="25">
        <v>111</v>
      </c>
      <c r="C146" s="25">
        <v>2020</v>
      </c>
      <c r="D146" s="25" t="s">
        <v>26</v>
      </c>
      <c r="E146" s="25">
        <v>830100700</v>
      </c>
      <c r="F146" s="27" t="s">
        <v>786</v>
      </c>
      <c r="G146" s="62" t="s">
        <v>1026</v>
      </c>
      <c r="H146" s="25" t="s">
        <v>65</v>
      </c>
      <c r="I146" s="24">
        <v>595000000</v>
      </c>
      <c r="J146" s="25">
        <v>122</v>
      </c>
      <c r="K146" s="29">
        <v>44070</v>
      </c>
      <c r="L146" s="29">
        <v>44068</v>
      </c>
      <c r="M146" s="37" t="s">
        <v>33</v>
      </c>
      <c r="N146" s="37" t="s">
        <v>33</v>
      </c>
      <c r="O146" s="37" t="s">
        <v>33</v>
      </c>
      <c r="P146" s="37" t="s">
        <v>33</v>
      </c>
      <c r="Q146" s="37" t="s">
        <v>33</v>
      </c>
      <c r="R146" s="37" t="s">
        <v>33</v>
      </c>
      <c r="S146" s="37" t="s">
        <v>33</v>
      </c>
      <c r="T146" s="37" t="s">
        <v>33</v>
      </c>
      <c r="U146" s="37" t="s">
        <v>33</v>
      </c>
      <c r="V146" s="24">
        <v>595000000</v>
      </c>
      <c r="W146" s="34">
        <v>1</v>
      </c>
      <c r="X146" s="32">
        <v>1</v>
      </c>
      <c r="Y146" s="29">
        <v>44190</v>
      </c>
      <c r="Z146" s="25" t="s">
        <v>257</v>
      </c>
      <c r="BR146" s="39"/>
    </row>
    <row r="147" spans="1:73" x14ac:dyDescent="0.3">
      <c r="A147" s="61" t="s">
        <v>882</v>
      </c>
      <c r="B147" s="25">
        <v>112</v>
      </c>
      <c r="C147" s="25">
        <v>2020</v>
      </c>
      <c r="D147" s="25" t="s">
        <v>26</v>
      </c>
      <c r="E147" s="25">
        <v>830100700</v>
      </c>
      <c r="F147" s="27" t="s">
        <v>786</v>
      </c>
      <c r="G147" s="62" t="s">
        <v>1027</v>
      </c>
      <c r="H147" s="25" t="s">
        <v>65</v>
      </c>
      <c r="I147" s="24">
        <v>400996000</v>
      </c>
      <c r="J147" s="25">
        <v>123</v>
      </c>
      <c r="K147" s="29">
        <v>44071</v>
      </c>
      <c r="L147" s="29">
        <v>44071</v>
      </c>
      <c r="M147" s="40">
        <v>44169</v>
      </c>
      <c r="N147" s="37" t="s">
        <v>853</v>
      </c>
      <c r="O147" s="37" t="s">
        <v>33</v>
      </c>
      <c r="P147" s="40">
        <v>44177</v>
      </c>
      <c r="Q147" s="37" t="s">
        <v>854</v>
      </c>
      <c r="R147" s="37"/>
      <c r="S147" s="37"/>
      <c r="T147" s="37"/>
      <c r="U147" s="37"/>
      <c r="V147" s="24">
        <v>400996000</v>
      </c>
      <c r="W147" s="34">
        <v>1</v>
      </c>
      <c r="X147" s="32">
        <v>1</v>
      </c>
      <c r="Y147" s="29">
        <v>44194</v>
      </c>
      <c r="Z147" s="25" t="s">
        <v>260</v>
      </c>
      <c r="BT147" s="39"/>
      <c r="BU147" s="39"/>
    </row>
    <row r="148" spans="1:73" x14ac:dyDescent="0.3">
      <c r="A148" s="61" t="s">
        <v>876</v>
      </c>
      <c r="B148" s="25">
        <v>113</v>
      </c>
      <c r="C148" s="25">
        <v>2020</v>
      </c>
      <c r="D148" s="25" t="s">
        <v>26</v>
      </c>
      <c r="E148" s="25">
        <v>900782587</v>
      </c>
      <c r="F148" s="27" t="s">
        <v>261</v>
      </c>
      <c r="G148" s="62" t="s">
        <v>1028</v>
      </c>
      <c r="H148" s="25" t="s">
        <v>28</v>
      </c>
      <c r="I148" s="24">
        <v>8040209</v>
      </c>
      <c r="J148" s="25">
        <v>90</v>
      </c>
      <c r="K148" s="29">
        <v>44078</v>
      </c>
      <c r="L148" s="29">
        <v>44071</v>
      </c>
      <c r="M148" s="37" t="s">
        <v>33</v>
      </c>
      <c r="N148" s="37" t="s">
        <v>33</v>
      </c>
      <c r="O148" s="37" t="s">
        <v>33</v>
      </c>
      <c r="P148" s="37" t="s">
        <v>33</v>
      </c>
      <c r="Q148" s="37" t="s">
        <v>33</v>
      </c>
      <c r="R148" s="37" t="s">
        <v>33</v>
      </c>
      <c r="S148" s="37" t="s">
        <v>33</v>
      </c>
      <c r="T148" s="37" t="s">
        <v>33</v>
      </c>
      <c r="U148" s="37" t="s">
        <v>33</v>
      </c>
      <c r="V148" s="24">
        <v>8040208</v>
      </c>
      <c r="W148" s="34">
        <v>1</v>
      </c>
      <c r="X148" s="32">
        <v>1</v>
      </c>
      <c r="Y148" s="29">
        <v>44161</v>
      </c>
      <c r="Z148" s="25" t="s">
        <v>262</v>
      </c>
    </row>
    <row r="149" spans="1:73" x14ac:dyDescent="0.3">
      <c r="A149" s="61" t="s">
        <v>876</v>
      </c>
      <c r="B149" s="25">
        <v>114</v>
      </c>
      <c r="C149" s="25">
        <v>2020</v>
      </c>
      <c r="D149" s="25" t="s">
        <v>26</v>
      </c>
      <c r="E149" s="25">
        <v>900358097</v>
      </c>
      <c r="F149" s="27" t="s">
        <v>797</v>
      </c>
      <c r="G149" s="62" t="s">
        <v>1029</v>
      </c>
      <c r="H149" s="25" t="s">
        <v>42</v>
      </c>
      <c r="I149" s="24">
        <v>7280000</v>
      </c>
      <c r="J149" s="25">
        <v>21</v>
      </c>
      <c r="K149" s="29">
        <v>44079</v>
      </c>
      <c r="L149" s="29">
        <v>44071</v>
      </c>
      <c r="M149" s="37" t="s">
        <v>33</v>
      </c>
      <c r="N149" s="37" t="s">
        <v>33</v>
      </c>
      <c r="O149" s="37" t="s">
        <v>33</v>
      </c>
      <c r="P149" s="37" t="s">
        <v>33</v>
      </c>
      <c r="Q149" s="37" t="s">
        <v>33</v>
      </c>
      <c r="R149" s="37" t="s">
        <v>33</v>
      </c>
      <c r="S149" s="37" t="s">
        <v>33</v>
      </c>
      <c r="T149" s="37" t="s">
        <v>33</v>
      </c>
      <c r="U149" s="37" t="s">
        <v>33</v>
      </c>
      <c r="V149" s="24">
        <v>7280000</v>
      </c>
      <c r="W149" s="34">
        <v>1</v>
      </c>
      <c r="X149" s="32">
        <v>1</v>
      </c>
      <c r="Y149" s="29">
        <v>44092</v>
      </c>
      <c r="Z149" s="25" t="s">
        <v>263</v>
      </c>
    </row>
    <row r="150" spans="1:73" x14ac:dyDescent="0.3">
      <c r="A150" s="60" t="s">
        <v>880</v>
      </c>
      <c r="B150" s="25">
        <v>115</v>
      </c>
      <c r="C150" s="25">
        <v>2020</v>
      </c>
      <c r="D150" s="25" t="s">
        <v>258</v>
      </c>
      <c r="E150" s="25">
        <v>542985246</v>
      </c>
      <c r="F150" s="27" t="s">
        <v>798</v>
      </c>
      <c r="G150" s="62" t="s">
        <v>1063</v>
      </c>
      <c r="H150" s="25" t="s">
        <v>28</v>
      </c>
      <c r="I150" s="24">
        <v>220400000</v>
      </c>
      <c r="J150" s="25">
        <v>125</v>
      </c>
      <c r="K150" s="29">
        <v>44075</v>
      </c>
      <c r="L150" s="29">
        <v>44071</v>
      </c>
      <c r="M150" s="37" t="s">
        <v>33</v>
      </c>
      <c r="N150" s="37" t="s">
        <v>33</v>
      </c>
      <c r="O150" s="37" t="s">
        <v>33</v>
      </c>
      <c r="P150" s="37" t="s">
        <v>33</v>
      </c>
      <c r="Q150" s="37" t="s">
        <v>33</v>
      </c>
      <c r="R150" s="37" t="s">
        <v>33</v>
      </c>
      <c r="S150" s="37" t="s">
        <v>33</v>
      </c>
      <c r="T150" s="37" t="s">
        <v>33</v>
      </c>
      <c r="U150" s="37" t="s">
        <v>33</v>
      </c>
      <c r="V150" s="24">
        <v>211544630</v>
      </c>
      <c r="W150" s="34">
        <v>1</v>
      </c>
      <c r="X150" s="32">
        <v>1</v>
      </c>
      <c r="Y150" s="29">
        <v>44196</v>
      </c>
      <c r="Z150" s="25" t="s">
        <v>265</v>
      </c>
      <c r="BR150" s="39"/>
    </row>
    <row r="151" spans="1:73" x14ac:dyDescent="0.3">
      <c r="A151" s="60" t="s">
        <v>880</v>
      </c>
      <c r="B151" s="25">
        <v>116</v>
      </c>
      <c r="C151" s="25">
        <v>2020</v>
      </c>
      <c r="D151" s="25" t="s">
        <v>80</v>
      </c>
      <c r="E151" s="25">
        <v>91477380</v>
      </c>
      <c r="F151" s="27" t="s">
        <v>799</v>
      </c>
      <c r="G151" s="62" t="s">
        <v>1030</v>
      </c>
      <c r="H151" s="25" t="s">
        <v>28</v>
      </c>
      <c r="I151" s="24">
        <v>146300000</v>
      </c>
      <c r="J151" s="25">
        <v>125</v>
      </c>
      <c r="K151" s="29">
        <v>44071</v>
      </c>
      <c r="L151" s="29">
        <v>44071</v>
      </c>
      <c r="M151" s="37" t="s">
        <v>33</v>
      </c>
      <c r="N151" s="37" t="s">
        <v>33</v>
      </c>
      <c r="O151" s="37" t="s">
        <v>33</v>
      </c>
      <c r="P151" s="37" t="s">
        <v>33</v>
      </c>
      <c r="Q151" s="37" t="s">
        <v>33</v>
      </c>
      <c r="R151" s="37" t="s">
        <v>33</v>
      </c>
      <c r="S151" s="37" t="s">
        <v>33</v>
      </c>
      <c r="T151" s="37" t="s">
        <v>33</v>
      </c>
      <c r="U151" s="37" t="s">
        <v>33</v>
      </c>
      <c r="V151" s="24">
        <v>140843979</v>
      </c>
      <c r="W151" s="34">
        <v>1</v>
      </c>
      <c r="X151" s="32">
        <v>1</v>
      </c>
      <c r="Y151" s="29">
        <v>44196</v>
      </c>
      <c r="Z151" s="25" t="s">
        <v>266</v>
      </c>
      <c r="AD151" s="29"/>
    </row>
    <row r="152" spans="1:73" x14ac:dyDescent="0.3">
      <c r="A152" s="60" t="s">
        <v>880</v>
      </c>
      <c r="B152" s="25">
        <v>117</v>
      </c>
      <c r="C152" s="25">
        <v>2020</v>
      </c>
      <c r="D152" s="25" t="s">
        <v>258</v>
      </c>
      <c r="E152" s="25">
        <v>579584875</v>
      </c>
      <c r="F152" s="27" t="s">
        <v>796</v>
      </c>
      <c r="G152" s="62" t="s">
        <v>1031</v>
      </c>
      <c r="H152" s="25" t="s">
        <v>28</v>
      </c>
      <c r="I152" s="24">
        <v>193800000</v>
      </c>
      <c r="J152" s="25">
        <v>126</v>
      </c>
      <c r="K152" s="29">
        <v>44075</v>
      </c>
      <c r="L152" s="29">
        <v>44070</v>
      </c>
      <c r="M152" s="37" t="s">
        <v>33</v>
      </c>
      <c r="N152" s="37" t="s">
        <v>33</v>
      </c>
      <c r="O152" s="37" t="s">
        <v>33</v>
      </c>
      <c r="P152" s="37" t="s">
        <v>33</v>
      </c>
      <c r="Q152" s="37" t="s">
        <v>33</v>
      </c>
      <c r="R152" s="37" t="s">
        <v>33</v>
      </c>
      <c r="S152" s="37" t="s">
        <v>33</v>
      </c>
      <c r="T152" s="37" t="s">
        <v>33</v>
      </c>
      <c r="U152" s="37" t="s">
        <v>33</v>
      </c>
      <c r="V152" s="24">
        <v>186693067</v>
      </c>
      <c r="W152" s="34">
        <v>1</v>
      </c>
      <c r="X152" s="32">
        <v>1</v>
      </c>
      <c r="Y152" s="29">
        <v>44196</v>
      </c>
      <c r="Z152" s="25" t="s">
        <v>259</v>
      </c>
      <c r="AC152" s="29"/>
      <c r="AE152" s="29"/>
    </row>
    <row r="153" spans="1:73" x14ac:dyDescent="0.3">
      <c r="A153" s="60" t="s">
        <v>880</v>
      </c>
      <c r="B153" s="25">
        <v>118</v>
      </c>
      <c r="C153" s="25">
        <v>2020</v>
      </c>
      <c r="D153" s="25" t="s">
        <v>26</v>
      </c>
      <c r="E153" s="25">
        <v>860014918</v>
      </c>
      <c r="F153" s="27" t="s">
        <v>267</v>
      </c>
      <c r="G153" s="62" t="s">
        <v>1032</v>
      </c>
      <c r="H153" s="25" t="s">
        <v>28</v>
      </c>
      <c r="I153" s="24">
        <v>7225000</v>
      </c>
      <c r="J153" s="25">
        <v>33</v>
      </c>
      <c r="K153" s="29">
        <v>44076</v>
      </c>
      <c r="L153" s="29">
        <v>44075</v>
      </c>
      <c r="M153" s="37" t="s">
        <v>33</v>
      </c>
      <c r="N153" s="37" t="s">
        <v>33</v>
      </c>
      <c r="O153" s="37" t="s">
        <v>33</v>
      </c>
      <c r="P153" s="37" t="s">
        <v>33</v>
      </c>
      <c r="Q153" s="37" t="s">
        <v>33</v>
      </c>
      <c r="R153" s="37" t="s">
        <v>33</v>
      </c>
      <c r="S153" s="37" t="s">
        <v>33</v>
      </c>
      <c r="T153" s="37" t="s">
        <v>33</v>
      </c>
      <c r="U153" s="37" t="s">
        <v>33</v>
      </c>
      <c r="V153" s="24">
        <v>7225000</v>
      </c>
      <c r="W153" s="34">
        <v>1</v>
      </c>
      <c r="X153" s="32">
        <v>1</v>
      </c>
      <c r="Y153" s="29">
        <v>44108</v>
      </c>
      <c r="Z153" s="25" t="s">
        <v>268</v>
      </c>
      <c r="AC153" s="29"/>
      <c r="BT153" s="39"/>
      <c r="BU153" s="39"/>
    </row>
    <row r="154" spans="1:73" x14ac:dyDescent="0.3">
      <c r="A154" s="61" t="s">
        <v>876</v>
      </c>
      <c r="B154" s="25">
        <v>119</v>
      </c>
      <c r="C154" s="25">
        <v>2020</v>
      </c>
      <c r="D154" s="25" t="s">
        <v>26</v>
      </c>
      <c r="E154" s="25">
        <v>901256176</v>
      </c>
      <c r="F154" s="27" t="s">
        <v>269</v>
      </c>
      <c r="G154" s="62" t="s">
        <v>1033</v>
      </c>
      <c r="H154" s="25" t="s">
        <v>42</v>
      </c>
      <c r="I154" s="24">
        <v>7170600</v>
      </c>
      <c r="J154" s="25">
        <v>11</v>
      </c>
      <c r="K154" s="29">
        <v>44086</v>
      </c>
      <c r="L154" s="29">
        <v>44081</v>
      </c>
      <c r="M154" s="37" t="s">
        <v>33</v>
      </c>
      <c r="N154" s="37" t="s">
        <v>33</v>
      </c>
      <c r="O154" s="37" t="s">
        <v>33</v>
      </c>
      <c r="P154" s="37" t="s">
        <v>33</v>
      </c>
      <c r="Q154" s="37" t="s">
        <v>33</v>
      </c>
      <c r="R154" s="37" t="s">
        <v>33</v>
      </c>
      <c r="S154" s="37" t="s">
        <v>33</v>
      </c>
      <c r="T154" s="37" t="s">
        <v>33</v>
      </c>
      <c r="U154" s="37" t="s">
        <v>33</v>
      </c>
      <c r="V154" s="24">
        <v>7170600</v>
      </c>
      <c r="W154" s="34">
        <v>1</v>
      </c>
      <c r="X154" s="32">
        <v>1</v>
      </c>
      <c r="Y154" s="29">
        <v>44092</v>
      </c>
      <c r="Z154" s="25" t="s">
        <v>270</v>
      </c>
      <c r="AC154" s="29"/>
      <c r="AE154" s="29"/>
    </row>
    <row r="155" spans="1:73" x14ac:dyDescent="0.3">
      <c r="A155" s="60" t="s">
        <v>880</v>
      </c>
      <c r="B155" s="25">
        <v>120</v>
      </c>
      <c r="C155" s="25">
        <v>2020</v>
      </c>
      <c r="D155" s="25" t="s">
        <v>26</v>
      </c>
      <c r="E155" s="25">
        <v>901278666</v>
      </c>
      <c r="F155" s="27" t="s">
        <v>271</v>
      </c>
      <c r="G155" s="62" t="s">
        <v>1064</v>
      </c>
      <c r="H155" s="25" t="s">
        <v>28</v>
      </c>
      <c r="I155" s="24">
        <v>95999940</v>
      </c>
      <c r="J155" s="25">
        <v>113</v>
      </c>
      <c r="K155" s="29">
        <v>44083</v>
      </c>
      <c r="L155" s="29">
        <v>44083</v>
      </c>
      <c r="M155" s="37" t="s">
        <v>33</v>
      </c>
      <c r="N155" s="37" t="s">
        <v>33</v>
      </c>
      <c r="O155" s="37" t="s">
        <v>33</v>
      </c>
      <c r="P155" s="37" t="s">
        <v>33</v>
      </c>
      <c r="Q155" s="37" t="s">
        <v>33</v>
      </c>
      <c r="R155" s="37" t="s">
        <v>33</v>
      </c>
      <c r="S155" s="37" t="s">
        <v>33</v>
      </c>
      <c r="T155" s="37" t="s">
        <v>33</v>
      </c>
      <c r="U155" s="37" t="s">
        <v>33</v>
      </c>
      <c r="V155" s="24">
        <v>95999940</v>
      </c>
      <c r="W155" s="34">
        <v>1</v>
      </c>
      <c r="X155" s="32">
        <v>1</v>
      </c>
      <c r="Y155" s="29">
        <v>44196</v>
      </c>
      <c r="Z155" s="25" t="s">
        <v>272</v>
      </c>
      <c r="AC155" s="29"/>
      <c r="BR155" s="39"/>
    </row>
    <row r="156" spans="1:73" x14ac:dyDescent="0.3">
      <c r="A156" s="60" t="s">
        <v>880</v>
      </c>
      <c r="B156" s="25">
        <v>121</v>
      </c>
      <c r="C156" s="25">
        <v>2020</v>
      </c>
      <c r="D156" s="25" t="s">
        <v>26</v>
      </c>
      <c r="E156" s="25">
        <v>860012336</v>
      </c>
      <c r="F156" s="27" t="s">
        <v>273</v>
      </c>
      <c r="G156" s="62" t="s">
        <v>1034</v>
      </c>
      <c r="H156" s="25" t="s">
        <v>28</v>
      </c>
      <c r="I156" s="24">
        <v>3979360</v>
      </c>
      <c r="J156" s="25">
        <v>107</v>
      </c>
      <c r="K156" s="29">
        <v>44091</v>
      </c>
      <c r="L156" s="29">
        <v>44089</v>
      </c>
      <c r="M156" s="37" t="s">
        <v>33</v>
      </c>
      <c r="N156" s="37" t="s">
        <v>33</v>
      </c>
      <c r="O156" s="37" t="s">
        <v>33</v>
      </c>
      <c r="P156" s="37" t="s">
        <v>33</v>
      </c>
      <c r="Q156" s="37" t="s">
        <v>33</v>
      </c>
      <c r="R156" s="37" t="s">
        <v>33</v>
      </c>
      <c r="S156" s="37" t="s">
        <v>33</v>
      </c>
      <c r="T156" s="37" t="s">
        <v>33</v>
      </c>
      <c r="U156" s="37" t="s">
        <v>33</v>
      </c>
      <c r="V156" s="24">
        <v>3979360</v>
      </c>
      <c r="W156" s="34">
        <v>1</v>
      </c>
      <c r="X156" s="32">
        <v>1</v>
      </c>
      <c r="Y156" s="29">
        <v>44196</v>
      </c>
      <c r="Z156" s="25" t="s">
        <v>274</v>
      </c>
      <c r="BJ156" s="42"/>
      <c r="BR156" s="39"/>
    </row>
    <row r="157" spans="1:73" x14ac:dyDescent="0.3">
      <c r="A157" s="60" t="s">
        <v>880</v>
      </c>
      <c r="B157" s="25">
        <v>122</v>
      </c>
      <c r="C157" s="25">
        <v>2020</v>
      </c>
      <c r="D157" s="25" t="s">
        <v>26</v>
      </c>
      <c r="E157" s="25">
        <v>900622317</v>
      </c>
      <c r="F157" s="27" t="s">
        <v>802</v>
      </c>
      <c r="G157" s="62" t="s">
        <v>1035</v>
      </c>
      <c r="H157" s="25" t="s">
        <v>28</v>
      </c>
      <c r="I157" s="24">
        <v>38179168</v>
      </c>
      <c r="J157" s="25">
        <v>363</v>
      </c>
      <c r="K157" s="29">
        <v>44112</v>
      </c>
      <c r="L157" s="29">
        <v>44105</v>
      </c>
      <c r="M157" s="37" t="s">
        <v>33</v>
      </c>
      <c r="N157" s="37" t="s">
        <v>33</v>
      </c>
      <c r="O157" s="37" t="s">
        <v>33</v>
      </c>
      <c r="P157" s="37" t="s">
        <v>33</v>
      </c>
      <c r="Q157" s="37" t="s">
        <v>33</v>
      </c>
      <c r="R157" s="37" t="s">
        <v>33</v>
      </c>
      <c r="S157" s="37" t="s">
        <v>33</v>
      </c>
      <c r="T157" s="37" t="s">
        <v>33</v>
      </c>
      <c r="U157" s="37" t="s">
        <v>33</v>
      </c>
      <c r="V157" s="24">
        <v>38179168</v>
      </c>
      <c r="W157" s="34">
        <v>1</v>
      </c>
      <c r="X157" s="32">
        <v>0.23</v>
      </c>
      <c r="Y157" s="29">
        <v>44468</v>
      </c>
      <c r="Z157" s="25" t="s">
        <v>284</v>
      </c>
    </row>
    <row r="158" spans="1:73" x14ac:dyDescent="0.3">
      <c r="A158" s="61" t="s">
        <v>882</v>
      </c>
      <c r="B158" s="25">
        <v>123</v>
      </c>
      <c r="C158" s="25">
        <v>2020</v>
      </c>
      <c r="D158" s="25" t="s">
        <v>26</v>
      </c>
      <c r="E158" s="25">
        <v>901409472</v>
      </c>
      <c r="F158" s="27" t="s">
        <v>278</v>
      </c>
      <c r="G158" s="62" t="s">
        <v>883</v>
      </c>
      <c r="H158" s="25" t="s">
        <v>65</v>
      </c>
      <c r="I158" s="24">
        <v>600400000</v>
      </c>
      <c r="J158" s="25">
        <v>98</v>
      </c>
      <c r="K158" s="29">
        <v>44097</v>
      </c>
      <c r="L158" s="29">
        <v>44091</v>
      </c>
      <c r="M158" s="37" t="s">
        <v>33</v>
      </c>
      <c r="N158" s="37" t="s">
        <v>33</v>
      </c>
      <c r="O158" s="37" t="s">
        <v>33</v>
      </c>
      <c r="P158" s="37" t="s">
        <v>33</v>
      </c>
      <c r="Q158" s="37" t="s">
        <v>33</v>
      </c>
      <c r="R158" s="37" t="s">
        <v>33</v>
      </c>
      <c r="S158" s="37" t="s">
        <v>33</v>
      </c>
      <c r="T158" s="37" t="s">
        <v>33</v>
      </c>
      <c r="U158" s="37" t="s">
        <v>33</v>
      </c>
      <c r="V158" s="24">
        <v>600400000</v>
      </c>
      <c r="W158" s="34">
        <v>1</v>
      </c>
      <c r="X158" s="32">
        <v>1</v>
      </c>
      <c r="Y158" s="29">
        <v>44189</v>
      </c>
      <c r="Z158" s="25" t="s">
        <v>279</v>
      </c>
      <c r="BR158" s="39"/>
    </row>
    <row r="159" spans="1:73" x14ac:dyDescent="0.3">
      <c r="A159" s="61" t="s">
        <v>876</v>
      </c>
      <c r="B159" s="25">
        <v>124</v>
      </c>
      <c r="C159" s="25">
        <v>2020</v>
      </c>
      <c r="D159" s="25" t="s">
        <v>26</v>
      </c>
      <c r="E159" s="25">
        <v>900204272</v>
      </c>
      <c r="F159" s="27" t="s">
        <v>800</v>
      </c>
      <c r="G159" s="62" t="s">
        <v>1036</v>
      </c>
      <c r="H159" s="25" t="s">
        <v>42</v>
      </c>
      <c r="I159" s="24">
        <v>435540</v>
      </c>
      <c r="J159" s="25">
        <v>106</v>
      </c>
      <c r="K159" s="29">
        <v>44092</v>
      </c>
      <c r="L159" s="29">
        <v>44090</v>
      </c>
      <c r="M159" s="37" t="s">
        <v>33</v>
      </c>
      <c r="N159" s="37" t="s">
        <v>33</v>
      </c>
      <c r="O159" s="37" t="s">
        <v>33</v>
      </c>
      <c r="P159" s="37" t="s">
        <v>33</v>
      </c>
      <c r="Q159" s="37" t="s">
        <v>33</v>
      </c>
      <c r="R159" s="37" t="s">
        <v>33</v>
      </c>
      <c r="S159" s="37" t="s">
        <v>33</v>
      </c>
      <c r="T159" s="37" t="s">
        <v>33</v>
      </c>
      <c r="U159" s="37" t="s">
        <v>33</v>
      </c>
      <c r="V159" s="24">
        <v>435540</v>
      </c>
      <c r="W159" s="34">
        <v>1</v>
      </c>
      <c r="X159" s="32">
        <v>1</v>
      </c>
      <c r="Y159" s="29">
        <v>44196</v>
      </c>
      <c r="Z159" s="25" t="s">
        <v>275</v>
      </c>
      <c r="BR159" s="39"/>
    </row>
    <row r="160" spans="1:73" x14ac:dyDescent="0.3">
      <c r="A160" s="60" t="s">
        <v>880</v>
      </c>
      <c r="B160" s="25">
        <v>125</v>
      </c>
      <c r="C160" s="25">
        <v>2020</v>
      </c>
      <c r="D160" s="25" t="s">
        <v>26</v>
      </c>
      <c r="E160" s="25">
        <v>800174162</v>
      </c>
      <c r="F160" s="27" t="s">
        <v>276</v>
      </c>
      <c r="G160" s="62" t="s">
        <v>1037</v>
      </c>
      <c r="H160" s="25" t="s">
        <v>28</v>
      </c>
      <c r="I160" s="24">
        <v>435064000</v>
      </c>
      <c r="J160" s="25">
        <v>106</v>
      </c>
      <c r="K160" s="29">
        <v>44097</v>
      </c>
      <c r="L160" s="29">
        <v>44090</v>
      </c>
      <c r="M160" s="37" t="s">
        <v>33</v>
      </c>
      <c r="N160" s="37" t="s">
        <v>33</v>
      </c>
      <c r="O160" s="37" t="s">
        <v>33</v>
      </c>
      <c r="P160" s="37" t="s">
        <v>33</v>
      </c>
      <c r="Q160" s="37" t="s">
        <v>33</v>
      </c>
      <c r="R160" s="37" t="s">
        <v>33</v>
      </c>
      <c r="S160" s="37" t="s">
        <v>33</v>
      </c>
      <c r="T160" s="37" t="s">
        <v>33</v>
      </c>
      <c r="U160" s="37" t="s">
        <v>33</v>
      </c>
      <c r="V160" s="24">
        <v>435064000</v>
      </c>
      <c r="W160" s="34">
        <v>1</v>
      </c>
      <c r="X160" s="32">
        <v>1</v>
      </c>
      <c r="Y160" s="29">
        <v>44196</v>
      </c>
      <c r="Z160" s="25" t="s">
        <v>277</v>
      </c>
    </row>
    <row r="161" spans="1:73" x14ac:dyDescent="0.3">
      <c r="A161" s="60" t="s">
        <v>880</v>
      </c>
      <c r="B161" s="25">
        <v>126</v>
      </c>
      <c r="C161" s="25">
        <v>2020</v>
      </c>
      <c r="D161" s="25" t="s">
        <v>26</v>
      </c>
      <c r="E161" s="25">
        <v>860007386</v>
      </c>
      <c r="F161" s="27" t="s">
        <v>801</v>
      </c>
      <c r="G161" s="62" t="s">
        <v>1038</v>
      </c>
      <c r="H161" s="25" t="s">
        <v>28</v>
      </c>
      <c r="I161" s="24">
        <v>49104000</v>
      </c>
      <c r="J161" s="25">
        <v>56</v>
      </c>
      <c r="K161" s="29">
        <v>44098</v>
      </c>
      <c r="L161" s="29">
        <v>44098</v>
      </c>
      <c r="M161" s="37" t="s">
        <v>33</v>
      </c>
      <c r="N161" s="37" t="s">
        <v>33</v>
      </c>
      <c r="O161" s="37" t="s">
        <v>33</v>
      </c>
      <c r="P161" s="37" t="s">
        <v>33</v>
      </c>
      <c r="Q161" s="37" t="s">
        <v>33</v>
      </c>
      <c r="R161" s="37" t="s">
        <v>33</v>
      </c>
      <c r="S161" s="37" t="s">
        <v>33</v>
      </c>
      <c r="T161" s="37" t="s">
        <v>33</v>
      </c>
      <c r="U161" s="37" t="s">
        <v>33</v>
      </c>
      <c r="V161" s="24">
        <v>49104000</v>
      </c>
      <c r="W161" s="34">
        <v>1</v>
      </c>
      <c r="X161" s="32">
        <v>1</v>
      </c>
      <c r="Y161" s="29">
        <v>44154</v>
      </c>
      <c r="Z161" s="25" t="s">
        <v>280</v>
      </c>
    </row>
    <row r="162" spans="1:73" x14ac:dyDescent="0.3">
      <c r="A162" s="60" t="s">
        <v>880</v>
      </c>
      <c r="B162" s="25">
        <v>127</v>
      </c>
      <c r="C162" s="25">
        <v>2020</v>
      </c>
      <c r="D162" s="25" t="s">
        <v>26</v>
      </c>
      <c r="E162" s="25">
        <v>860076580</v>
      </c>
      <c r="F162" s="27" t="s">
        <v>241</v>
      </c>
      <c r="G162" s="62" t="s">
        <v>1039</v>
      </c>
      <c r="H162" s="25" t="s">
        <v>28</v>
      </c>
      <c r="I162" s="24">
        <v>85192993</v>
      </c>
      <c r="J162" s="25">
        <v>449</v>
      </c>
      <c r="K162" s="29">
        <v>44102</v>
      </c>
      <c r="L162" s="29">
        <v>44102</v>
      </c>
      <c r="M162" s="37" t="s">
        <v>33</v>
      </c>
      <c r="N162" s="37" t="s">
        <v>33</v>
      </c>
      <c r="O162" s="37" t="s">
        <v>33</v>
      </c>
      <c r="P162" s="37" t="s">
        <v>33</v>
      </c>
      <c r="Q162" s="37" t="s">
        <v>33</v>
      </c>
      <c r="R162" s="37" t="s">
        <v>33</v>
      </c>
      <c r="S162" s="37" t="s">
        <v>33</v>
      </c>
      <c r="T162" s="37" t="s">
        <v>33</v>
      </c>
      <c r="U162" s="37" t="s">
        <v>33</v>
      </c>
      <c r="V162" s="24">
        <v>85192993</v>
      </c>
      <c r="W162" s="34">
        <v>1</v>
      </c>
      <c r="X162" s="32">
        <v>1</v>
      </c>
      <c r="Y162" s="29">
        <v>44551</v>
      </c>
      <c r="Z162" s="25" t="s">
        <v>281</v>
      </c>
      <c r="AC162" s="29"/>
      <c r="AE162" s="29"/>
    </row>
    <row r="163" spans="1:73" x14ac:dyDescent="0.3">
      <c r="A163" s="60" t="s">
        <v>880</v>
      </c>
      <c r="B163" s="25">
        <v>128</v>
      </c>
      <c r="C163" s="25">
        <v>2020</v>
      </c>
      <c r="D163" s="25" t="s">
        <v>26</v>
      </c>
      <c r="E163" s="25">
        <v>860034811</v>
      </c>
      <c r="F163" s="27" t="s">
        <v>282</v>
      </c>
      <c r="G163" s="62" t="s">
        <v>1040</v>
      </c>
      <c r="H163" s="25" t="s">
        <v>28</v>
      </c>
      <c r="I163" s="24">
        <v>13117500</v>
      </c>
      <c r="J163" s="25">
        <v>11</v>
      </c>
      <c r="K163" s="29">
        <v>44102</v>
      </c>
      <c r="L163" s="29">
        <v>44102</v>
      </c>
      <c r="M163" s="37" t="s">
        <v>33</v>
      </c>
      <c r="N163" s="37" t="s">
        <v>33</v>
      </c>
      <c r="O163" s="37" t="s">
        <v>33</v>
      </c>
      <c r="P163" s="37" t="s">
        <v>33</v>
      </c>
      <c r="Q163" s="37" t="s">
        <v>33</v>
      </c>
      <c r="R163" s="37" t="s">
        <v>33</v>
      </c>
      <c r="S163" s="37" t="s">
        <v>33</v>
      </c>
      <c r="T163" s="37" t="s">
        <v>33</v>
      </c>
      <c r="U163" s="37" t="s">
        <v>33</v>
      </c>
      <c r="V163" s="24">
        <v>13117500</v>
      </c>
      <c r="W163" s="34">
        <v>1</v>
      </c>
      <c r="X163" s="32">
        <v>1</v>
      </c>
      <c r="Y163" s="29">
        <v>44113</v>
      </c>
      <c r="Z163" s="25" t="s">
        <v>283</v>
      </c>
      <c r="AC163" s="29"/>
      <c r="BR163" s="39"/>
    </row>
    <row r="164" spans="1:73" x14ac:dyDescent="0.3">
      <c r="A164" s="61" t="s">
        <v>879</v>
      </c>
      <c r="B164" s="25">
        <v>129</v>
      </c>
      <c r="C164" s="25">
        <v>2020</v>
      </c>
      <c r="D164" s="25" t="s">
        <v>26</v>
      </c>
      <c r="E164" s="25">
        <v>800177588</v>
      </c>
      <c r="F164" s="27" t="s">
        <v>285</v>
      </c>
      <c r="G164" s="62" t="s">
        <v>884</v>
      </c>
      <c r="H164" s="25" t="s">
        <v>28</v>
      </c>
      <c r="I164" s="24">
        <v>252000000</v>
      </c>
      <c r="J164" s="25">
        <v>90</v>
      </c>
      <c r="K164" s="29">
        <v>44119</v>
      </c>
      <c r="L164" s="29">
        <v>44106</v>
      </c>
      <c r="M164" s="37" t="s">
        <v>33</v>
      </c>
      <c r="N164" s="37" t="s">
        <v>33</v>
      </c>
      <c r="O164" s="37" t="s">
        <v>33</v>
      </c>
      <c r="P164" s="37" t="s">
        <v>33</v>
      </c>
      <c r="Q164" s="37" t="s">
        <v>33</v>
      </c>
      <c r="R164" s="37" t="s">
        <v>33</v>
      </c>
      <c r="S164" s="37" t="s">
        <v>33</v>
      </c>
      <c r="T164" s="37" t="s">
        <v>33</v>
      </c>
      <c r="U164" s="37" t="s">
        <v>33</v>
      </c>
      <c r="V164" s="24">
        <v>252000000</v>
      </c>
      <c r="W164" s="34">
        <v>1</v>
      </c>
      <c r="X164" s="32">
        <v>1</v>
      </c>
      <c r="Y164" s="29">
        <v>44196</v>
      </c>
      <c r="Z164" s="25" t="s">
        <v>286</v>
      </c>
      <c r="AC164" s="29"/>
      <c r="AE164" s="29"/>
      <c r="BR164" s="39"/>
    </row>
    <row r="165" spans="1:73" x14ac:dyDescent="0.3">
      <c r="A165" s="60" t="s">
        <v>880</v>
      </c>
      <c r="B165" s="25">
        <v>130</v>
      </c>
      <c r="C165" s="25">
        <v>2020</v>
      </c>
      <c r="D165" s="25" t="s">
        <v>26</v>
      </c>
      <c r="E165" s="25">
        <v>900295736</v>
      </c>
      <c r="F165" s="27" t="s">
        <v>219</v>
      </c>
      <c r="G165" s="62" t="s">
        <v>1041</v>
      </c>
      <c r="H165" s="25" t="s">
        <v>28</v>
      </c>
      <c r="I165" s="24">
        <v>3840000</v>
      </c>
      <c r="J165" s="25">
        <v>8</v>
      </c>
      <c r="K165" s="29">
        <v>44111</v>
      </c>
      <c r="L165" s="29">
        <v>44110</v>
      </c>
      <c r="M165" s="37" t="s">
        <v>33</v>
      </c>
      <c r="N165" s="37" t="s">
        <v>33</v>
      </c>
      <c r="O165" s="37" t="s">
        <v>33</v>
      </c>
      <c r="P165" s="37" t="s">
        <v>33</v>
      </c>
      <c r="Q165" s="37" t="s">
        <v>33</v>
      </c>
      <c r="R165" s="37" t="s">
        <v>33</v>
      </c>
      <c r="S165" s="37" t="s">
        <v>33</v>
      </c>
      <c r="T165" s="37" t="s">
        <v>33</v>
      </c>
      <c r="U165" s="37" t="s">
        <v>33</v>
      </c>
      <c r="V165" s="24">
        <v>3840000</v>
      </c>
      <c r="W165" s="34">
        <v>1</v>
      </c>
      <c r="X165" s="32">
        <v>1</v>
      </c>
      <c r="Y165" s="29">
        <v>44118</v>
      </c>
      <c r="Z165" s="25" t="s">
        <v>287</v>
      </c>
      <c r="BR165" s="39"/>
    </row>
    <row r="166" spans="1:73" x14ac:dyDescent="0.3">
      <c r="A166" s="61" t="s">
        <v>882</v>
      </c>
      <c r="B166" s="25">
        <v>131</v>
      </c>
      <c r="C166" s="25">
        <v>2020</v>
      </c>
      <c r="D166" s="25" t="s">
        <v>26</v>
      </c>
      <c r="E166" s="25">
        <v>901188624</v>
      </c>
      <c r="F166" s="27" t="s">
        <v>288</v>
      </c>
      <c r="G166" s="62" t="s">
        <v>1042</v>
      </c>
      <c r="H166" s="25" t="s">
        <v>65</v>
      </c>
      <c r="I166" s="24">
        <v>214551145</v>
      </c>
      <c r="J166" s="25">
        <v>83</v>
      </c>
      <c r="K166" s="29">
        <v>44124</v>
      </c>
      <c r="L166" s="29">
        <v>44113</v>
      </c>
      <c r="M166" s="37" t="s">
        <v>33</v>
      </c>
      <c r="N166" s="37" t="s">
        <v>33</v>
      </c>
      <c r="O166" s="37" t="s">
        <v>33</v>
      </c>
      <c r="P166" s="37" t="s">
        <v>33</v>
      </c>
      <c r="Q166" s="37" t="s">
        <v>33</v>
      </c>
      <c r="R166" s="37" t="s">
        <v>33</v>
      </c>
      <c r="S166" s="37" t="s">
        <v>33</v>
      </c>
      <c r="T166" s="37" t="s">
        <v>33</v>
      </c>
      <c r="U166" s="37" t="s">
        <v>33</v>
      </c>
      <c r="V166" s="24">
        <v>214551145</v>
      </c>
      <c r="W166" s="34">
        <v>1</v>
      </c>
      <c r="X166" s="32">
        <v>1</v>
      </c>
      <c r="Y166" s="29">
        <v>44196</v>
      </c>
      <c r="Z166" s="25" t="s">
        <v>289</v>
      </c>
      <c r="AE166" s="29"/>
    </row>
    <row r="167" spans="1:73" x14ac:dyDescent="0.3">
      <c r="A167" s="60" t="s">
        <v>880</v>
      </c>
      <c r="B167" s="25">
        <v>132</v>
      </c>
      <c r="C167" s="25">
        <v>2020</v>
      </c>
      <c r="D167" s="25" t="s">
        <v>26</v>
      </c>
      <c r="E167" s="25">
        <v>830104010</v>
      </c>
      <c r="F167" s="27" t="s">
        <v>803</v>
      </c>
      <c r="G167" s="62" t="s">
        <v>885</v>
      </c>
      <c r="H167" s="25" t="s">
        <v>28</v>
      </c>
      <c r="I167" s="24">
        <v>15589000</v>
      </c>
      <c r="J167" s="25">
        <v>76</v>
      </c>
      <c r="K167" s="29">
        <v>44123</v>
      </c>
      <c r="L167" s="29">
        <v>44120</v>
      </c>
      <c r="M167" s="37" t="s">
        <v>33</v>
      </c>
      <c r="N167" s="37" t="s">
        <v>33</v>
      </c>
      <c r="O167" s="37" t="s">
        <v>33</v>
      </c>
      <c r="P167" s="37" t="s">
        <v>33</v>
      </c>
      <c r="Q167" s="37" t="s">
        <v>33</v>
      </c>
      <c r="R167" s="37" t="s">
        <v>33</v>
      </c>
      <c r="S167" s="37" t="s">
        <v>33</v>
      </c>
      <c r="T167" s="37" t="s">
        <v>33</v>
      </c>
      <c r="U167" s="37" t="s">
        <v>33</v>
      </c>
      <c r="V167" s="24">
        <v>15589000</v>
      </c>
      <c r="W167" s="34">
        <v>1</v>
      </c>
      <c r="X167" s="32">
        <v>1</v>
      </c>
      <c r="Y167" s="29">
        <v>44196</v>
      </c>
      <c r="Z167" s="25" t="s">
        <v>290</v>
      </c>
      <c r="AE167" s="29"/>
      <c r="BR167" s="39"/>
    </row>
    <row r="168" spans="1:73" x14ac:dyDescent="0.3">
      <c r="A168" s="61" t="s">
        <v>879</v>
      </c>
      <c r="B168" s="25">
        <v>133</v>
      </c>
      <c r="C168" s="25">
        <v>2020</v>
      </c>
      <c r="D168" s="25" t="s">
        <v>26</v>
      </c>
      <c r="E168" s="25">
        <v>901421412</v>
      </c>
      <c r="F168" s="27" t="s">
        <v>293</v>
      </c>
      <c r="G168" s="62" t="s">
        <v>1043</v>
      </c>
      <c r="H168" s="25" t="s">
        <v>28</v>
      </c>
      <c r="I168" s="24">
        <v>268900000</v>
      </c>
      <c r="J168" s="25">
        <v>72</v>
      </c>
      <c r="K168" s="29">
        <v>44124</v>
      </c>
      <c r="L168" s="29">
        <v>44124</v>
      </c>
      <c r="M168" s="37" t="s">
        <v>33</v>
      </c>
      <c r="N168" s="37" t="s">
        <v>33</v>
      </c>
      <c r="O168" s="37" t="s">
        <v>33</v>
      </c>
      <c r="P168" s="37" t="s">
        <v>33</v>
      </c>
      <c r="Q168" s="37" t="s">
        <v>33</v>
      </c>
      <c r="R168" s="37" t="s">
        <v>33</v>
      </c>
      <c r="S168" s="37" t="s">
        <v>33</v>
      </c>
      <c r="T168" s="37" t="s">
        <v>33</v>
      </c>
      <c r="U168" s="37" t="s">
        <v>33</v>
      </c>
      <c r="V168" s="24">
        <v>268900000</v>
      </c>
      <c r="W168" s="34">
        <v>1</v>
      </c>
      <c r="X168" s="32">
        <v>1</v>
      </c>
      <c r="Y168" s="29">
        <v>44196</v>
      </c>
      <c r="Z168" s="25" t="s">
        <v>294</v>
      </c>
    </row>
    <row r="169" spans="1:73" x14ac:dyDescent="0.3">
      <c r="A169" s="59" t="s">
        <v>85</v>
      </c>
      <c r="B169" s="25">
        <v>134</v>
      </c>
      <c r="C169" s="25">
        <v>2020</v>
      </c>
      <c r="D169" s="25" t="s">
        <v>26</v>
      </c>
      <c r="E169" s="25">
        <v>901399373</v>
      </c>
      <c r="F169" s="27" t="s">
        <v>291</v>
      </c>
      <c r="G169" s="62" t="s">
        <v>1043</v>
      </c>
      <c r="H169" s="25" t="s">
        <v>42</v>
      </c>
      <c r="I169" s="24">
        <v>132376975.12</v>
      </c>
      <c r="J169" s="25">
        <v>440</v>
      </c>
      <c r="K169" s="29">
        <v>44120</v>
      </c>
      <c r="L169" s="29">
        <v>44120</v>
      </c>
      <c r="M169" s="37" t="s">
        <v>33</v>
      </c>
      <c r="N169" s="37" t="s">
        <v>33</v>
      </c>
      <c r="O169" s="37" t="s">
        <v>33</v>
      </c>
      <c r="P169" s="37" t="s">
        <v>33</v>
      </c>
      <c r="Q169" s="37" t="s">
        <v>33</v>
      </c>
      <c r="R169" s="37" t="s">
        <v>33</v>
      </c>
      <c r="S169" s="37" t="s">
        <v>33</v>
      </c>
      <c r="T169" s="37" t="s">
        <v>33</v>
      </c>
      <c r="U169" s="37" t="s">
        <v>33</v>
      </c>
      <c r="V169" s="24">
        <v>124548028</v>
      </c>
      <c r="W169" s="34">
        <v>1</v>
      </c>
      <c r="X169" s="32">
        <v>1</v>
      </c>
      <c r="Y169" s="29">
        <v>44560</v>
      </c>
      <c r="Z169" s="25" t="s">
        <v>233</v>
      </c>
    </row>
    <row r="170" spans="1:73" x14ac:dyDescent="0.3">
      <c r="A170" s="61" t="s">
        <v>882</v>
      </c>
      <c r="B170" s="25">
        <v>135</v>
      </c>
      <c r="C170" s="25">
        <v>2020</v>
      </c>
      <c r="D170" s="25" t="s">
        <v>26</v>
      </c>
      <c r="E170" s="25">
        <v>900175316</v>
      </c>
      <c r="F170" s="27" t="s">
        <v>77</v>
      </c>
      <c r="G170" s="62" t="s">
        <v>1044</v>
      </c>
      <c r="H170" s="25" t="s">
        <v>65</v>
      </c>
      <c r="I170" s="24">
        <v>81000000</v>
      </c>
      <c r="J170" s="25">
        <v>72</v>
      </c>
      <c r="K170" s="29">
        <v>44155</v>
      </c>
      <c r="L170" s="29">
        <v>44124</v>
      </c>
      <c r="M170" s="37" t="s">
        <v>33</v>
      </c>
      <c r="N170" s="37" t="s">
        <v>33</v>
      </c>
      <c r="O170" s="37" t="s">
        <v>33</v>
      </c>
      <c r="P170" s="37" t="s">
        <v>33</v>
      </c>
      <c r="Q170" s="37" t="s">
        <v>33</v>
      </c>
      <c r="R170" s="37" t="s">
        <v>33</v>
      </c>
      <c r="S170" s="37" t="s">
        <v>33</v>
      </c>
      <c r="T170" s="37" t="s">
        <v>33</v>
      </c>
      <c r="U170" s="37" t="s">
        <v>33</v>
      </c>
      <c r="V170" s="24">
        <v>81000000</v>
      </c>
      <c r="W170" s="34">
        <v>1</v>
      </c>
      <c r="X170" s="32">
        <v>1</v>
      </c>
      <c r="Y170" s="29">
        <v>44196</v>
      </c>
      <c r="Z170" s="25" t="s">
        <v>295</v>
      </c>
      <c r="AC170" s="29"/>
    </row>
    <row r="171" spans="1:73" x14ac:dyDescent="0.3">
      <c r="A171" s="60" t="s">
        <v>880</v>
      </c>
      <c r="B171" s="25">
        <v>136</v>
      </c>
      <c r="C171" s="25">
        <v>2020</v>
      </c>
      <c r="D171" s="25" t="s">
        <v>26</v>
      </c>
      <c r="E171" s="25">
        <v>830001113</v>
      </c>
      <c r="F171" s="27" t="s">
        <v>47</v>
      </c>
      <c r="G171" s="62" t="s">
        <v>1045</v>
      </c>
      <c r="H171" s="25" t="s">
        <v>28</v>
      </c>
      <c r="I171" s="24">
        <v>90936000</v>
      </c>
      <c r="J171" s="25">
        <v>635</v>
      </c>
      <c r="K171" s="29">
        <v>44140</v>
      </c>
      <c r="L171" s="29">
        <v>44138</v>
      </c>
      <c r="M171" s="37" t="s">
        <v>33</v>
      </c>
      <c r="N171" s="37" t="s">
        <v>33</v>
      </c>
      <c r="O171" s="37" t="s">
        <v>33</v>
      </c>
      <c r="P171" s="37" t="s">
        <v>33</v>
      </c>
      <c r="Q171" s="37" t="s">
        <v>33</v>
      </c>
      <c r="R171" s="37" t="s">
        <v>33</v>
      </c>
      <c r="S171" s="37" t="s">
        <v>33</v>
      </c>
      <c r="T171" s="37" t="s">
        <v>33</v>
      </c>
      <c r="U171" s="37" t="s">
        <v>33</v>
      </c>
      <c r="V171" s="24">
        <v>2787400</v>
      </c>
      <c r="W171" s="35">
        <v>3.0652326911234276E-2</v>
      </c>
      <c r="X171" s="32">
        <v>0.03</v>
      </c>
      <c r="Y171" s="29">
        <v>44773</v>
      </c>
      <c r="Z171" s="25" t="s">
        <v>302</v>
      </c>
      <c r="AC171" s="29"/>
      <c r="AE171" s="29"/>
      <c r="BR171" s="39"/>
      <c r="BT171" s="39"/>
      <c r="BU171" s="39"/>
    </row>
    <row r="172" spans="1:73" x14ac:dyDescent="0.3">
      <c r="A172" s="59" t="s">
        <v>85</v>
      </c>
      <c r="B172" s="25">
        <v>137</v>
      </c>
      <c r="C172" s="25">
        <v>2020</v>
      </c>
      <c r="D172" s="25" t="s">
        <v>26</v>
      </c>
      <c r="E172" s="25">
        <v>830073623</v>
      </c>
      <c r="F172" s="27" t="s">
        <v>804</v>
      </c>
      <c r="G172" s="62" t="s">
        <v>1046</v>
      </c>
      <c r="H172" s="25" t="s">
        <v>42</v>
      </c>
      <c r="I172" s="24">
        <v>149097515</v>
      </c>
      <c r="J172" s="25">
        <v>66</v>
      </c>
      <c r="K172" s="29">
        <v>44130</v>
      </c>
      <c r="L172" s="29">
        <v>44130</v>
      </c>
      <c r="M172" s="37" t="s">
        <v>33</v>
      </c>
      <c r="N172" s="37" t="s">
        <v>33</v>
      </c>
      <c r="O172" s="37" t="s">
        <v>33</v>
      </c>
      <c r="P172" s="37" t="s">
        <v>33</v>
      </c>
      <c r="Q172" s="37" t="s">
        <v>33</v>
      </c>
      <c r="R172" s="37" t="s">
        <v>33</v>
      </c>
      <c r="S172" s="37" t="s">
        <v>33</v>
      </c>
      <c r="T172" s="37" t="s">
        <v>33</v>
      </c>
      <c r="U172" s="37" t="s">
        <v>33</v>
      </c>
      <c r="V172" s="24">
        <v>149097515</v>
      </c>
      <c r="W172" s="34">
        <v>1</v>
      </c>
      <c r="X172" s="32">
        <v>1</v>
      </c>
      <c r="Y172" s="29">
        <v>44196</v>
      </c>
      <c r="Z172" s="25" t="s">
        <v>298</v>
      </c>
      <c r="AC172" s="29"/>
      <c r="AD172" s="29"/>
    </row>
    <row r="173" spans="1:73" x14ac:dyDescent="0.3">
      <c r="A173" s="59" t="s">
        <v>85</v>
      </c>
      <c r="B173" s="25">
        <v>138</v>
      </c>
      <c r="C173" s="25">
        <v>2020</v>
      </c>
      <c r="D173" s="25" t="s">
        <v>26</v>
      </c>
      <c r="E173" s="25">
        <v>900475708</v>
      </c>
      <c r="F173" s="27" t="s">
        <v>299</v>
      </c>
      <c r="G173" s="62" t="s">
        <v>1047</v>
      </c>
      <c r="H173" s="25" t="s">
        <v>28</v>
      </c>
      <c r="I173" s="24">
        <v>56459649</v>
      </c>
      <c r="J173" s="25">
        <v>65</v>
      </c>
      <c r="K173" s="29">
        <v>44131</v>
      </c>
      <c r="L173" s="29">
        <v>44131</v>
      </c>
      <c r="M173" s="37" t="s">
        <v>33</v>
      </c>
      <c r="N173" s="37" t="s">
        <v>33</v>
      </c>
      <c r="O173" s="37" t="s">
        <v>33</v>
      </c>
      <c r="P173" s="37" t="s">
        <v>33</v>
      </c>
      <c r="Q173" s="37" t="s">
        <v>33</v>
      </c>
      <c r="R173" s="37" t="s">
        <v>33</v>
      </c>
      <c r="S173" s="37" t="s">
        <v>33</v>
      </c>
      <c r="T173" s="37" t="s">
        <v>33</v>
      </c>
      <c r="U173" s="37" t="s">
        <v>33</v>
      </c>
      <c r="V173" s="24">
        <v>56459648</v>
      </c>
      <c r="W173" s="34">
        <v>1</v>
      </c>
      <c r="X173" s="32">
        <v>1</v>
      </c>
      <c r="Y173" s="29">
        <v>44196</v>
      </c>
      <c r="Z173" s="25" t="s">
        <v>301</v>
      </c>
      <c r="AC173" s="29"/>
      <c r="AD173" s="29"/>
      <c r="AE173" s="29"/>
      <c r="BR173" s="39"/>
    </row>
    <row r="174" spans="1:73" x14ac:dyDescent="0.3">
      <c r="A174" s="61" t="s">
        <v>878</v>
      </c>
      <c r="B174" s="25">
        <v>139</v>
      </c>
      <c r="C174" s="25">
        <v>2020</v>
      </c>
      <c r="D174" s="25" t="s">
        <v>26</v>
      </c>
      <c r="E174" s="25">
        <v>830025306</v>
      </c>
      <c r="F174" s="27" t="s">
        <v>305</v>
      </c>
      <c r="G174" s="62" t="s">
        <v>1048</v>
      </c>
      <c r="H174" s="25" t="s">
        <v>28</v>
      </c>
      <c r="I174" s="24">
        <v>55870000</v>
      </c>
      <c r="J174" s="25">
        <v>40</v>
      </c>
      <c r="K174" s="29">
        <v>44146</v>
      </c>
      <c r="L174" s="29">
        <v>44145</v>
      </c>
      <c r="M174" s="37" t="s">
        <v>33</v>
      </c>
      <c r="N174" s="37" t="s">
        <v>33</v>
      </c>
      <c r="O174" s="37" t="s">
        <v>33</v>
      </c>
      <c r="P174" s="37" t="s">
        <v>33</v>
      </c>
      <c r="Q174" s="37" t="s">
        <v>33</v>
      </c>
      <c r="R174" s="37" t="s">
        <v>33</v>
      </c>
      <c r="S174" s="37" t="s">
        <v>33</v>
      </c>
      <c r="T174" s="37" t="s">
        <v>33</v>
      </c>
      <c r="U174" s="37" t="s">
        <v>33</v>
      </c>
      <c r="V174" s="24">
        <v>51870000</v>
      </c>
      <c r="W174" s="34">
        <v>1</v>
      </c>
      <c r="X174" s="32">
        <v>1</v>
      </c>
      <c r="Y174" s="29">
        <v>44185</v>
      </c>
      <c r="Z174" s="25" t="s">
        <v>306</v>
      </c>
      <c r="AC174" s="29"/>
      <c r="AD174" s="29"/>
      <c r="AE174" s="29"/>
      <c r="BR174" s="39"/>
    </row>
    <row r="175" spans="1:73" x14ac:dyDescent="0.3">
      <c r="A175" s="61" t="s">
        <v>876</v>
      </c>
      <c r="B175" s="25">
        <v>140</v>
      </c>
      <c r="C175" s="25">
        <v>2020</v>
      </c>
      <c r="D175" s="25" t="s">
        <v>26</v>
      </c>
      <c r="E175" s="25">
        <v>900090381</v>
      </c>
      <c r="F175" s="27" t="s">
        <v>303</v>
      </c>
      <c r="G175" s="62" t="s">
        <v>1049</v>
      </c>
      <c r="H175" s="25" t="s">
        <v>42</v>
      </c>
      <c r="I175" s="24">
        <v>1600312</v>
      </c>
      <c r="J175" s="25">
        <v>17</v>
      </c>
      <c r="K175" s="29">
        <v>44155</v>
      </c>
      <c r="L175" s="29">
        <v>44144</v>
      </c>
      <c r="M175" s="37" t="s">
        <v>33</v>
      </c>
      <c r="N175" s="37" t="s">
        <v>33</v>
      </c>
      <c r="O175" s="37" t="s">
        <v>33</v>
      </c>
      <c r="P175" s="37" t="s">
        <v>33</v>
      </c>
      <c r="Q175" s="37" t="s">
        <v>33</v>
      </c>
      <c r="R175" s="37" t="s">
        <v>33</v>
      </c>
      <c r="S175" s="37" t="s">
        <v>33</v>
      </c>
      <c r="T175" s="37" t="s">
        <v>33</v>
      </c>
      <c r="U175" s="37" t="s">
        <v>33</v>
      </c>
      <c r="V175" s="24">
        <v>1600312</v>
      </c>
      <c r="W175" s="34">
        <v>1</v>
      </c>
      <c r="X175" s="32">
        <v>1</v>
      </c>
      <c r="Y175" s="29">
        <v>44161</v>
      </c>
      <c r="Z175" s="25" t="s">
        <v>304</v>
      </c>
    </row>
    <row r="176" spans="1:73" x14ac:dyDescent="0.3">
      <c r="A176" s="60" t="s">
        <v>880</v>
      </c>
      <c r="B176" s="25">
        <v>141</v>
      </c>
      <c r="C176" s="25">
        <v>2020</v>
      </c>
      <c r="D176" s="25" t="s">
        <v>26</v>
      </c>
      <c r="E176" s="25">
        <v>830047431</v>
      </c>
      <c r="F176" s="27" t="s">
        <v>215</v>
      </c>
      <c r="G176" s="62" t="s">
        <v>886</v>
      </c>
      <c r="H176" s="25" t="s">
        <v>28</v>
      </c>
      <c r="I176" s="24">
        <v>82981000</v>
      </c>
      <c r="J176" s="25">
        <v>367</v>
      </c>
      <c r="K176" s="29">
        <v>44167</v>
      </c>
      <c r="L176" s="29">
        <v>44159</v>
      </c>
      <c r="M176" s="37" t="s">
        <v>33</v>
      </c>
      <c r="N176" s="37" t="s">
        <v>33</v>
      </c>
      <c r="O176" s="37" t="s">
        <v>33</v>
      </c>
      <c r="P176" s="37" t="s">
        <v>33</v>
      </c>
      <c r="Q176" s="37" t="s">
        <v>33</v>
      </c>
      <c r="R176" s="37" t="s">
        <v>33</v>
      </c>
      <c r="S176" s="37" t="s">
        <v>33</v>
      </c>
      <c r="T176" s="37" t="s">
        <v>33</v>
      </c>
      <c r="U176" s="37" t="s">
        <v>33</v>
      </c>
      <c r="V176" s="24">
        <v>73308665</v>
      </c>
      <c r="W176" s="34">
        <v>1</v>
      </c>
      <c r="X176" s="32">
        <v>0.08</v>
      </c>
      <c r="Y176" s="29">
        <v>44526</v>
      </c>
      <c r="Z176" s="25" t="s">
        <v>308</v>
      </c>
      <c r="BJ176" s="42"/>
      <c r="BR176" s="39"/>
    </row>
    <row r="177" spans="1:73" x14ac:dyDescent="0.3">
      <c r="A177" s="60" t="s">
        <v>880</v>
      </c>
      <c r="B177" s="25">
        <v>142</v>
      </c>
      <c r="C177" s="25">
        <v>2020</v>
      </c>
      <c r="D177" s="25" t="s">
        <v>26</v>
      </c>
      <c r="E177" s="25">
        <v>900130714</v>
      </c>
      <c r="F177" s="27" t="s">
        <v>806</v>
      </c>
      <c r="G177" s="62" t="s">
        <v>887</v>
      </c>
      <c r="H177" s="25" t="s">
        <v>28</v>
      </c>
      <c r="I177" s="24">
        <v>25725527</v>
      </c>
      <c r="J177" s="25">
        <v>383</v>
      </c>
      <c r="K177" s="29">
        <v>44186</v>
      </c>
      <c r="L177" s="29">
        <v>44167</v>
      </c>
      <c r="M177" s="37" t="s">
        <v>33</v>
      </c>
      <c r="N177" s="37" t="s">
        <v>33</v>
      </c>
      <c r="O177" s="37" t="s">
        <v>33</v>
      </c>
      <c r="P177" s="37" t="s">
        <v>33</v>
      </c>
      <c r="Q177" s="37" t="s">
        <v>33</v>
      </c>
      <c r="R177" s="37" t="s">
        <v>33</v>
      </c>
      <c r="S177" s="37" t="s">
        <v>33</v>
      </c>
      <c r="T177" s="37" t="s">
        <v>33</v>
      </c>
      <c r="U177" s="37" t="s">
        <v>33</v>
      </c>
      <c r="V177" s="24">
        <v>25725527</v>
      </c>
      <c r="W177" s="34">
        <v>1</v>
      </c>
      <c r="X177" s="33">
        <v>0.58330000000000004</v>
      </c>
      <c r="Y177" s="29">
        <v>44550</v>
      </c>
      <c r="Z177" s="25" t="s">
        <v>317</v>
      </c>
    </row>
    <row r="178" spans="1:73" x14ac:dyDescent="0.3">
      <c r="A178" s="60" t="s">
        <v>880</v>
      </c>
      <c r="B178" s="25">
        <v>143</v>
      </c>
      <c r="C178" s="25">
        <v>2020</v>
      </c>
      <c r="D178" s="25" t="s">
        <v>26</v>
      </c>
      <c r="E178" s="25">
        <v>900295736</v>
      </c>
      <c r="F178" s="27" t="s">
        <v>219</v>
      </c>
      <c r="G178" s="62" t="s">
        <v>1050</v>
      </c>
      <c r="H178" s="25" t="s">
        <v>28</v>
      </c>
      <c r="I178" s="24">
        <v>700000</v>
      </c>
      <c r="J178" s="25">
        <v>4</v>
      </c>
      <c r="K178" s="29">
        <v>44158</v>
      </c>
      <c r="L178" s="29">
        <v>44154</v>
      </c>
      <c r="M178" s="37" t="s">
        <v>33</v>
      </c>
      <c r="N178" s="37" t="s">
        <v>33</v>
      </c>
      <c r="O178" s="37" t="s">
        <v>33</v>
      </c>
      <c r="P178" s="37" t="s">
        <v>33</v>
      </c>
      <c r="Q178" s="37" t="s">
        <v>33</v>
      </c>
      <c r="R178" s="37" t="s">
        <v>33</v>
      </c>
      <c r="S178" s="37" t="s">
        <v>33</v>
      </c>
      <c r="T178" s="37" t="s">
        <v>33</v>
      </c>
      <c r="U178" s="37" t="s">
        <v>33</v>
      </c>
      <c r="V178" s="24">
        <v>700000</v>
      </c>
      <c r="W178" s="34">
        <v>1</v>
      </c>
      <c r="X178" s="32">
        <v>1</v>
      </c>
      <c r="Y178" s="29">
        <v>44158</v>
      </c>
      <c r="Z178" s="25" t="s">
        <v>307</v>
      </c>
    </row>
    <row r="179" spans="1:73" x14ac:dyDescent="0.3">
      <c r="A179" s="61" t="s">
        <v>876</v>
      </c>
      <c r="B179" s="25">
        <v>144</v>
      </c>
      <c r="C179" s="25">
        <v>2020</v>
      </c>
      <c r="D179" s="25" t="s">
        <v>26</v>
      </c>
      <c r="E179" s="25">
        <v>901008647</v>
      </c>
      <c r="F179" s="27" t="s">
        <v>309</v>
      </c>
      <c r="G179" s="62" t="s">
        <v>1051</v>
      </c>
      <c r="H179" s="25" t="s">
        <v>28</v>
      </c>
      <c r="I179" s="24">
        <v>6637813</v>
      </c>
      <c r="J179" s="25">
        <v>367</v>
      </c>
      <c r="K179" s="29">
        <v>44168</v>
      </c>
      <c r="L179" s="29">
        <v>44162</v>
      </c>
      <c r="M179" s="40">
        <v>44168</v>
      </c>
      <c r="N179" s="37" t="s">
        <v>855</v>
      </c>
      <c r="O179" s="37" t="s">
        <v>33</v>
      </c>
      <c r="P179" s="37" t="s">
        <v>33</v>
      </c>
      <c r="Q179" s="37" t="s">
        <v>33</v>
      </c>
      <c r="R179" s="37" t="s">
        <v>33</v>
      </c>
      <c r="S179" s="37" t="s">
        <v>33</v>
      </c>
      <c r="T179" s="37" t="s">
        <v>33</v>
      </c>
      <c r="U179" s="37" t="s">
        <v>33</v>
      </c>
      <c r="V179" s="24">
        <v>6637813</v>
      </c>
      <c r="W179" s="34">
        <v>1</v>
      </c>
      <c r="X179" s="32">
        <v>1</v>
      </c>
      <c r="Y179" s="29">
        <v>44529</v>
      </c>
      <c r="Z179" s="25" t="s">
        <v>310</v>
      </c>
      <c r="BT179" s="39"/>
      <c r="BU179" s="39"/>
    </row>
    <row r="180" spans="1:73" x14ac:dyDescent="0.3">
      <c r="A180" s="59" t="s">
        <v>85</v>
      </c>
      <c r="B180" s="25">
        <v>145</v>
      </c>
      <c r="C180" s="25">
        <v>2020</v>
      </c>
      <c r="D180" s="25" t="s">
        <v>26</v>
      </c>
      <c r="E180" s="25">
        <v>830122566</v>
      </c>
      <c r="F180" s="27" t="s">
        <v>805</v>
      </c>
      <c r="G180" s="62" t="s">
        <v>1052</v>
      </c>
      <c r="H180" s="25" t="s">
        <v>28</v>
      </c>
      <c r="I180" s="24">
        <v>9808585.9600000009</v>
      </c>
      <c r="J180" s="25">
        <v>359</v>
      </c>
      <c r="K180" s="29">
        <v>44162</v>
      </c>
      <c r="L180" s="29">
        <v>44162</v>
      </c>
      <c r="M180" s="37" t="s">
        <v>33</v>
      </c>
      <c r="N180" s="37" t="s">
        <v>33</v>
      </c>
      <c r="O180" s="37" t="s">
        <v>33</v>
      </c>
      <c r="P180" s="37" t="s">
        <v>33</v>
      </c>
      <c r="Q180" s="37" t="s">
        <v>33</v>
      </c>
      <c r="R180" s="37" t="s">
        <v>33</v>
      </c>
      <c r="S180" s="37" t="s">
        <v>33</v>
      </c>
      <c r="T180" s="37" t="s">
        <v>33</v>
      </c>
      <c r="U180" s="37" t="s">
        <v>33</v>
      </c>
      <c r="V180" s="24">
        <v>9808585</v>
      </c>
      <c r="W180" s="34">
        <v>1</v>
      </c>
      <c r="X180" s="32">
        <v>1</v>
      </c>
      <c r="Y180" s="29">
        <v>44521</v>
      </c>
      <c r="Z180" s="25" t="s">
        <v>313</v>
      </c>
    </row>
    <row r="181" spans="1:73" x14ac:dyDescent="0.3">
      <c r="A181" s="59" t="s">
        <v>85</v>
      </c>
      <c r="B181" s="25">
        <v>146</v>
      </c>
      <c r="C181" s="25">
        <v>2020</v>
      </c>
      <c r="D181" s="25" t="s">
        <v>26</v>
      </c>
      <c r="E181" s="25">
        <v>901351524</v>
      </c>
      <c r="F181" s="27" t="s">
        <v>314</v>
      </c>
      <c r="G181" s="62" t="s">
        <v>1053</v>
      </c>
      <c r="H181" s="25" t="s">
        <v>28</v>
      </c>
      <c r="I181" s="24">
        <v>152169952.37</v>
      </c>
      <c r="J181" s="25">
        <v>486</v>
      </c>
      <c r="K181" s="29">
        <v>44165</v>
      </c>
      <c r="L181" s="29">
        <v>44165</v>
      </c>
      <c r="M181" s="40">
        <v>44238</v>
      </c>
      <c r="N181" s="37" t="s">
        <v>828</v>
      </c>
      <c r="O181" s="37">
        <v>3748066.28</v>
      </c>
      <c r="P181" s="37" t="s">
        <v>33</v>
      </c>
      <c r="Q181" s="37" t="s">
        <v>33</v>
      </c>
      <c r="R181" s="37" t="s">
        <v>33</v>
      </c>
      <c r="S181" s="37" t="s">
        <v>33</v>
      </c>
      <c r="T181" s="37" t="s">
        <v>33</v>
      </c>
      <c r="U181" s="37" t="s">
        <v>33</v>
      </c>
      <c r="V181" s="24">
        <v>14508051</v>
      </c>
      <c r="W181" s="35">
        <v>9.5341102326981036E-2</v>
      </c>
      <c r="X181" s="32">
        <v>0.1</v>
      </c>
      <c r="Y181" s="29">
        <v>44651</v>
      </c>
      <c r="Z181" s="25" t="s">
        <v>316</v>
      </c>
    </row>
    <row r="182" spans="1:73" x14ac:dyDescent="0.3">
      <c r="A182" s="60" t="s">
        <v>880</v>
      </c>
      <c r="B182" s="25">
        <v>147</v>
      </c>
      <c r="C182" s="25">
        <v>2020</v>
      </c>
      <c r="D182" s="25" t="s">
        <v>26</v>
      </c>
      <c r="E182" s="25">
        <v>900295736</v>
      </c>
      <c r="F182" s="27" t="s">
        <v>219</v>
      </c>
      <c r="G182" s="62" t="s">
        <v>1054</v>
      </c>
      <c r="H182" s="25" t="s">
        <v>28</v>
      </c>
      <c r="I182" s="24">
        <v>350000</v>
      </c>
      <c r="J182" s="25">
        <v>1</v>
      </c>
      <c r="K182" s="29">
        <v>44176</v>
      </c>
      <c r="L182" s="29">
        <v>44175</v>
      </c>
      <c r="M182" s="37" t="s">
        <v>33</v>
      </c>
      <c r="N182" s="37" t="s">
        <v>33</v>
      </c>
      <c r="O182" s="37" t="s">
        <v>33</v>
      </c>
      <c r="P182" s="37" t="s">
        <v>33</v>
      </c>
      <c r="Q182" s="37" t="s">
        <v>33</v>
      </c>
      <c r="R182" s="37" t="s">
        <v>33</v>
      </c>
      <c r="S182" s="37" t="s">
        <v>33</v>
      </c>
      <c r="T182" s="37" t="s">
        <v>33</v>
      </c>
      <c r="U182" s="37" t="s">
        <v>33</v>
      </c>
      <c r="V182" s="24">
        <v>350000</v>
      </c>
      <c r="W182" s="34">
        <v>1</v>
      </c>
      <c r="X182" s="32">
        <v>1</v>
      </c>
      <c r="Y182" s="29">
        <v>44176</v>
      </c>
      <c r="Z182" s="25" t="s">
        <v>322</v>
      </c>
    </row>
    <row r="183" spans="1:73" x14ac:dyDescent="0.3">
      <c r="A183" s="61" t="s">
        <v>882</v>
      </c>
      <c r="B183" s="25">
        <v>148</v>
      </c>
      <c r="C183" s="25">
        <v>2020</v>
      </c>
      <c r="D183" s="25" t="s">
        <v>26</v>
      </c>
      <c r="E183" s="25">
        <v>800018165</v>
      </c>
      <c r="F183" s="27" t="s">
        <v>319</v>
      </c>
      <c r="G183" s="62" t="s">
        <v>1055</v>
      </c>
      <c r="H183" s="25" t="s">
        <v>65</v>
      </c>
      <c r="I183" s="24">
        <v>0</v>
      </c>
      <c r="J183" s="25">
        <v>359</v>
      </c>
      <c r="K183" s="30">
        <v>44174</v>
      </c>
      <c r="L183" s="29">
        <v>44174</v>
      </c>
      <c r="M183" s="37" t="s">
        <v>33</v>
      </c>
      <c r="N183" s="37" t="s">
        <v>33</v>
      </c>
      <c r="O183" s="37" t="s">
        <v>33</v>
      </c>
      <c r="P183" s="37" t="s">
        <v>33</v>
      </c>
      <c r="Q183" s="37" t="s">
        <v>33</v>
      </c>
      <c r="R183" s="37" t="s">
        <v>33</v>
      </c>
      <c r="S183" s="37" t="s">
        <v>33</v>
      </c>
      <c r="T183" s="37" t="s">
        <v>33</v>
      </c>
      <c r="U183" s="37" t="s">
        <v>33</v>
      </c>
      <c r="V183" s="24">
        <v>0</v>
      </c>
      <c r="W183" s="47" t="s">
        <v>748</v>
      </c>
      <c r="X183" s="32">
        <v>0.06</v>
      </c>
      <c r="Y183" s="29">
        <v>44533</v>
      </c>
      <c r="Z183" s="25" t="s">
        <v>320</v>
      </c>
    </row>
    <row r="184" spans="1:73" x14ac:dyDescent="0.3">
      <c r="A184" s="61" t="s">
        <v>878</v>
      </c>
      <c r="B184" s="25">
        <v>149</v>
      </c>
      <c r="C184" s="25">
        <v>2020</v>
      </c>
      <c r="D184" s="25" t="s">
        <v>26</v>
      </c>
      <c r="E184" s="25">
        <v>830092171</v>
      </c>
      <c r="F184" s="27" t="s">
        <v>69</v>
      </c>
      <c r="G184" s="62" t="s">
        <v>1056</v>
      </c>
      <c r="H184" s="25" t="s">
        <v>28</v>
      </c>
      <c r="I184" s="24">
        <v>104001240</v>
      </c>
      <c r="J184" s="25">
        <v>365</v>
      </c>
      <c r="K184" s="29">
        <v>44175</v>
      </c>
      <c r="L184" s="29">
        <v>44174</v>
      </c>
      <c r="M184" s="37" t="s">
        <v>33</v>
      </c>
      <c r="N184" s="37" t="s">
        <v>33</v>
      </c>
      <c r="O184" s="37" t="s">
        <v>33</v>
      </c>
      <c r="P184" s="37" t="s">
        <v>33</v>
      </c>
      <c r="Q184" s="37" t="s">
        <v>33</v>
      </c>
      <c r="R184" s="37" t="s">
        <v>33</v>
      </c>
      <c r="S184" s="37" t="s">
        <v>33</v>
      </c>
      <c r="T184" s="37" t="s">
        <v>33</v>
      </c>
      <c r="U184" s="37" t="s">
        <v>33</v>
      </c>
      <c r="V184" s="24">
        <v>104001240</v>
      </c>
      <c r="W184" s="34">
        <v>1</v>
      </c>
      <c r="X184" s="32">
        <v>1</v>
      </c>
      <c r="Y184" s="29">
        <v>44539</v>
      </c>
      <c r="Z184" s="25" t="s">
        <v>321</v>
      </c>
    </row>
    <row r="185" spans="1:73" x14ac:dyDescent="0.3">
      <c r="A185" s="61" t="s">
        <v>878</v>
      </c>
      <c r="B185" s="25">
        <v>150</v>
      </c>
      <c r="C185" s="25">
        <v>2020</v>
      </c>
      <c r="D185" s="25" t="s">
        <v>26</v>
      </c>
      <c r="E185" s="25">
        <v>900090381</v>
      </c>
      <c r="F185" s="27" t="s">
        <v>303</v>
      </c>
      <c r="G185" s="62" t="s">
        <v>888</v>
      </c>
      <c r="H185" s="25" t="s">
        <v>32</v>
      </c>
      <c r="I185" s="24">
        <v>47803847</v>
      </c>
      <c r="J185" s="25">
        <v>16</v>
      </c>
      <c r="K185" s="29">
        <v>44175</v>
      </c>
      <c r="L185" s="29">
        <v>44169</v>
      </c>
      <c r="M185" s="37" t="s">
        <v>33</v>
      </c>
      <c r="N185" s="37" t="s">
        <v>33</v>
      </c>
      <c r="O185" s="37" t="s">
        <v>33</v>
      </c>
      <c r="P185" s="37" t="s">
        <v>33</v>
      </c>
      <c r="Q185" s="37" t="s">
        <v>33</v>
      </c>
      <c r="R185" s="37" t="s">
        <v>33</v>
      </c>
      <c r="S185" s="37" t="s">
        <v>33</v>
      </c>
      <c r="T185" s="37" t="s">
        <v>33</v>
      </c>
      <c r="U185" s="37" t="s">
        <v>33</v>
      </c>
      <c r="V185" s="24">
        <v>47803847</v>
      </c>
      <c r="W185" s="34">
        <v>1</v>
      </c>
      <c r="X185" s="32">
        <v>1</v>
      </c>
      <c r="Y185" s="29">
        <v>44185</v>
      </c>
      <c r="Z185" s="25" t="s">
        <v>318</v>
      </c>
    </row>
    <row r="186" spans="1:73" x14ac:dyDescent="0.3">
      <c r="A186" s="60" t="s">
        <v>880</v>
      </c>
      <c r="B186" s="25">
        <v>151</v>
      </c>
      <c r="C186" s="25">
        <v>2020</v>
      </c>
      <c r="D186" s="25" t="s">
        <v>26</v>
      </c>
      <c r="E186" s="25" t="s">
        <v>323</v>
      </c>
      <c r="F186" s="27" t="s">
        <v>324</v>
      </c>
      <c r="G186" s="62" t="s">
        <v>1057</v>
      </c>
      <c r="H186" s="25" t="s">
        <v>28</v>
      </c>
      <c r="I186" s="24">
        <v>5050000000</v>
      </c>
      <c r="J186" s="25">
        <v>1096</v>
      </c>
      <c r="K186" s="29">
        <v>44180</v>
      </c>
      <c r="L186" s="29">
        <v>44179</v>
      </c>
      <c r="M186" s="37" t="s">
        <v>33</v>
      </c>
      <c r="N186" s="37" t="s">
        <v>33</v>
      </c>
      <c r="O186" s="37" t="s">
        <v>33</v>
      </c>
      <c r="P186" s="37" t="s">
        <v>33</v>
      </c>
      <c r="Q186" s="37" t="s">
        <v>33</v>
      </c>
      <c r="R186" s="37" t="s">
        <v>33</v>
      </c>
      <c r="S186" s="37" t="s">
        <v>33</v>
      </c>
      <c r="T186" s="37" t="s">
        <v>33</v>
      </c>
      <c r="U186" s="37" t="s">
        <v>33</v>
      </c>
      <c r="V186" s="24">
        <v>5050000000</v>
      </c>
      <c r="W186" s="34">
        <v>0</v>
      </c>
      <c r="X186" s="32">
        <v>0.01</v>
      </c>
      <c r="Y186" s="29">
        <v>45275</v>
      </c>
      <c r="Z186" s="25" t="s">
        <v>326</v>
      </c>
    </row>
    <row r="187" spans="1:73" x14ac:dyDescent="0.3">
      <c r="A187" s="60" t="s">
        <v>880</v>
      </c>
      <c r="B187" s="25">
        <v>152</v>
      </c>
      <c r="C187" s="25">
        <v>2020</v>
      </c>
      <c r="D187" s="25" t="s">
        <v>26</v>
      </c>
      <c r="E187" s="25">
        <v>830080928</v>
      </c>
      <c r="F187" s="27" t="s">
        <v>327</v>
      </c>
      <c r="G187" s="62" t="s">
        <v>889</v>
      </c>
      <c r="H187" s="25" t="s">
        <v>28</v>
      </c>
      <c r="I187" s="24">
        <v>20330000</v>
      </c>
      <c r="J187" s="25">
        <v>367</v>
      </c>
      <c r="K187" s="29">
        <v>44182</v>
      </c>
      <c r="L187" s="29">
        <v>44179</v>
      </c>
      <c r="M187" s="37" t="s">
        <v>33</v>
      </c>
      <c r="N187" s="37" t="s">
        <v>33</v>
      </c>
      <c r="O187" s="37" t="s">
        <v>33</v>
      </c>
      <c r="P187" s="37" t="s">
        <v>33</v>
      </c>
      <c r="Q187" s="37" t="s">
        <v>33</v>
      </c>
      <c r="R187" s="37" t="s">
        <v>33</v>
      </c>
      <c r="S187" s="37" t="s">
        <v>33</v>
      </c>
      <c r="T187" s="37" t="s">
        <v>33</v>
      </c>
      <c r="U187" s="37" t="s">
        <v>33</v>
      </c>
      <c r="V187" s="24">
        <v>20330000</v>
      </c>
      <c r="W187" s="34">
        <v>1</v>
      </c>
      <c r="X187" s="32">
        <v>1</v>
      </c>
      <c r="Y187" s="29">
        <v>44546</v>
      </c>
      <c r="Z187" s="25" t="s">
        <v>328</v>
      </c>
    </row>
    <row r="188" spans="1:73" x14ac:dyDescent="0.3">
      <c r="A188" s="60" t="s">
        <v>880</v>
      </c>
      <c r="B188" s="25">
        <v>153</v>
      </c>
      <c r="C188" s="25">
        <v>2020</v>
      </c>
      <c r="D188" s="25" t="s">
        <v>32</v>
      </c>
      <c r="E188" s="25">
        <v>611834474</v>
      </c>
      <c r="F188" s="27" t="s">
        <v>807</v>
      </c>
      <c r="G188" s="62" t="s">
        <v>890</v>
      </c>
      <c r="H188" s="25" t="s">
        <v>28</v>
      </c>
      <c r="I188" s="24">
        <v>437500000</v>
      </c>
      <c r="J188" s="25">
        <v>377</v>
      </c>
      <c r="K188" s="29">
        <v>44193</v>
      </c>
      <c r="L188" s="29">
        <v>44180</v>
      </c>
      <c r="M188" s="38">
        <v>44193</v>
      </c>
      <c r="N188" s="37" t="s">
        <v>856</v>
      </c>
      <c r="O188" s="37" t="s">
        <v>33</v>
      </c>
      <c r="P188" s="37" t="s">
        <v>33</v>
      </c>
      <c r="Q188" s="37" t="s">
        <v>33</v>
      </c>
      <c r="R188" s="37" t="s">
        <v>33</v>
      </c>
      <c r="S188" s="37" t="s">
        <v>33</v>
      </c>
      <c r="T188" s="37" t="s">
        <v>33</v>
      </c>
      <c r="U188" s="37" t="s">
        <v>33</v>
      </c>
      <c r="V188" s="24">
        <v>435262500</v>
      </c>
      <c r="W188" s="34">
        <v>1</v>
      </c>
      <c r="X188" s="32">
        <v>0.01</v>
      </c>
      <c r="Y188" s="29">
        <v>44557</v>
      </c>
      <c r="Z188" s="25" t="s">
        <v>329</v>
      </c>
    </row>
    <row r="189" spans="1:73" x14ac:dyDescent="0.3">
      <c r="A189" s="60" t="s">
        <v>880</v>
      </c>
      <c r="B189" s="25">
        <v>154</v>
      </c>
      <c r="C189" s="25">
        <v>2020</v>
      </c>
      <c r="D189" s="25" t="s">
        <v>26</v>
      </c>
      <c r="E189" s="25">
        <v>429199165</v>
      </c>
      <c r="F189" s="27" t="s">
        <v>808</v>
      </c>
      <c r="G189" s="62" t="s">
        <v>891</v>
      </c>
      <c r="H189" s="25" t="s">
        <v>28</v>
      </c>
      <c r="I189" s="23">
        <v>573331900</v>
      </c>
      <c r="J189" s="25">
        <v>491</v>
      </c>
      <c r="K189" s="29">
        <v>44185</v>
      </c>
      <c r="L189" s="29">
        <v>44180</v>
      </c>
      <c r="M189" s="37" t="s">
        <v>33</v>
      </c>
      <c r="N189" s="37" t="s">
        <v>33</v>
      </c>
      <c r="O189" s="37" t="s">
        <v>33</v>
      </c>
      <c r="P189" s="37" t="s">
        <v>33</v>
      </c>
      <c r="Q189" s="37" t="s">
        <v>33</v>
      </c>
      <c r="R189" s="37" t="s">
        <v>33</v>
      </c>
      <c r="S189" s="37" t="s">
        <v>33</v>
      </c>
      <c r="T189" s="37" t="s">
        <v>33</v>
      </c>
      <c r="U189" s="37" t="s">
        <v>33</v>
      </c>
      <c r="V189" s="24">
        <v>573331900</v>
      </c>
      <c r="W189" s="35">
        <v>1</v>
      </c>
      <c r="X189" s="32">
        <v>0.02</v>
      </c>
      <c r="Y189" s="29">
        <v>44671</v>
      </c>
      <c r="Z189" s="25" t="s">
        <v>330</v>
      </c>
    </row>
    <row r="190" spans="1:73" x14ac:dyDescent="0.3">
      <c r="A190" s="60" t="s">
        <v>880</v>
      </c>
      <c r="B190" s="25">
        <v>155</v>
      </c>
      <c r="C190" s="25">
        <v>2020</v>
      </c>
      <c r="D190" s="25" t="s">
        <v>32</v>
      </c>
      <c r="E190" s="25">
        <v>756473304</v>
      </c>
      <c r="F190" s="27" t="s">
        <v>809</v>
      </c>
      <c r="G190" s="62" t="s">
        <v>1065</v>
      </c>
      <c r="H190" s="25" t="s">
        <v>28</v>
      </c>
      <c r="I190" s="24">
        <v>398650000</v>
      </c>
      <c r="J190" s="25">
        <v>733</v>
      </c>
      <c r="K190" s="29">
        <v>44186</v>
      </c>
      <c r="L190" s="29">
        <v>44182</v>
      </c>
      <c r="M190" s="37" t="s">
        <v>33</v>
      </c>
      <c r="N190" s="37" t="s">
        <v>33</v>
      </c>
      <c r="O190" s="37" t="s">
        <v>33</v>
      </c>
      <c r="P190" s="37" t="s">
        <v>33</v>
      </c>
      <c r="Q190" s="37" t="s">
        <v>33</v>
      </c>
      <c r="R190" s="37" t="s">
        <v>33</v>
      </c>
      <c r="S190" s="37" t="s">
        <v>33</v>
      </c>
      <c r="T190" s="37" t="s">
        <v>33</v>
      </c>
      <c r="U190" s="37" t="s">
        <v>33</v>
      </c>
      <c r="V190" s="24">
        <v>396611190</v>
      </c>
      <c r="W190" s="35">
        <v>1</v>
      </c>
      <c r="X190" s="32">
        <v>0.02</v>
      </c>
      <c r="Y190" s="29">
        <v>44915</v>
      </c>
      <c r="Z190" s="25" t="s">
        <v>331</v>
      </c>
    </row>
    <row r="191" spans="1:73" x14ac:dyDescent="0.3">
      <c r="A191" s="61" t="s">
        <v>876</v>
      </c>
      <c r="B191" s="25">
        <v>156</v>
      </c>
      <c r="C191" s="25">
        <v>2020</v>
      </c>
      <c r="D191" s="25" t="s">
        <v>26</v>
      </c>
      <c r="E191" s="25">
        <v>830102669</v>
      </c>
      <c r="F191" s="27" t="s">
        <v>332</v>
      </c>
      <c r="G191" s="62" t="s">
        <v>1066</v>
      </c>
      <c r="H191" s="25" t="s">
        <v>42</v>
      </c>
      <c r="I191" s="24">
        <v>850880</v>
      </c>
      <c r="J191" s="25">
        <v>7</v>
      </c>
      <c r="K191" s="29">
        <v>44186</v>
      </c>
      <c r="L191" s="29">
        <v>44182</v>
      </c>
      <c r="M191" s="37" t="s">
        <v>33</v>
      </c>
      <c r="N191" s="37" t="s">
        <v>33</v>
      </c>
      <c r="O191" s="37" t="s">
        <v>857</v>
      </c>
      <c r="P191" s="37" t="s">
        <v>33</v>
      </c>
      <c r="Q191" s="37" t="s">
        <v>33</v>
      </c>
      <c r="R191" s="37" t="s">
        <v>33</v>
      </c>
      <c r="S191" s="37" t="s">
        <v>33</v>
      </c>
      <c r="T191" s="37" t="s">
        <v>33</v>
      </c>
      <c r="U191" s="37" t="s">
        <v>33</v>
      </c>
      <c r="V191" s="24">
        <v>850880</v>
      </c>
      <c r="W191" s="34">
        <v>1</v>
      </c>
      <c r="X191" s="32">
        <v>1</v>
      </c>
      <c r="Y191" s="29">
        <v>44189</v>
      </c>
      <c r="Z191" s="25" t="s">
        <v>333</v>
      </c>
    </row>
    <row r="192" spans="1:73" ht="15" thickBot="1" x14ac:dyDescent="0.35">
      <c r="A192" s="61" t="s">
        <v>876</v>
      </c>
      <c r="B192" s="25">
        <v>157</v>
      </c>
      <c r="C192" s="25">
        <v>2020</v>
      </c>
      <c r="D192" s="25" t="s">
        <v>26</v>
      </c>
      <c r="E192" s="25">
        <v>901352782</v>
      </c>
      <c r="F192" s="28" t="s">
        <v>334</v>
      </c>
      <c r="G192" s="62" t="s">
        <v>1067</v>
      </c>
      <c r="H192" s="25" t="s">
        <v>28</v>
      </c>
      <c r="I192" s="24">
        <v>379610</v>
      </c>
      <c r="J192" s="25">
        <v>11</v>
      </c>
      <c r="K192" s="29">
        <v>44187</v>
      </c>
      <c r="L192" s="29">
        <v>44183</v>
      </c>
      <c r="M192" s="37" t="s">
        <v>33</v>
      </c>
      <c r="N192" s="37" t="s">
        <v>33</v>
      </c>
      <c r="O192" s="37" t="s">
        <v>33</v>
      </c>
      <c r="P192" s="37" t="s">
        <v>33</v>
      </c>
      <c r="Q192" s="37" t="s">
        <v>33</v>
      </c>
      <c r="R192" s="37" t="s">
        <v>33</v>
      </c>
      <c r="S192" s="37" t="s">
        <v>33</v>
      </c>
      <c r="T192" s="37" t="s">
        <v>33</v>
      </c>
      <c r="U192" s="37" t="s">
        <v>33</v>
      </c>
      <c r="V192" s="24">
        <v>379610</v>
      </c>
      <c r="W192" s="34">
        <v>1</v>
      </c>
      <c r="X192" s="32">
        <v>1</v>
      </c>
      <c r="Y192" s="29">
        <v>44194</v>
      </c>
      <c r="Z192" s="25" t="s">
        <v>335</v>
      </c>
    </row>
  </sheetData>
  <dataValidations disablePrompts="1" count="2">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Y172" xr:uid="{F895B304-FBDE-4DC1-A86F-9E627D4C33F4}">
      <formula1>1900/1/1</formula1>
      <formula2>3000/1/1</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E166" xr:uid="{ED3F7115-15D2-4D4B-9D38-8AFD9A1EE804}">
      <formula1>-999999999</formula1>
      <formula2>999999999</formula2>
    </dataValidation>
  </dataValidations>
  <hyperlinks>
    <hyperlink ref="Z192" r:id="rId1" xr:uid="{B55102EF-D9A2-48D8-A24E-64A28C89070C}"/>
    <hyperlink ref="Z15" r:id="rId2" xr:uid="{A5236BB9-C0BB-4C79-890D-B7CAD59170B2}"/>
    <hyperlink ref="Z21" r:id="rId3" xr:uid="{DE4C9B15-5E27-46E6-9DB3-7EDD5D44414A}"/>
    <hyperlink ref="Z23" r:id="rId4" xr:uid="{2AC25B23-7F09-4A47-B400-C74DACBB1FB4}"/>
    <hyperlink ref="Z24" r:id="rId5" xr:uid="{5A365500-B3AC-4783-8963-EA27D607E3F0}"/>
    <hyperlink ref="Z28" r:id="rId6" xr:uid="{3907890D-E6E7-4A10-8172-CC69C62E7071}"/>
    <hyperlink ref="Z29" r:id="rId7" xr:uid="{D4833E1E-38C2-4F5B-A78A-86DA1A9EDFC5}"/>
    <hyperlink ref="Z32" r:id="rId8" xr:uid="{EE1BB3A0-72CC-438F-B9D5-45024D32FF24}"/>
    <hyperlink ref="Z37" r:id="rId9" xr:uid="{3191426A-6A26-41C3-BACA-DCB31D4D8C43}"/>
    <hyperlink ref="Z38" r:id="rId10" xr:uid="{8AC66DAE-BCEC-44A8-BF1C-CA7721037659}"/>
    <hyperlink ref="Z6" r:id="rId11" xr:uid="{B6FD5EC3-0428-489B-9E35-719CEC3F470E}"/>
    <hyperlink ref="Z2" r:id="rId12" xr:uid="{2D51325F-5238-4890-A327-49B4F6E2FA0C}"/>
  </hyperlinks>
  <pageMargins left="0.7" right="0.7" top="0.75" bottom="0.75" header="0.3" footer="0.3"/>
  <pageSetup orientation="portrait" verticalDpi="597" r:id="rId13"/>
  <tableParts count="1">
    <tablePart r:id="rId1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2:R338"/>
  <sheetViews>
    <sheetView topLeftCell="A182" zoomScale="85" zoomScaleNormal="85" workbookViewId="0">
      <selection activeCell="C337" sqref="C184:C337"/>
    </sheetView>
  </sheetViews>
  <sheetFormatPr baseColWidth="10" defaultColWidth="11.44140625" defaultRowHeight="14.4" x14ac:dyDescent="0.3"/>
  <cols>
    <col min="8" max="8" width="16.44140625" customWidth="1"/>
    <col min="16" max="16" width="11.44140625" style="1"/>
  </cols>
  <sheetData>
    <row r="2" spans="1:4" x14ac:dyDescent="0.3">
      <c r="A2" s="3">
        <v>1</v>
      </c>
      <c r="B2">
        <f t="shared" ref="B2:B33" si="0">VLOOKUP(A2,D:D,1,FALSE)</f>
        <v>1</v>
      </c>
      <c r="D2">
        <v>116</v>
      </c>
    </row>
    <row r="3" spans="1:4" x14ac:dyDescent="0.3">
      <c r="A3" s="4">
        <v>2</v>
      </c>
      <c r="B3" t="e">
        <f t="shared" si="0"/>
        <v>#N/A</v>
      </c>
      <c r="D3">
        <v>156</v>
      </c>
    </row>
    <row r="4" spans="1:4" hidden="1" x14ac:dyDescent="0.3">
      <c r="A4" s="3">
        <v>3</v>
      </c>
      <c r="B4">
        <f t="shared" si="0"/>
        <v>3</v>
      </c>
      <c r="D4">
        <v>46</v>
      </c>
    </row>
    <row r="5" spans="1:4" hidden="1" x14ac:dyDescent="0.3">
      <c r="A5" s="3">
        <v>4</v>
      </c>
      <c r="B5">
        <f t="shared" si="0"/>
        <v>4</v>
      </c>
      <c r="D5">
        <v>114</v>
      </c>
    </row>
    <row r="6" spans="1:4" hidden="1" x14ac:dyDescent="0.3">
      <c r="A6" s="3">
        <v>5</v>
      </c>
      <c r="B6">
        <f t="shared" si="0"/>
        <v>5</v>
      </c>
      <c r="D6">
        <v>15</v>
      </c>
    </row>
    <row r="7" spans="1:4" hidden="1" x14ac:dyDescent="0.3">
      <c r="A7" s="3">
        <v>6</v>
      </c>
      <c r="B7">
        <f t="shared" si="0"/>
        <v>6</v>
      </c>
      <c r="D7">
        <v>3</v>
      </c>
    </row>
    <row r="8" spans="1:4" hidden="1" x14ac:dyDescent="0.3">
      <c r="A8" s="3">
        <v>7</v>
      </c>
      <c r="B8">
        <f t="shared" si="0"/>
        <v>7</v>
      </c>
      <c r="D8">
        <v>9</v>
      </c>
    </row>
    <row r="9" spans="1:4" hidden="1" x14ac:dyDescent="0.3">
      <c r="A9" s="3">
        <v>8</v>
      </c>
      <c r="B9">
        <f t="shared" si="0"/>
        <v>8</v>
      </c>
      <c r="D9">
        <v>124</v>
      </c>
    </row>
    <row r="10" spans="1:4" hidden="1" x14ac:dyDescent="0.3">
      <c r="A10" s="3">
        <v>9</v>
      </c>
      <c r="B10">
        <f t="shared" si="0"/>
        <v>9</v>
      </c>
      <c r="D10">
        <v>47</v>
      </c>
    </row>
    <row r="11" spans="1:4" hidden="1" x14ac:dyDescent="0.3">
      <c r="A11" s="3">
        <v>10</v>
      </c>
      <c r="B11">
        <f t="shared" si="0"/>
        <v>10</v>
      </c>
      <c r="D11">
        <v>141</v>
      </c>
    </row>
    <row r="12" spans="1:4" hidden="1" x14ac:dyDescent="0.3">
      <c r="A12" s="3">
        <v>11</v>
      </c>
      <c r="B12">
        <f t="shared" si="0"/>
        <v>11</v>
      </c>
      <c r="D12">
        <v>25</v>
      </c>
    </row>
    <row r="13" spans="1:4" x14ac:dyDescent="0.3">
      <c r="A13" s="4">
        <v>12</v>
      </c>
      <c r="B13" t="e">
        <f t="shared" si="0"/>
        <v>#N/A</v>
      </c>
      <c r="D13">
        <v>136</v>
      </c>
    </row>
    <row r="14" spans="1:4" hidden="1" x14ac:dyDescent="0.3">
      <c r="A14" s="3">
        <v>13</v>
      </c>
      <c r="B14">
        <f t="shared" si="0"/>
        <v>13</v>
      </c>
      <c r="D14">
        <v>23</v>
      </c>
    </row>
    <row r="15" spans="1:4" hidden="1" x14ac:dyDescent="0.3">
      <c r="A15" s="3">
        <v>14</v>
      </c>
      <c r="B15">
        <f t="shared" si="0"/>
        <v>14</v>
      </c>
      <c r="D15">
        <v>54</v>
      </c>
    </row>
    <row r="16" spans="1:4" hidden="1" x14ac:dyDescent="0.3">
      <c r="A16" s="3">
        <v>15</v>
      </c>
      <c r="B16">
        <f t="shared" si="0"/>
        <v>15</v>
      </c>
      <c r="D16">
        <v>122</v>
      </c>
    </row>
    <row r="17" spans="1:4" hidden="1" x14ac:dyDescent="0.3">
      <c r="A17" s="3">
        <v>16</v>
      </c>
      <c r="B17">
        <f t="shared" si="0"/>
        <v>16</v>
      </c>
      <c r="D17">
        <v>86</v>
      </c>
    </row>
    <row r="18" spans="1:4" hidden="1" x14ac:dyDescent="0.3">
      <c r="A18" s="3">
        <v>17</v>
      </c>
      <c r="B18">
        <f t="shared" si="0"/>
        <v>17</v>
      </c>
      <c r="D18">
        <v>153</v>
      </c>
    </row>
    <row r="19" spans="1:4" hidden="1" x14ac:dyDescent="0.3">
      <c r="A19" s="3">
        <v>18</v>
      </c>
      <c r="B19">
        <f t="shared" si="0"/>
        <v>18</v>
      </c>
      <c r="D19">
        <v>143</v>
      </c>
    </row>
    <row r="20" spans="1:4" hidden="1" x14ac:dyDescent="0.3">
      <c r="A20" s="3">
        <v>19</v>
      </c>
      <c r="B20">
        <f t="shared" si="0"/>
        <v>19</v>
      </c>
      <c r="D20">
        <v>37</v>
      </c>
    </row>
    <row r="21" spans="1:4" hidden="1" x14ac:dyDescent="0.3">
      <c r="A21" s="3">
        <v>20</v>
      </c>
      <c r="B21">
        <f t="shared" si="0"/>
        <v>20</v>
      </c>
      <c r="D21">
        <v>70</v>
      </c>
    </row>
    <row r="22" spans="1:4" hidden="1" x14ac:dyDescent="0.3">
      <c r="A22" s="3">
        <v>21</v>
      </c>
      <c r="B22">
        <f t="shared" si="0"/>
        <v>21</v>
      </c>
      <c r="D22">
        <v>71</v>
      </c>
    </row>
    <row r="23" spans="1:4" hidden="1" x14ac:dyDescent="0.3">
      <c r="A23" s="3">
        <v>22</v>
      </c>
      <c r="B23">
        <f t="shared" si="0"/>
        <v>22</v>
      </c>
      <c r="D23">
        <v>152</v>
      </c>
    </row>
    <row r="24" spans="1:4" hidden="1" x14ac:dyDescent="0.3">
      <c r="A24" s="3">
        <v>23</v>
      </c>
      <c r="B24">
        <f t="shared" si="0"/>
        <v>23</v>
      </c>
      <c r="D24">
        <v>16</v>
      </c>
    </row>
    <row r="25" spans="1:4" hidden="1" x14ac:dyDescent="0.3">
      <c r="A25" s="3">
        <v>24</v>
      </c>
      <c r="B25">
        <f t="shared" si="0"/>
        <v>24</v>
      </c>
      <c r="D25">
        <v>98</v>
      </c>
    </row>
    <row r="26" spans="1:4" hidden="1" x14ac:dyDescent="0.3">
      <c r="A26" s="3">
        <v>25</v>
      </c>
      <c r="B26">
        <f t="shared" si="0"/>
        <v>25</v>
      </c>
      <c r="D26">
        <v>77</v>
      </c>
    </row>
    <row r="27" spans="1:4" hidden="1" x14ac:dyDescent="0.3">
      <c r="A27" s="3">
        <v>26</v>
      </c>
      <c r="B27">
        <f t="shared" si="0"/>
        <v>26</v>
      </c>
      <c r="D27">
        <v>57</v>
      </c>
    </row>
    <row r="28" spans="1:4" hidden="1" x14ac:dyDescent="0.3">
      <c r="A28" s="3">
        <v>27</v>
      </c>
      <c r="B28">
        <f t="shared" si="0"/>
        <v>27</v>
      </c>
      <c r="D28">
        <v>19</v>
      </c>
    </row>
    <row r="29" spans="1:4" hidden="1" x14ac:dyDescent="0.3">
      <c r="A29" s="3">
        <v>28</v>
      </c>
      <c r="B29">
        <f t="shared" si="0"/>
        <v>28</v>
      </c>
      <c r="D29">
        <v>95</v>
      </c>
    </row>
    <row r="30" spans="1:4" hidden="1" x14ac:dyDescent="0.3">
      <c r="A30" s="3">
        <v>29</v>
      </c>
      <c r="B30">
        <f t="shared" si="0"/>
        <v>29</v>
      </c>
      <c r="D30">
        <v>128</v>
      </c>
    </row>
    <row r="31" spans="1:4" hidden="1" x14ac:dyDescent="0.3">
      <c r="A31" s="3">
        <v>30</v>
      </c>
      <c r="B31">
        <f t="shared" si="0"/>
        <v>30</v>
      </c>
      <c r="D31">
        <v>36</v>
      </c>
    </row>
    <row r="32" spans="1:4" hidden="1" x14ac:dyDescent="0.3">
      <c r="A32" s="3">
        <v>31</v>
      </c>
      <c r="B32">
        <f t="shared" si="0"/>
        <v>31</v>
      </c>
      <c r="D32">
        <v>147</v>
      </c>
    </row>
    <row r="33" spans="1:4" hidden="1" x14ac:dyDescent="0.3">
      <c r="A33" s="3">
        <v>32</v>
      </c>
      <c r="B33">
        <f t="shared" si="0"/>
        <v>32</v>
      </c>
      <c r="D33">
        <v>39</v>
      </c>
    </row>
    <row r="34" spans="1:4" hidden="1" x14ac:dyDescent="0.3">
      <c r="A34" s="3">
        <v>33</v>
      </c>
      <c r="B34">
        <f t="shared" ref="B34:B65" si="1">VLOOKUP(A34,D:D,1,FALSE)</f>
        <v>33</v>
      </c>
      <c r="D34">
        <v>78</v>
      </c>
    </row>
    <row r="35" spans="1:4" hidden="1" x14ac:dyDescent="0.3">
      <c r="A35" s="3">
        <v>34</v>
      </c>
      <c r="B35">
        <f t="shared" si="1"/>
        <v>34</v>
      </c>
      <c r="D35">
        <v>120</v>
      </c>
    </row>
    <row r="36" spans="1:4" hidden="1" x14ac:dyDescent="0.3">
      <c r="A36" s="3">
        <v>35</v>
      </c>
      <c r="B36">
        <f t="shared" si="1"/>
        <v>35</v>
      </c>
      <c r="D36">
        <v>129</v>
      </c>
    </row>
    <row r="37" spans="1:4" hidden="1" x14ac:dyDescent="0.3">
      <c r="A37" s="3">
        <v>36</v>
      </c>
      <c r="B37">
        <f t="shared" si="1"/>
        <v>36</v>
      </c>
      <c r="D37">
        <v>74</v>
      </c>
    </row>
    <row r="38" spans="1:4" hidden="1" x14ac:dyDescent="0.3">
      <c r="A38" s="3">
        <v>37</v>
      </c>
      <c r="B38">
        <f t="shared" si="1"/>
        <v>37</v>
      </c>
      <c r="D38">
        <v>125</v>
      </c>
    </row>
    <row r="39" spans="1:4" hidden="1" x14ac:dyDescent="0.3">
      <c r="A39" s="3">
        <v>38</v>
      </c>
      <c r="B39">
        <f t="shared" si="1"/>
        <v>38</v>
      </c>
      <c r="D39">
        <v>106</v>
      </c>
    </row>
    <row r="40" spans="1:4" hidden="1" x14ac:dyDescent="0.3">
      <c r="A40" s="3">
        <v>39</v>
      </c>
      <c r="B40">
        <f t="shared" si="1"/>
        <v>39</v>
      </c>
      <c r="D40">
        <v>139</v>
      </c>
    </row>
    <row r="41" spans="1:4" hidden="1" x14ac:dyDescent="0.3">
      <c r="A41" s="3">
        <v>40</v>
      </c>
      <c r="B41">
        <f t="shared" si="1"/>
        <v>40</v>
      </c>
      <c r="D41">
        <v>53</v>
      </c>
    </row>
    <row r="42" spans="1:4" hidden="1" x14ac:dyDescent="0.3">
      <c r="A42" s="3">
        <v>41</v>
      </c>
      <c r="B42">
        <f t="shared" si="1"/>
        <v>41</v>
      </c>
      <c r="D42">
        <v>33</v>
      </c>
    </row>
    <row r="43" spans="1:4" hidden="1" x14ac:dyDescent="0.3">
      <c r="A43" s="3">
        <v>43</v>
      </c>
      <c r="B43">
        <f t="shared" si="1"/>
        <v>43</v>
      </c>
      <c r="D43">
        <v>29</v>
      </c>
    </row>
    <row r="44" spans="1:4" hidden="1" x14ac:dyDescent="0.3">
      <c r="A44" s="3">
        <v>44</v>
      </c>
      <c r="B44">
        <f t="shared" si="1"/>
        <v>44</v>
      </c>
      <c r="D44">
        <v>67</v>
      </c>
    </row>
    <row r="45" spans="1:4" hidden="1" x14ac:dyDescent="0.3">
      <c r="A45" s="3">
        <v>45</v>
      </c>
      <c r="B45">
        <f t="shared" si="1"/>
        <v>45</v>
      </c>
      <c r="D45">
        <v>20</v>
      </c>
    </row>
    <row r="46" spans="1:4" hidden="1" x14ac:dyDescent="0.3">
      <c r="A46" s="5">
        <v>46</v>
      </c>
      <c r="B46">
        <f t="shared" si="1"/>
        <v>46</v>
      </c>
      <c r="D46">
        <v>21</v>
      </c>
    </row>
    <row r="47" spans="1:4" hidden="1" x14ac:dyDescent="0.3">
      <c r="A47" s="5">
        <v>46</v>
      </c>
      <c r="B47">
        <f t="shared" si="1"/>
        <v>46</v>
      </c>
      <c r="D47">
        <v>62</v>
      </c>
    </row>
    <row r="48" spans="1:4" hidden="1" x14ac:dyDescent="0.3">
      <c r="A48" s="3">
        <v>47</v>
      </c>
      <c r="B48">
        <f t="shared" si="1"/>
        <v>47</v>
      </c>
      <c r="D48">
        <v>68</v>
      </c>
    </row>
    <row r="49" spans="1:4" x14ac:dyDescent="0.3">
      <c r="A49" s="3">
        <v>48</v>
      </c>
      <c r="B49" t="e">
        <f t="shared" si="1"/>
        <v>#N/A</v>
      </c>
      <c r="D49">
        <v>83</v>
      </c>
    </row>
    <row r="50" spans="1:4" hidden="1" x14ac:dyDescent="0.3">
      <c r="A50" s="3">
        <v>49</v>
      </c>
      <c r="B50">
        <f t="shared" si="1"/>
        <v>49</v>
      </c>
      <c r="D50">
        <v>101</v>
      </c>
    </row>
    <row r="51" spans="1:4" hidden="1" x14ac:dyDescent="0.3">
      <c r="A51" s="3">
        <v>50</v>
      </c>
      <c r="B51">
        <f t="shared" si="1"/>
        <v>50</v>
      </c>
      <c r="D51">
        <v>119</v>
      </c>
    </row>
    <row r="52" spans="1:4" hidden="1" x14ac:dyDescent="0.3">
      <c r="A52" s="3">
        <v>51</v>
      </c>
      <c r="B52">
        <f t="shared" si="1"/>
        <v>51</v>
      </c>
      <c r="D52">
        <v>41</v>
      </c>
    </row>
    <row r="53" spans="1:4" x14ac:dyDescent="0.3">
      <c r="A53" s="3">
        <v>52</v>
      </c>
      <c r="B53" t="e">
        <f t="shared" si="1"/>
        <v>#N/A</v>
      </c>
      <c r="D53">
        <v>85</v>
      </c>
    </row>
    <row r="54" spans="1:4" hidden="1" x14ac:dyDescent="0.3">
      <c r="A54" s="3">
        <v>53</v>
      </c>
      <c r="B54">
        <f t="shared" si="1"/>
        <v>53</v>
      </c>
      <c r="D54">
        <v>113</v>
      </c>
    </row>
    <row r="55" spans="1:4" hidden="1" x14ac:dyDescent="0.3">
      <c r="A55" s="3">
        <v>54</v>
      </c>
      <c r="B55">
        <f t="shared" si="1"/>
        <v>54</v>
      </c>
      <c r="D55">
        <v>118</v>
      </c>
    </row>
    <row r="56" spans="1:4" x14ac:dyDescent="0.3">
      <c r="A56" s="4">
        <v>55</v>
      </c>
      <c r="B56" t="e">
        <f t="shared" si="1"/>
        <v>#N/A</v>
      </c>
      <c r="D56">
        <v>66</v>
      </c>
    </row>
    <row r="57" spans="1:4" x14ac:dyDescent="0.3">
      <c r="A57" s="4">
        <v>56</v>
      </c>
      <c r="B57" t="e">
        <f t="shared" si="1"/>
        <v>#N/A</v>
      </c>
      <c r="D57">
        <v>155</v>
      </c>
    </row>
    <row r="58" spans="1:4" hidden="1" x14ac:dyDescent="0.3">
      <c r="A58" s="3">
        <v>57</v>
      </c>
      <c r="B58">
        <f t="shared" si="1"/>
        <v>57</v>
      </c>
      <c r="D58">
        <v>72</v>
      </c>
    </row>
    <row r="59" spans="1:4" x14ac:dyDescent="0.3">
      <c r="A59" s="4">
        <v>58</v>
      </c>
      <c r="B59" t="e">
        <f t="shared" si="1"/>
        <v>#N/A</v>
      </c>
      <c r="D59">
        <v>44</v>
      </c>
    </row>
    <row r="60" spans="1:4" x14ac:dyDescent="0.3">
      <c r="A60" s="4">
        <v>60</v>
      </c>
      <c r="B60" t="e">
        <f t="shared" si="1"/>
        <v>#N/A</v>
      </c>
      <c r="D60">
        <v>24</v>
      </c>
    </row>
    <row r="61" spans="1:4" hidden="1" x14ac:dyDescent="0.3">
      <c r="A61" s="3">
        <v>61</v>
      </c>
      <c r="B61">
        <f t="shared" si="1"/>
        <v>61</v>
      </c>
      <c r="D61">
        <v>32</v>
      </c>
    </row>
    <row r="62" spans="1:4" hidden="1" x14ac:dyDescent="0.3">
      <c r="A62" s="3">
        <v>62</v>
      </c>
      <c r="B62">
        <f t="shared" si="1"/>
        <v>62</v>
      </c>
      <c r="D62">
        <v>50</v>
      </c>
    </row>
    <row r="63" spans="1:4" hidden="1" x14ac:dyDescent="0.3">
      <c r="A63" s="3">
        <v>63</v>
      </c>
      <c r="B63">
        <f t="shared" si="1"/>
        <v>63</v>
      </c>
      <c r="D63">
        <v>79</v>
      </c>
    </row>
    <row r="64" spans="1:4" hidden="1" x14ac:dyDescent="0.3">
      <c r="A64" s="3">
        <v>64</v>
      </c>
      <c r="B64">
        <f t="shared" si="1"/>
        <v>64</v>
      </c>
      <c r="D64">
        <v>76</v>
      </c>
    </row>
    <row r="65" spans="1:4" hidden="1" x14ac:dyDescent="0.3">
      <c r="A65" s="3">
        <v>65</v>
      </c>
      <c r="B65">
        <f t="shared" si="1"/>
        <v>65</v>
      </c>
      <c r="D65">
        <v>133</v>
      </c>
    </row>
    <row r="66" spans="1:4" hidden="1" x14ac:dyDescent="0.3">
      <c r="A66" s="3">
        <v>66</v>
      </c>
      <c r="B66">
        <f t="shared" ref="B66:B97" si="2">VLOOKUP(A66,D:D,1,FALSE)</f>
        <v>66</v>
      </c>
      <c r="D66">
        <v>31</v>
      </c>
    </row>
    <row r="67" spans="1:4" hidden="1" x14ac:dyDescent="0.3">
      <c r="A67" s="3">
        <v>67</v>
      </c>
      <c r="B67">
        <f t="shared" si="2"/>
        <v>67</v>
      </c>
      <c r="D67">
        <v>81</v>
      </c>
    </row>
    <row r="68" spans="1:4" hidden="1" x14ac:dyDescent="0.3">
      <c r="A68" s="3">
        <v>68</v>
      </c>
      <c r="B68">
        <f t="shared" si="2"/>
        <v>68</v>
      </c>
      <c r="D68">
        <v>18</v>
      </c>
    </row>
    <row r="69" spans="1:4" hidden="1" x14ac:dyDescent="0.3">
      <c r="A69" s="3">
        <v>69</v>
      </c>
      <c r="B69">
        <f t="shared" si="2"/>
        <v>69</v>
      </c>
      <c r="D69">
        <v>96</v>
      </c>
    </row>
    <row r="70" spans="1:4" hidden="1" x14ac:dyDescent="0.3">
      <c r="A70" s="3">
        <v>70</v>
      </c>
      <c r="B70">
        <f t="shared" si="2"/>
        <v>70</v>
      </c>
      <c r="D70">
        <v>142</v>
      </c>
    </row>
    <row r="71" spans="1:4" hidden="1" x14ac:dyDescent="0.3">
      <c r="A71" s="3">
        <v>71</v>
      </c>
      <c r="B71">
        <f t="shared" si="2"/>
        <v>71</v>
      </c>
      <c r="D71">
        <v>27</v>
      </c>
    </row>
    <row r="72" spans="1:4" hidden="1" x14ac:dyDescent="0.3">
      <c r="A72" s="3">
        <v>72</v>
      </c>
      <c r="B72">
        <f t="shared" si="2"/>
        <v>72</v>
      </c>
      <c r="D72">
        <v>94</v>
      </c>
    </row>
    <row r="73" spans="1:4" hidden="1" x14ac:dyDescent="0.3">
      <c r="A73" s="3">
        <v>73</v>
      </c>
      <c r="B73">
        <f t="shared" si="2"/>
        <v>73</v>
      </c>
      <c r="D73">
        <v>144</v>
      </c>
    </row>
    <row r="74" spans="1:4" hidden="1" x14ac:dyDescent="0.3">
      <c r="A74" s="3">
        <v>74</v>
      </c>
      <c r="B74">
        <f t="shared" si="2"/>
        <v>74</v>
      </c>
      <c r="D74">
        <v>30</v>
      </c>
    </row>
    <row r="75" spans="1:4" hidden="1" x14ac:dyDescent="0.3">
      <c r="A75" s="3">
        <v>75</v>
      </c>
      <c r="B75">
        <f t="shared" si="2"/>
        <v>75</v>
      </c>
      <c r="D75">
        <v>117</v>
      </c>
    </row>
    <row r="76" spans="1:4" hidden="1" x14ac:dyDescent="0.3">
      <c r="A76" s="3">
        <v>76</v>
      </c>
      <c r="B76">
        <f t="shared" si="2"/>
        <v>76</v>
      </c>
      <c r="D76">
        <v>1</v>
      </c>
    </row>
    <row r="77" spans="1:4" hidden="1" x14ac:dyDescent="0.3">
      <c r="A77" s="3">
        <v>77</v>
      </c>
      <c r="B77">
        <f t="shared" si="2"/>
        <v>77</v>
      </c>
      <c r="D77">
        <v>6</v>
      </c>
    </row>
    <row r="78" spans="1:4" hidden="1" x14ac:dyDescent="0.3">
      <c r="A78" s="3">
        <v>78</v>
      </c>
      <c r="B78">
        <f t="shared" si="2"/>
        <v>78</v>
      </c>
      <c r="D78">
        <v>73</v>
      </c>
    </row>
    <row r="79" spans="1:4" hidden="1" x14ac:dyDescent="0.3">
      <c r="A79" s="3">
        <v>79</v>
      </c>
      <c r="B79">
        <f t="shared" si="2"/>
        <v>79</v>
      </c>
      <c r="D79">
        <v>91</v>
      </c>
    </row>
    <row r="80" spans="1:4" hidden="1" x14ac:dyDescent="0.3">
      <c r="A80" s="3">
        <v>80</v>
      </c>
      <c r="B80">
        <f t="shared" si="2"/>
        <v>80</v>
      </c>
      <c r="D80">
        <v>94</v>
      </c>
    </row>
    <row r="81" spans="1:4" hidden="1" x14ac:dyDescent="0.3">
      <c r="A81" s="3">
        <v>81</v>
      </c>
      <c r="B81">
        <f t="shared" si="2"/>
        <v>81</v>
      </c>
      <c r="D81">
        <v>88</v>
      </c>
    </row>
    <row r="82" spans="1:4" hidden="1" x14ac:dyDescent="0.3">
      <c r="A82" s="3">
        <v>82</v>
      </c>
      <c r="B82">
        <f t="shared" si="2"/>
        <v>82</v>
      </c>
      <c r="D82">
        <v>111</v>
      </c>
    </row>
    <row r="83" spans="1:4" hidden="1" x14ac:dyDescent="0.3">
      <c r="A83" s="3">
        <v>83</v>
      </c>
      <c r="B83">
        <f t="shared" si="2"/>
        <v>83</v>
      </c>
      <c r="D83">
        <v>149</v>
      </c>
    </row>
    <row r="84" spans="1:4" x14ac:dyDescent="0.3">
      <c r="A84" s="6">
        <v>84</v>
      </c>
      <c r="B84" t="e">
        <f t="shared" si="2"/>
        <v>#N/A</v>
      </c>
      <c r="D84">
        <v>34</v>
      </c>
    </row>
    <row r="85" spans="1:4" hidden="1" x14ac:dyDescent="0.3">
      <c r="A85" s="3">
        <v>85</v>
      </c>
      <c r="B85">
        <f t="shared" si="2"/>
        <v>85</v>
      </c>
      <c r="D85">
        <v>126</v>
      </c>
    </row>
    <row r="86" spans="1:4" hidden="1" x14ac:dyDescent="0.3">
      <c r="A86" s="3">
        <v>86</v>
      </c>
      <c r="B86">
        <f t="shared" si="2"/>
        <v>86</v>
      </c>
      <c r="D86">
        <v>90</v>
      </c>
    </row>
    <row r="87" spans="1:4" hidden="1" x14ac:dyDescent="0.3">
      <c r="A87" s="3">
        <v>87</v>
      </c>
      <c r="B87">
        <f t="shared" si="2"/>
        <v>87</v>
      </c>
      <c r="D87">
        <v>75</v>
      </c>
    </row>
    <row r="88" spans="1:4" hidden="1" x14ac:dyDescent="0.3">
      <c r="A88" s="3">
        <v>88</v>
      </c>
      <c r="B88">
        <f t="shared" si="2"/>
        <v>88</v>
      </c>
      <c r="D88">
        <v>11</v>
      </c>
    </row>
    <row r="89" spans="1:4" hidden="1" x14ac:dyDescent="0.3">
      <c r="A89" s="3">
        <v>89</v>
      </c>
      <c r="B89">
        <f t="shared" si="2"/>
        <v>89</v>
      </c>
      <c r="D89">
        <v>130</v>
      </c>
    </row>
    <row r="90" spans="1:4" hidden="1" x14ac:dyDescent="0.3">
      <c r="A90" s="3">
        <v>90</v>
      </c>
      <c r="B90">
        <f t="shared" si="2"/>
        <v>90</v>
      </c>
      <c r="D90">
        <v>150</v>
      </c>
    </row>
    <row r="91" spans="1:4" hidden="1" x14ac:dyDescent="0.3">
      <c r="A91" s="3">
        <v>91</v>
      </c>
      <c r="B91">
        <f t="shared" si="2"/>
        <v>91</v>
      </c>
      <c r="D91">
        <v>89</v>
      </c>
    </row>
    <row r="92" spans="1:4" x14ac:dyDescent="0.3">
      <c r="A92" s="3">
        <v>92</v>
      </c>
      <c r="B92" t="e">
        <f t="shared" si="2"/>
        <v>#N/A</v>
      </c>
      <c r="D92">
        <v>121</v>
      </c>
    </row>
    <row r="93" spans="1:4" hidden="1" x14ac:dyDescent="0.3">
      <c r="A93" s="3">
        <v>93</v>
      </c>
      <c r="B93">
        <f t="shared" si="2"/>
        <v>93</v>
      </c>
      <c r="D93">
        <v>28</v>
      </c>
    </row>
    <row r="94" spans="1:4" hidden="1" x14ac:dyDescent="0.3">
      <c r="A94" s="3">
        <v>94</v>
      </c>
      <c r="B94">
        <f t="shared" si="2"/>
        <v>94</v>
      </c>
      <c r="D94">
        <v>8</v>
      </c>
    </row>
    <row r="95" spans="1:4" hidden="1" x14ac:dyDescent="0.3">
      <c r="A95" s="3">
        <v>95</v>
      </c>
      <c r="B95">
        <f t="shared" si="2"/>
        <v>95</v>
      </c>
      <c r="D95">
        <v>38</v>
      </c>
    </row>
    <row r="96" spans="1:4" hidden="1" x14ac:dyDescent="0.3">
      <c r="A96" s="3">
        <v>96</v>
      </c>
      <c r="B96">
        <f t="shared" si="2"/>
        <v>96</v>
      </c>
      <c r="D96">
        <v>131</v>
      </c>
    </row>
    <row r="97" spans="1:4" hidden="1" x14ac:dyDescent="0.3">
      <c r="A97" s="3">
        <v>97</v>
      </c>
      <c r="B97">
        <f t="shared" si="2"/>
        <v>97</v>
      </c>
      <c r="D97">
        <v>49</v>
      </c>
    </row>
    <row r="98" spans="1:4" hidden="1" x14ac:dyDescent="0.3">
      <c r="A98" s="3">
        <v>98</v>
      </c>
      <c r="B98">
        <f t="shared" ref="B98:B129" si="3">VLOOKUP(A98,D:D,1,FALSE)</f>
        <v>98</v>
      </c>
      <c r="D98">
        <v>7</v>
      </c>
    </row>
    <row r="99" spans="1:4" x14ac:dyDescent="0.3">
      <c r="A99" s="4">
        <v>99</v>
      </c>
      <c r="B99" t="e">
        <f t="shared" si="3"/>
        <v>#N/A</v>
      </c>
      <c r="D99">
        <v>132</v>
      </c>
    </row>
    <row r="100" spans="1:4" x14ac:dyDescent="0.3">
      <c r="A100" s="4">
        <v>100</v>
      </c>
      <c r="B100" t="e">
        <f t="shared" si="3"/>
        <v>#N/A</v>
      </c>
      <c r="D100">
        <v>4</v>
      </c>
    </row>
    <row r="101" spans="1:4" hidden="1" x14ac:dyDescent="0.3">
      <c r="A101" s="3">
        <v>101</v>
      </c>
      <c r="B101">
        <f t="shared" si="3"/>
        <v>101</v>
      </c>
      <c r="D101">
        <v>4</v>
      </c>
    </row>
    <row r="102" spans="1:4" x14ac:dyDescent="0.3">
      <c r="A102" s="4">
        <v>102</v>
      </c>
      <c r="B102" t="e">
        <f t="shared" si="3"/>
        <v>#N/A</v>
      </c>
      <c r="D102">
        <v>45</v>
      </c>
    </row>
    <row r="103" spans="1:4" x14ac:dyDescent="0.3">
      <c r="A103" s="4">
        <v>103</v>
      </c>
      <c r="B103" t="e">
        <f t="shared" si="3"/>
        <v>#N/A</v>
      </c>
      <c r="D103">
        <v>93</v>
      </c>
    </row>
    <row r="104" spans="1:4" x14ac:dyDescent="0.3">
      <c r="A104" s="4">
        <v>104</v>
      </c>
      <c r="B104" t="e">
        <f t="shared" si="3"/>
        <v>#N/A</v>
      </c>
      <c r="D104">
        <v>22</v>
      </c>
    </row>
    <row r="105" spans="1:4" hidden="1" x14ac:dyDescent="0.3">
      <c r="A105" s="3">
        <v>105</v>
      </c>
      <c r="B105">
        <f t="shared" si="3"/>
        <v>105</v>
      </c>
      <c r="D105">
        <v>40</v>
      </c>
    </row>
    <row r="106" spans="1:4" hidden="1" x14ac:dyDescent="0.3">
      <c r="A106" s="3">
        <v>106</v>
      </c>
      <c r="B106">
        <f t="shared" si="3"/>
        <v>106</v>
      </c>
      <c r="D106">
        <v>51</v>
      </c>
    </row>
    <row r="107" spans="1:4" x14ac:dyDescent="0.3">
      <c r="A107" s="4">
        <v>107</v>
      </c>
      <c r="B107" t="e">
        <f t="shared" si="3"/>
        <v>#N/A</v>
      </c>
      <c r="D107">
        <v>17</v>
      </c>
    </row>
    <row r="108" spans="1:4" hidden="1" x14ac:dyDescent="0.3">
      <c r="A108" s="3">
        <v>108</v>
      </c>
      <c r="B108">
        <f t="shared" si="3"/>
        <v>108</v>
      </c>
      <c r="D108">
        <v>43</v>
      </c>
    </row>
    <row r="109" spans="1:4" hidden="1" x14ac:dyDescent="0.3">
      <c r="A109" s="3">
        <v>109</v>
      </c>
      <c r="B109">
        <f t="shared" si="3"/>
        <v>109</v>
      </c>
      <c r="D109">
        <v>35</v>
      </c>
    </row>
    <row r="110" spans="1:4" hidden="1" x14ac:dyDescent="0.3">
      <c r="A110" s="3">
        <v>110</v>
      </c>
      <c r="B110">
        <f t="shared" si="3"/>
        <v>110</v>
      </c>
      <c r="D110">
        <v>69</v>
      </c>
    </row>
    <row r="111" spans="1:4" hidden="1" x14ac:dyDescent="0.3">
      <c r="A111" s="3">
        <v>111</v>
      </c>
      <c r="B111">
        <f t="shared" si="3"/>
        <v>111</v>
      </c>
      <c r="D111">
        <v>127</v>
      </c>
    </row>
    <row r="112" spans="1:4" hidden="1" x14ac:dyDescent="0.3">
      <c r="A112" s="3">
        <v>112</v>
      </c>
      <c r="B112">
        <f t="shared" si="3"/>
        <v>112</v>
      </c>
      <c r="D112">
        <v>135</v>
      </c>
    </row>
    <row r="113" spans="1:4" hidden="1" x14ac:dyDescent="0.3">
      <c r="A113" s="3">
        <v>113</v>
      </c>
      <c r="B113">
        <f t="shared" si="3"/>
        <v>113</v>
      </c>
      <c r="D113">
        <v>10</v>
      </c>
    </row>
    <row r="114" spans="1:4" hidden="1" x14ac:dyDescent="0.3">
      <c r="A114" s="3">
        <v>114</v>
      </c>
      <c r="B114">
        <f t="shared" si="3"/>
        <v>114</v>
      </c>
      <c r="D114">
        <v>109</v>
      </c>
    </row>
    <row r="115" spans="1:4" hidden="1" x14ac:dyDescent="0.3">
      <c r="A115" s="3">
        <v>115</v>
      </c>
      <c r="B115">
        <f t="shared" si="3"/>
        <v>115</v>
      </c>
      <c r="D115">
        <v>63</v>
      </c>
    </row>
    <row r="116" spans="1:4" hidden="1" x14ac:dyDescent="0.3">
      <c r="A116" s="3">
        <v>116</v>
      </c>
      <c r="B116">
        <f t="shared" si="3"/>
        <v>116</v>
      </c>
      <c r="D116">
        <v>154</v>
      </c>
    </row>
    <row r="117" spans="1:4" hidden="1" x14ac:dyDescent="0.3">
      <c r="A117" s="3">
        <v>117</v>
      </c>
      <c r="B117">
        <f t="shared" si="3"/>
        <v>117</v>
      </c>
      <c r="D117">
        <v>148</v>
      </c>
    </row>
    <row r="118" spans="1:4" hidden="1" x14ac:dyDescent="0.3">
      <c r="A118" s="3">
        <v>118</v>
      </c>
      <c r="B118">
        <f t="shared" si="3"/>
        <v>118</v>
      </c>
      <c r="D118">
        <v>14</v>
      </c>
    </row>
    <row r="119" spans="1:4" hidden="1" x14ac:dyDescent="0.3">
      <c r="A119" s="3">
        <v>119</v>
      </c>
      <c r="B119">
        <f t="shared" si="3"/>
        <v>119</v>
      </c>
      <c r="D119">
        <v>87</v>
      </c>
    </row>
    <row r="120" spans="1:4" hidden="1" x14ac:dyDescent="0.3">
      <c r="A120" s="3">
        <v>120</v>
      </c>
      <c r="B120">
        <f t="shared" si="3"/>
        <v>120</v>
      </c>
      <c r="D120">
        <v>61</v>
      </c>
    </row>
    <row r="121" spans="1:4" hidden="1" x14ac:dyDescent="0.3">
      <c r="A121" s="3">
        <v>121</v>
      </c>
      <c r="B121">
        <f t="shared" si="3"/>
        <v>121</v>
      </c>
      <c r="D121">
        <v>108</v>
      </c>
    </row>
    <row r="122" spans="1:4" hidden="1" x14ac:dyDescent="0.3">
      <c r="A122" s="3">
        <v>122</v>
      </c>
      <c r="B122">
        <f t="shared" si="3"/>
        <v>122</v>
      </c>
      <c r="D122">
        <v>5</v>
      </c>
    </row>
    <row r="123" spans="1:4" hidden="1" x14ac:dyDescent="0.3">
      <c r="A123" s="3">
        <v>123</v>
      </c>
      <c r="B123">
        <f t="shared" si="3"/>
        <v>123</v>
      </c>
      <c r="D123">
        <v>64</v>
      </c>
    </row>
    <row r="124" spans="1:4" hidden="1" x14ac:dyDescent="0.3">
      <c r="A124" s="3">
        <v>124</v>
      </c>
      <c r="B124">
        <f t="shared" si="3"/>
        <v>124</v>
      </c>
      <c r="D124">
        <v>112</v>
      </c>
    </row>
    <row r="125" spans="1:4" hidden="1" x14ac:dyDescent="0.3">
      <c r="A125" s="3">
        <v>125</v>
      </c>
      <c r="B125">
        <f t="shared" si="3"/>
        <v>125</v>
      </c>
      <c r="D125">
        <v>157</v>
      </c>
    </row>
    <row r="126" spans="1:4" hidden="1" x14ac:dyDescent="0.3">
      <c r="A126" s="3">
        <v>126</v>
      </c>
      <c r="B126">
        <f t="shared" si="3"/>
        <v>126</v>
      </c>
      <c r="D126">
        <v>115</v>
      </c>
    </row>
    <row r="127" spans="1:4" hidden="1" x14ac:dyDescent="0.3">
      <c r="A127" s="3">
        <v>127</v>
      </c>
      <c r="B127">
        <f t="shared" si="3"/>
        <v>127</v>
      </c>
      <c r="D127">
        <v>123</v>
      </c>
    </row>
    <row r="128" spans="1:4" hidden="1" x14ac:dyDescent="0.3">
      <c r="A128" s="7">
        <v>128</v>
      </c>
      <c r="B128">
        <f t="shared" si="3"/>
        <v>128</v>
      </c>
      <c r="D128">
        <v>65</v>
      </c>
    </row>
    <row r="129" spans="1:4" hidden="1" x14ac:dyDescent="0.3">
      <c r="A129" s="3">
        <v>129</v>
      </c>
      <c r="B129">
        <f t="shared" si="3"/>
        <v>129</v>
      </c>
      <c r="D129">
        <v>82</v>
      </c>
    </row>
    <row r="130" spans="1:4" hidden="1" x14ac:dyDescent="0.3">
      <c r="A130" s="8">
        <v>130</v>
      </c>
      <c r="B130">
        <f t="shared" ref="B130:B157" si="4">VLOOKUP(A130,D:D,1,FALSE)</f>
        <v>130</v>
      </c>
      <c r="D130">
        <v>140</v>
      </c>
    </row>
    <row r="131" spans="1:4" hidden="1" x14ac:dyDescent="0.3">
      <c r="A131" s="8">
        <v>131</v>
      </c>
      <c r="B131">
        <f t="shared" si="4"/>
        <v>131</v>
      </c>
      <c r="D131">
        <v>80</v>
      </c>
    </row>
    <row r="132" spans="1:4" hidden="1" x14ac:dyDescent="0.3">
      <c r="A132" s="8">
        <v>132</v>
      </c>
      <c r="B132">
        <f t="shared" si="4"/>
        <v>132</v>
      </c>
      <c r="D132">
        <v>97</v>
      </c>
    </row>
    <row r="133" spans="1:4" hidden="1" x14ac:dyDescent="0.3">
      <c r="A133" s="8">
        <v>133</v>
      </c>
      <c r="B133">
        <f t="shared" si="4"/>
        <v>133</v>
      </c>
      <c r="D133">
        <v>13</v>
      </c>
    </row>
    <row r="134" spans="1:4" x14ac:dyDescent="0.3">
      <c r="A134" s="8">
        <v>134</v>
      </c>
      <c r="B134" t="e">
        <f t="shared" si="4"/>
        <v>#N/A</v>
      </c>
      <c r="D134">
        <v>26</v>
      </c>
    </row>
    <row r="135" spans="1:4" hidden="1" x14ac:dyDescent="0.3">
      <c r="A135" s="8">
        <v>135</v>
      </c>
      <c r="B135">
        <f t="shared" si="4"/>
        <v>135</v>
      </c>
      <c r="D135">
        <v>110</v>
      </c>
    </row>
    <row r="136" spans="1:4" hidden="1" x14ac:dyDescent="0.3">
      <c r="A136" s="9">
        <v>136</v>
      </c>
      <c r="B136">
        <f t="shared" si="4"/>
        <v>136</v>
      </c>
      <c r="D136">
        <v>105</v>
      </c>
    </row>
    <row r="137" spans="1:4" x14ac:dyDescent="0.3">
      <c r="A137" s="9">
        <v>137</v>
      </c>
      <c r="B137" t="e">
        <f t="shared" si="4"/>
        <v>#N/A</v>
      </c>
    </row>
    <row r="138" spans="1:4" x14ac:dyDescent="0.3">
      <c r="A138" s="9">
        <v>138</v>
      </c>
      <c r="B138" t="e">
        <f t="shared" si="4"/>
        <v>#N/A</v>
      </c>
    </row>
    <row r="139" spans="1:4" hidden="1" x14ac:dyDescent="0.3">
      <c r="A139" s="8">
        <v>139</v>
      </c>
      <c r="B139">
        <f t="shared" si="4"/>
        <v>139</v>
      </c>
    </row>
    <row r="140" spans="1:4" hidden="1" x14ac:dyDescent="0.3">
      <c r="A140" s="10">
        <v>140</v>
      </c>
      <c r="B140">
        <f t="shared" si="4"/>
        <v>140</v>
      </c>
    </row>
    <row r="141" spans="1:4" hidden="1" x14ac:dyDescent="0.3">
      <c r="A141" s="7">
        <v>141</v>
      </c>
      <c r="B141">
        <f t="shared" si="4"/>
        <v>141</v>
      </c>
    </row>
    <row r="142" spans="1:4" hidden="1" x14ac:dyDescent="0.3">
      <c r="A142" s="11">
        <v>142</v>
      </c>
      <c r="B142">
        <f t="shared" si="4"/>
        <v>142</v>
      </c>
    </row>
    <row r="143" spans="1:4" hidden="1" x14ac:dyDescent="0.3">
      <c r="A143" s="7">
        <v>143</v>
      </c>
      <c r="B143">
        <f t="shared" si="4"/>
        <v>143</v>
      </c>
    </row>
    <row r="144" spans="1:4" hidden="1" x14ac:dyDescent="0.3">
      <c r="A144" s="11">
        <v>144</v>
      </c>
      <c r="B144">
        <f t="shared" si="4"/>
        <v>144</v>
      </c>
    </row>
    <row r="145" spans="1:18" x14ac:dyDescent="0.3">
      <c r="A145" s="7">
        <v>145</v>
      </c>
      <c r="B145" t="e">
        <f t="shared" si="4"/>
        <v>#N/A</v>
      </c>
    </row>
    <row r="146" spans="1:18" x14ac:dyDescent="0.3">
      <c r="A146" s="7">
        <v>146</v>
      </c>
      <c r="B146" t="e">
        <f t="shared" si="4"/>
        <v>#N/A</v>
      </c>
    </row>
    <row r="147" spans="1:18" hidden="1" x14ac:dyDescent="0.3">
      <c r="A147" s="7">
        <v>147</v>
      </c>
      <c r="B147">
        <f t="shared" si="4"/>
        <v>147</v>
      </c>
    </row>
    <row r="148" spans="1:18" hidden="1" x14ac:dyDescent="0.3">
      <c r="A148" s="7">
        <v>148</v>
      </c>
      <c r="B148">
        <f t="shared" si="4"/>
        <v>148</v>
      </c>
    </row>
    <row r="149" spans="1:18" hidden="1" x14ac:dyDescent="0.3">
      <c r="A149" s="7">
        <v>149</v>
      </c>
      <c r="B149">
        <f t="shared" si="4"/>
        <v>149</v>
      </c>
    </row>
    <row r="150" spans="1:18" hidden="1" x14ac:dyDescent="0.3">
      <c r="A150" s="7">
        <v>150</v>
      </c>
      <c r="B150">
        <f t="shared" si="4"/>
        <v>150</v>
      </c>
    </row>
    <row r="151" spans="1:18" x14ac:dyDescent="0.3">
      <c r="A151" s="7">
        <v>151</v>
      </c>
      <c r="B151" t="e">
        <f t="shared" si="4"/>
        <v>#N/A</v>
      </c>
    </row>
    <row r="152" spans="1:18" hidden="1" x14ac:dyDescent="0.3">
      <c r="A152" s="7">
        <v>152</v>
      </c>
      <c r="B152">
        <f t="shared" si="4"/>
        <v>152</v>
      </c>
    </row>
    <row r="153" spans="1:18" hidden="1" x14ac:dyDescent="0.3">
      <c r="A153" s="7">
        <v>153</v>
      </c>
      <c r="B153">
        <f t="shared" si="4"/>
        <v>153</v>
      </c>
    </row>
    <row r="154" spans="1:18" hidden="1" x14ac:dyDescent="0.3">
      <c r="A154" s="7">
        <v>154</v>
      </c>
      <c r="B154">
        <f t="shared" si="4"/>
        <v>154</v>
      </c>
    </row>
    <row r="155" spans="1:18" hidden="1" x14ac:dyDescent="0.3">
      <c r="A155" s="7">
        <v>155</v>
      </c>
      <c r="B155">
        <f t="shared" si="4"/>
        <v>155</v>
      </c>
    </row>
    <row r="156" spans="1:18" hidden="1" x14ac:dyDescent="0.3">
      <c r="A156" s="7">
        <v>156</v>
      </c>
      <c r="B156">
        <f t="shared" si="4"/>
        <v>156</v>
      </c>
    </row>
    <row r="157" spans="1:18" hidden="1" x14ac:dyDescent="0.3">
      <c r="A157" s="7">
        <v>157</v>
      </c>
      <c r="B157">
        <f t="shared" si="4"/>
        <v>157</v>
      </c>
    </row>
    <row r="160" spans="1:18" x14ac:dyDescent="0.3">
      <c r="A160" s="2" t="s">
        <v>0</v>
      </c>
      <c r="B160" s="2" t="s">
        <v>1</v>
      </c>
      <c r="C160" s="2" t="s">
        <v>2</v>
      </c>
      <c r="D160" s="2" t="s">
        <v>3</v>
      </c>
      <c r="E160" s="2" t="s">
        <v>4</v>
      </c>
      <c r="F160" s="2" t="s">
        <v>5</v>
      </c>
      <c r="G160" s="2" t="s">
        <v>6</v>
      </c>
      <c r="H160" s="2" t="s">
        <v>7</v>
      </c>
      <c r="I160" s="2" t="s">
        <v>8</v>
      </c>
      <c r="J160" s="2" t="s">
        <v>9</v>
      </c>
      <c r="K160" s="2" t="s">
        <v>338</v>
      </c>
      <c r="L160" s="2" t="s">
        <v>339</v>
      </c>
      <c r="M160" s="2" t="s">
        <v>340</v>
      </c>
      <c r="N160" s="2" t="s">
        <v>17</v>
      </c>
      <c r="O160" s="2" t="s">
        <v>18</v>
      </c>
      <c r="P160" s="2" t="s">
        <v>341</v>
      </c>
      <c r="Q160" s="2" t="s">
        <v>20</v>
      </c>
      <c r="R160" s="2" t="s">
        <v>21</v>
      </c>
    </row>
    <row r="161" spans="1:16" x14ac:dyDescent="0.3">
      <c r="A161" s="4">
        <v>2</v>
      </c>
      <c r="B161" s="12">
        <v>43840</v>
      </c>
      <c r="C161" s="13" t="s">
        <v>26</v>
      </c>
      <c r="D161" s="15">
        <v>800075003</v>
      </c>
      <c r="E161" t="s">
        <v>86</v>
      </c>
      <c r="F161" t="s">
        <v>87</v>
      </c>
      <c r="G161" t="s">
        <v>40</v>
      </c>
      <c r="H161">
        <v>1000000000</v>
      </c>
      <c r="I161">
        <v>356</v>
      </c>
      <c r="J161" s="1">
        <v>43840</v>
      </c>
      <c r="P161" s="1">
        <v>44196</v>
      </c>
    </row>
    <row r="162" spans="1:16" x14ac:dyDescent="0.3">
      <c r="A162" s="4">
        <v>12</v>
      </c>
      <c r="B162" s="12">
        <v>43843</v>
      </c>
      <c r="C162" s="13" t="s">
        <v>26</v>
      </c>
      <c r="D162" s="15">
        <v>900459737</v>
      </c>
      <c r="E162" t="s">
        <v>89</v>
      </c>
      <c r="F162" t="s">
        <v>90</v>
      </c>
      <c r="G162" t="s">
        <v>40</v>
      </c>
      <c r="H162">
        <v>14500000</v>
      </c>
      <c r="I162">
        <v>353</v>
      </c>
      <c r="J162" s="1">
        <v>43843</v>
      </c>
      <c r="P162" s="1">
        <v>44196</v>
      </c>
    </row>
    <row r="163" spans="1:16" x14ac:dyDescent="0.3">
      <c r="A163" s="4"/>
      <c r="B163" s="12"/>
      <c r="C163" s="13"/>
      <c r="D163" s="15"/>
      <c r="J163" s="1"/>
    </row>
    <row r="164" spans="1:16" x14ac:dyDescent="0.3">
      <c r="A164" s="4">
        <v>55</v>
      </c>
      <c r="B164" s="12">
        <v>43881</v>
      </c>
      <c r="C164" s="13" t="s">
        <v>26</v>
      </c>
      <c r="D164" s="15">
        <v>900157340</v>
      </c>
      <c r="E164" t="s">
        <v>150</v>
      </c>
      <c r="F164" t="s">
        <v>149</v>
      </c>
      <c r="G164" t="s">
        <v>42</v>
      </c>
      <c r="H164">
        <v>618642</v>
      </c>
      <c r="I164">
        <v>22</v>
      </c>
      <c r="J164" s="1">
        <v>43881</v>
      </c>
      <c r="P164" s="1">
        <v>43903</v>
      </c>
    </row>
    <row r="165" spans="1:16" x14ac:dyDescent="0.3">
      <c r="A165" s="4">
        <v>56</v>
      </c>
      <c r="B165" s="12">
        <v>43881</v>
      </c>
      <c r="C165" s="13" t="s">
        <v>26</v>
      </c>
      <c r="D165" s="15">
        <v>830001338</v>
      </c>
      <c r="E165" t="s">
        <v>151</v>
      </c>
      <c r="F165" t="s">
        <v>149</v>
      </c>
      <c r="G165" t="s">
        <v>42</v>
      </c>
      <c r="H165">
        <v>1650869</v>
      </c>
      <c r="I165">
        <v>22</v>
      </c>
      <c r="J165" s="1">
        <v>43881</v>
      </c>
      <c r="P165" s="1">
        <v>43903</v>
      </c>
    </row>
    <row r="166" spans="1:16" x14ac:dyDescent="0.3">
      <c r="A166" s="4">
        <v>58</v>
      </c>
      <c r="B166" s="12">
        <v>43886</v>
      </c>
      <c r="C166" s="13" t="s">
        <v>26</v>
      </c>
      <c r="D166" s="15">
        <v>800230829</v>
      </c>
      <c r="E166" t="s">
        <v>165</v>
      </c>
      <c r="F166" t="s">
        <v>166</v>
      </c>
      <c r="G166" t="s">
        <v>42</v>
      </c>
      <c r="H166">
        <v>74436030</v>
      </c>
      <c r="I166">
        <v>41</v>
      </c>
      <c r="J166" s="1">
        <v>43888</v>
      </c>
      <c r="P166" s="1">
        <v>43927</v>
      </c>
    </row>
    <row r="167" spans="1:16" x14ac:dyDescent="0.3">
      <c r="A167" s="4">
        <v>60</v>
      </c>
      <c r="B167" s="12">
        <v>43889</v>
      </c>
      <c r="C167" s="13" t="s">
        <v>26</v>
      </c>
      <c r="D167" s="15">
        <v>900884399</v>
      </c>
      <c r="E167" t="s">
        <v>173</v>
      </c>
      <c r="F167" t="s">
        <v>174</v>
      </c>
      <c r="G167" t="s">
        <v>42</v>
      </c>
      <c r="H167">
        <v>162238564</v>
      </c>
      <c r="I167">
        <v>365</v>
      </c>
      <c r="J167" s="1">
        <v>43889</v>
      </c>
      <c r="P167" s="1">
        <v>44620</v>
      </c>
    </row>
    <row r="168" spans="1:16" x14ac:dyDescent="0.3">
      <c r="A168" s="4">
        <v>99</v>
      </c>
      <c r="B168" s="12">
        <v>44033</v>
      </c>
      <c r="C168" s="13" t="s">
        <v>26</v>
      </c>
      <c r="D168" s="15">
        <v>860524654</v>
      </c>
      <c r="E168" t="s">
        <v>228</v>
      </c>
      <c r="F168" t="s">
        <v>229</v>
      </c>
      <c r="G168" t="s">
        <v>42</v>
      </c>
      <c r="H168">
        <v>13269064</v>
      </c>
      <c r="I168">
        <v>19</v>
      </c>
      <c r="J168" s="1">
        <v>44033</v>
      </c>
      <c r="P168" s="1">
        <v>44052</v>
      </c>
    </row>
    <row r="169" spans="1:16" x14ac:dyDescent="0.3">
      <c r="A169" s="4">
        <v>100</v>
      </c>
      <c r="B169" s="12">
        <v>44034</v>
      </c>
      <c r="C169" s="13" t="s">
        <v>26</v>
      </c>
      <c r="D169" s="15">
        <v>900478383</v>
      </c>
      <c r="E169" t="s">
        <v>231</v>
      </c>
      <c r="F169" t="s">
        <v>232</v>
      </c>
      <c r="G169" t="s">
        <v>42</v>
      </c>
      <c r="H169">
        <v>31761286</v>
      </c>
      <c r="I169">
        <v>160</v>
      </c>
      <c r="J169" s="1">
        <v>44036</v>
      </c>
      <c r="P169" s="1">
        <v>44196</v>
      </c>
    </row>
    <row r="170" spans="1:16" x14ac:dyDescent="0.3">
      <c r="A170" s="4">
        <v>102</v>
      </c>
      <c r="B170" s="12">
        <v>44039</v>
      </c>
      <c r="C170" s="13" t="s">
        <v>26</v>
      </c>
      <c r="D170" s="15">
        <v>830001338</v>
      </c>
      <c r="E170" t="s">
        <v>148</v>
      </c>
      <c r="F170" t="s">
        <v>236</v>
      </c>
      <c r="G170" t="s">
        <v>42</v>
      </c>
      <c r="H170">
        <v>875281</v>
      </c>
      <c r="I170">
        <v>16</v>
      </c>
      <c r="J170" s="1">
        <v>44039</v>
      </c>
      <c r="P170" s="1">
        <v>44055</v>
      </c>
    </row>
    <row r="171" spans="1:16" x14ac:dyDescent="0.3">
      <c r="A171" s="4">
        <v>103</v>
      </c>
      <c r="B171" s="12">
        <v>44039</v>
      </c>
      <c r="C171" s="13" t="s">
        <v>26</v>
      </c>
      <c r="D171" s="15">
        <v>805023817</v>
      </c>
      <c r="E171" t="s">
        <v>237</v>
      </c>
      <c r="F171" t="s">
        <v>238</v>
      </c>
      <c r="G171" t="s">
        <v>42</v>
      </c>
      <c r="H171">
        <v>1076931</v>
      </c>
      <c r="I171">
        <v>16</v>
      </c>
      <c r="J171" s="1">
        <v>44039</v>
      </c>
      <c r="P171" s="1">
        <v>44055</v>
      </c>
    </row>
    <row r="172" spans="1:16" x14ac:dyDescent="0.3">
      <c r="A172" s="4">
        <v>104</v>
      </c>
      <c r="B172" s="12">
        <v>44039</v>
      </c>
      <c r="C172" s="13" t="s">
        <v>26</v>
      </c>
      <c r="D172" s="15">
        <v>900744408</v>
      </c>
      <c r="E172" t="s">
        <v>239</v>
      </c>
      <c r="F172" t="s">
        <v>240</v>
      </c>
      <c r="G172" t="s">
        <v>42</v>
      </c>
      <c r="H172">
        <v>398900</v>
      </c>
      <c r="I172">
        <v>16</v>
      </c>
      <c r="J172" s="1">
        <v>44039</v>
      </c>
      <c r="P172" s="1">
        <v>44055</v>
      </c>
    </row>
    <row r="173" spans="1:16" x14ac:dyDescent="0.3">
      <c r="A173" s="4">
        <v>107</v>
      </c>
      <c r="B173" s="12">
        <v>44046</v>
      </c>
      <c r="C173" s="13" t="s">
        <v>26</v>
      </c>
      <c r="D173" s="15">
        <v>900478383</v>
      </c>
      <c r="E173" t="s">
        <v>246</v>
      </c>
      <c r="F173" t="s">
        <v>247</v>
      </c>
      <c r="G173" t="s">
        <v>42</v>
      </c>
      <c r="H173">
        <v>94331558</v>
      </c>
      <c r="I173">
        <v>150</v>
      </c>
      <c r="J173" s="1">
        <v>44046</v>
      </c>
      <c r="P173" s="1">
        <v>44196</v>
      </c>
    </row>
    <row r="174" spans="1:16" x14ac:dyDescent="0.3">
      <c r="A174" s="8">
        <v>134</v>
      </c>
      <c r="B174" s="12">
        <v>44120</v>
      </c>
      <c r="C174" s="14" t="s">
        <v>26</v>
      </c>
      <c r="D174" s="16">
        <v>0</v>
      </c>
      <c r="E174" t="s">
        <v>291</v>
      </c>
      <c r="F174" t="s">
        <v>292</v>
      </c>
      <c r="G174" t="s">
        <v>42</v>
      </c>
      <c r="J174" s="1"/>
    </row>
    <row r="175" spans="1:16" x14ac:dyDescent="0.3">
      <c r="A175" s="9">
        <v>137</v>
      </c>
      <c r="B175" s="12">
        <v>44130</v>
      </c>
      <c r="C175" s="14" t="s">
        <v>26</v>
      </c>
      <c r="D175" s="15">
        <v>830073623</v>
      </c>
      <c r="E175" t="s">
        <v>296</v>
      </c>
      <c r="F175" t="s">
        <v>297</v>
      </c>
      <c r="G175" t="s">
        <v>42</v>
      </c>
      <c r="H175">
        <v>149097515</v>
      </c>
      <c r="I175">
        <v>66</v>
      </c>
      <c r="J175" s="1">
        <v>44130</v>
      </c>
      <c r="P175" s="1">
        <v>44196</v>
      </c>
    </row>
    <row r="176" spans="1:16" x14ac:dyDescent="0.3">
      <c r="A176" s="9">
        <v>138</v>
      </c>
      <c r="B176" s="12">
        <v>44131</v>
      </c>
      <c r="C176" s="14" t="s">
        <v>26</v>
      </c>
      <c r="D176" s="15">
        <v>900475708</v>
      </c>
      <c r="E176" t="s">
        <v>299</v>
      </c>
      <c r="F176" t="s">
        <v>300</v>
      </c>
      <c r="G176" t="s">
        <v>28</v>
      </c>
      <c r="H176">
        <v>56459649</v>
      </c>
      <c r="I176">
        <v>65</v>
      </c>
      <c r="J176" s="1">
        <v>44131</v>
      </c>
      <c r="P176" s="1">
        <v>44196</v>
      </c>
    </row>
    <row r="177" spans="1:16" x14ac:dyDescent="0.3">
      <c r="A177" s="7">
        <v>145</v>
      </c>
      <c r="B177" s="12">
        <v>44162</v>
      </c>
      <c r="C177" s="14" t="s">
        <v>26</v>
      </c>
      <c r="D177" s="15">
        <v>830122566</v>
      </c>
      <c r="E177" t="s">
        <v>311</v>
      </c>
      <c r="F177" t="s">
        <v>312</v>
      </c>
      <c r="G177" t="s">
        <v>28</v>
      </c>
      <c r="H177">
        <v>9808585.9600000009</v>
      </c>
      <c r="I177">
        <v>359</v>
      </c>
      <c r="J177" s="1">
        <v>44162</v>
      </c>
      <c r="P177" s="1">
        <v>44521</v>
      </c>
    </row>
    <row r="178" spans="1:16" x14ac:dyDescent="0.3">
      <c r="A178" s="7">
        <v>146</v>
      </c>
      <c r="B178" s="12">
        <v>44165</v>
      </c>
      <c r="C178" s="14" t="s">
        <v>26</v>
      </c>
      <c r="D178" s="15">
        <v>901351524</v>
      </c>
      <c r="E178" t="s">
        <v>314</v>
      </c>
      <c r="F178" t="s">
        <v>315</v>
      </c>
      <c r="G178" t="s">
        <v>28</v>
      </c>
      <c r="H178">
        <v>152169952.37</v>
      </c>
      <c r="I178">
        <v>486</v>
      </c>
      <c r="J178" s="1">
        <v>44165</v>
      </c>
      <c r="P178" s="1">
        <v>44651</v>
      </c>
    </row>
    <row r="179" spans="1:16" x14ac:dyDescent="0.3">
      <c r="A179" s="7">
        <v>151</v>
      </c>
      <c r="B179" s="12">
        <v>44179</v>
      </c>
      <c r="C179" s="14" t="s">
        <v>26</v>
      </c>
      <c r="D179" s="15" t="s">
        <v>323</v>
      </c>
      <c r="E179" t="s">
        <v>324</v>
      </c>
      <c r="F179" t="s">
        <v>325</v>
      </c>
      <c r="G179" t="s">
        <v>28</v>
      </c>
      <c r="H179" t="s">
        <v>342</v>
      </c>
      <c r="I179">
        <v>1095</v>
      </c>
      <c r="J179" s="1">
        <v>44180</v>
      </c>
      <c r="P179" s="1">
        <v>45275</v>
      </c>
    </row>
    <row r="184" spans="1:16" x14ac:dyDescent="0.3">
      <c r="A184">
        <v>1</v>
      </c>
      <c r="B184" s="3">
        <v>1</v>
      </c>
      <c r="C184" s="17">
        <v>356</v>
      </c>
    </row>
    <row r="185" spans="1:16" x14ac:dyDescent="0.3">
      <c r="A185">
        <v>2</v>
      </c>
      <c r="B185" s="4">
        <v>2</v>
      </c>
      <c r="C185" s="13">
        <v>356</v>
      </c>
    </row>
    <row r="186" spans="1:16" x14ac:dyDescent="0.3">
      <c r="A186">
        <v>3</v>
      </c>
      <c r="B186" s="3">
        <v>3</v>
      </c>
      <c r="C186" s="17">
        <v>353</v>
      </c>
    </row>
    <row r="187" spans="1:16" x14ac:dyDescent="0.3">
      <c r="A187">
        <v>4</v>
      </c>
      <c r="B187" s="3">
        <v>4</v>
      </c>
      <c r="C187" s="17">
        <v>353</v>
      </c>
    </row>
    <row r="188" spans="1:16" x14ac:dyDescent="0.3">
      <c r="A188">
        <v>5</v>
      </c>
      <c r="B188" s="3">
        <v>5</v>
      </c>
      <c r="C188" s="17">
        <v>356</v>
      </c>
    </row>
    <row r="189" spans="1:16" x14ac:dyDescent="0.3">
      <c r="A189">
        <v>6</v>
      </c>
      <c r="B189" s="3">
        <v>6</v>
      </c>
      <c r="C189" s="17">
        <v>353</v>
      </c>
    </row>
    <row r="190" spans="1:16" x14ac:dyDescent="0.3">
      <c r="A190">
        <v>7</v>
      </c>
      <c r="B190" s="3">
        <v>7</v>
      </c>
      <c r="C190" s="17">
        <v>352</v>
      </c>
    </row>
    <row r="191" spans="1:16" x14ac:dyDescent="0.3">
      <c r="A191">
        <v>8</v>
      </c>
      <c r="B191" s="3">
        <v>8</v>
      </c>
      <c r="C191" s="17">
        <v>353</v>
      </c>
    </row>
    <row r="192" spans="1:16" x14ac:dyDescent="0.3">
      <c r="A192">
        <v>9</v>
      </c>
      <c r="B192" s="3">
        <v>9</v>
      </c>
      <c r="C192" s="17">
        <v>353</v>
      </c>
    </row>
    <row r="193" spans="1:3" x14ac:dyDescent="0.3">
      <c r="A193">
        <v>10</v>
      </c>
      <c r="B193" s="3">
        <v>10</v>
      </c>
      <c r="C193" s="17">
        <v>353</v>
      </c>
    </row>
    <row r="194" spans="1:3" x14ac:dyDescent="0.3">
      <c r="A194">
        <v>11</v>
      </c>
      <c r="B194" s="3">
        <v>11</v>
      </c>
      <c r="C194" s="17">
        <v>352</v>
      </c>
    </row>
    <row r="195" spans="1:3" x14ac:dyDescent="0.3">
      <c r="A195">
        <v>12</v>
      </c>
      <c r="B195" s="4">
        <v>12</v>
      </c>
      <c r="C195" s="13">
        <v>353</v>
      </c>
    </row>
    <row r="196" spans="1:3" x14ac:dyDescent="0.3">
      <c r="A196">
        <v>13</v>
      </c>
      <c r="B196" s="3">
        <v>13</v>
      </c>
      <c r="C196" s="17">
        <v>352</v>
      </c>
    </row>
    <row r="197" spans="1:3" x14ac:dyDescent="0.3">
      <c r="A197">
        <v>14</v>
      </c>
      <c r="B197" s="3">
        <v>14</v>
      </c>
      <c r="C197" s="17">
        <v>339</v>
      </c>
    </row>
    <row r="198" spans="1:3" x14ac:dyDescent="0.3">
      <c r="A198">
        <v>15</v>
      </c>
      <c r="B198" s="3">
        <v>15</v>
      </c>
      <c r="C198" s="17">
        <v>351</v>
      </c>
    </row>
    <row r="199" spans="1:3" x14ac:dyDescent="0.3">
      <c r="A199">
        <v>16</v>
      </c>
      <c r="B199" s="3">
        <v>16</v>
      </c>
      <c r="C199" s="17">
        <v>352</v>
      </c>
    </row>
    <row r="200" spans="1:3" x14ac:dyDescent="0.3">
      <c r="A200">
        <v>17</v>
      </c>
      <c r="B200" s="3">
        <v>17</v>
      </c>
      <c r="C200" s="17">
        <v>352</v>
      </c>
    </row>
    <row r="201" spans="1:3" x14ac:dyDescent="0.3">
      <c r="A201">
        <v>18</v>
      </c>
      <c r="B201" s="3">
        <v>18</v>
      </c>
      <c r="C201" s="17">
        <v>350</v>
      </c>
    </row>
    <row r="202" spans="1:3" x14ac:dyDescent="0.3">
      <c r="A202">
        <v>19</v>
      </c>
      <c r="B202" s="3">
        <v>19</v>
      </c>
      <c r="C202" s="17">
        <v>351</v>
      </c>
    </row>
    <row r="203" spans="1:3" x14ac:dyDescent="0.3">
      <c r="A203">
        <v>20</v>
      </c>
      <c r="B203" s="3">
        <v>20</v>
      </c>
      <c r="C203" s="17">
        <v>351</v>
      </c>
    </row>
    <row r="204" spans="1:3" x14ac:dyDescent="0.3">
      <c r="A204">
        <v>21</v>
      </c>
      <c r="B204" s="3">
        <v>21</v>
      </c>
      <c r="C204" s="17">
        <v>351</v>
      </c>
    </row>
    <row r="205" spans="1:3" x14ac:dyDescent="0.3">
      <c r="A205">
        <v>22</v>
      </c>
      <c r="B205" s="3">
        <v>22</v>
      </c>
      <c r="C205" s="17">
        <v>350</v>
      </c>
    </row>
    <row r="206" spans="1:3" x14ac:dyDescent="0.3">
      <c r="A206">
        <v>23</v>
      </c>
      <c r="B206" s="3">
        <v>23</v>
      </c>
      <c r="C206" s="17">
        <v>351</v>
      </c>
    </row>
    <row r="207" spans="1:3" x14ac:dyDescent="0.3">
      <c r="A207">
        <v>24</v>
      </c>
      <c r="B207" s="3">
        <v>24</v>
      </c>
      <c r="C207" s="17">
        <v>350</v>
      </c>
    </row>
    <row r="208" spans="1:3" x14ac:dyDescent="0.3">
      <c r="A208">
        <v>25</v>
      </c>
      <c r="B208" s="3">
        <v>25</v>
      </c>
      <c r="C208" s="17">
        <v>350</v>
      </c>
    </row>
    <row r="209" spans="1:3" x14ac:dyDescent="0.3">
      <c r="A209">
        <v>26</v>
      </c>
      <c r="B209" s="3">
        <v>26</v>
      </c>
      <c r="C209" s="17">
        <v>351</v>
      </c>
    </row>
    <row r="210" spans="1:3" x14ac:dyDescent="0.3">
      <c r="A210">
        <v>27</v>
      </c>
      <c r="B210" s="3">
        <v>27</v>
      </c>
      <c r="C210" s="17">
        <v>345</v>
      </c>
    </row>
    <row r="211" spans="1:3" x14ac:dyDescent="0.3">
      <c r="A211">
        <v>28</v>
      </c>
      <c r="B211" s="3">
        <v>28</v>
      </c>
      <c r="C211" s="17">
        <v>365</v>
      </c>
    </row>
    <row r="212" spans="1:3" x14ac:dyDescent="0.3">
      <c r="A212">
        <v>29</v>
      </c>
      <c r="B212" s="3">
        <v>29</v>
      </c>
      <c r="C212" s="17">
        <v>351</v>
      </c>
    </row>
    <row r="213" spans="1:3" x14ac:dyDescent="0.3">
      <c r="A213">
        <v>30</v>
      </c>
      <c r="B213" s="3">
        <v>30</v>
      </c>
      <c r="C213" s="17">
        <v>165</v>
      </c>
    </row>
    <row r="214" spans="1:3" x14ac:dyDescent="0.3">
      <c r="A214">
        <v>31</v>
      </c>
      <c r="B214" s="3">
        <v>31</v>
      </c>
      <c r="C214" s="17">
        <v>346</v>
      </c>
    </row>
    <row r="215" spans="1:3" x14ac:dyDescent="0.3">
      <c r="A215">
        <v>32</v>
      </c>
      <c r="B215" s="3">
        <v>32</v>
      </c>
      <c r="C215" s="17">
        <v>346</v>
      </c>
    </row>
    <row r="216" spans="1:3" x14ac:dyDescent="0.3">
      <c r="A216">
        <v>33</v>
      </c>
      <c r="B216" s="3">
        <v>33</v>
      </c>
      <c r="C216" s="17">
        <v>346</v>
      </c>
    </row>
    <row r="217" spans="1:3" x14ac:dyDescent="0.3">
      <c r="A217">
        <v>34</v>
      </c>
      <c r="B217" s="3">
        <v>34</v>
      </c>
      <c r="C217" s="17">
        <v>345</v>
      </c>
    </row>
    <row r="218" spans="1:3" x14ac:dyDescent="0.3">
      <c r="A218">
        <v>35</v>
      </c>
      <c r="B218" s="3">
        <v>35</v>
      </c>
      <c r="C218" s="17">
        <v>345</v>
      </c>
    </row>
    <row r="219" spans="1:3" x14ac:dyDescent="0.3">
      <c r="A219">
        <v>36</v>
      </c>
      <c r="B219" s="3">
        <v>36</v>
      </c>
      <c r="C219" s="17">
        <v>346</v>
      </c>
    </row>
    <row r="220" spans="1:3" x14ac:dyDescent="0.3">
      <c r="A220">
        <v>37</v>
      </c>
      <c r="B220" s="3">
        <v>37</v>
      </c>
      <c r="C220" s="17">
        <v>322</v>
      </c>
    </row>
    <row r="221" spans="1:3" x14ac:dyDescent="0.3">
      <c r="A221">
        <v>38</v>
      </c>
      <c r="B221" s="3">
        <v>38</v>
      </c>
      <c r="C221" s="17">
        <v>337</v>
      </c>
    </row>
    <row r="222" spans="1:3" x14ac:dyDescent="0.3">
      <c r="A222">
        <v>39</v>
      </c>
      <c r="B222" s="3">
        <v>39</v>
      </c>
      <c r="C222" s="17">
        <v>343</v>
      </c>
    </row>
    <row r="223" spans="1:3" x14ac:dyDescent="0.3">
      <c r="A223">
        <v>40</v>
      </c>
      <c r="B223" s="3">
        <v>40</v>
      </c>
      <c r="C223" s="17">
        <v>342</v>
      </c>
    </row>
    <row r="224" spans="1:3" x14ac:dyDescent="0.3">
      <c r="A224">
        <v>41</v>
      </c>
      <c r="B224" s="3">
        <v>41</v>
      </c>
      <c r="C224" s="17">
        <v>300</v>
      </c>
    </row>
    <row r="225" spans="1:3" x14ac:dyDescent="0.3">
      <c r="A225">
        <v>43</v>
      </c>
      <c r="B225" s="3">
        <v>43</v>
      </c>
      <c r="C225" s="17">
        <v>335</v>
      </c>
    </row>
    <row r="226" spans="1:3" x14ac:dyDescent="0.3">
      <c r="A226">
        <v>44</v>
      </c>
      <c r="B226" s="3">
        <v>44</v>
      </c>
      <c r="C226" s="17">
        <v>335</v>
      </c>
    </row>
    <row r="227" spans="1:3" x14ac:dyDescent="0.3">
      <c r="A227">
        <v>45</v>
      </c>
      <c r="B227" s="3">
        <v>45</v>
      </c>
      <c r="C227" s="17">
        <v>335</v>
      </c>
    </row>
    <row r="228" spans="1:3" x14ac:dyDescent="0.3">
      <c r="A228">
        <v>46</v>
      </c>
      <c r="B228" s="5">
        <v>46</v>
      </c>
      <c r="C228" s="17">
        <v>330</v>
      </c>
    </row>
    <row r="229" spans="1:3" x14ac:dyDescent="0.3">
      <c r="A229">
        <v>47</v>
      </c>
      <c r="B229" s="3">
        <v>47</v>
      </c>
      <c r="C229" s="17">
        <v>328</v>
      </c>
    </row>
    <row r="230" spans="1:3" x14ac:dyDescent="0.3">
      <c r="A230">
        <v>48</v>
      </c>
      <c r="B230" s="3">
        <v>48</v>
      </c>
      <c r="C230" s="17">
        <v>329</v>
      </c>
    </row>
    <row r="231" spans="1:3" x14ac:dyDescent="0.3">
      <c r="A231">
        <v>49</v>
      </c>
      <c r="B231" s="3">
        <v>49</v>
      </c>
      <c r="C231" s="17">
        <v>328</v>
      </c>
    </row>
    <row r="232" spans="1:3" x14ac:dyDescent="0.3">
      <c r="A232">
        <v>50</v>
      </c>
      <c r="B232" s="3">
        <v>50</v>
      </c>
      <c r="C232" s="17">
        <v>331</v>
      </c>
    </row>
    <row r="233" spans="1:3" x14ac:dyDescent="0.3">
      <c r="A233">
        <v>51</v>
      </c>
      <c r="B233" s="3">
        <v>51</v>
      </c>
      <c r="C233" s="17">
        <v>315</v>
      </c>
    </row>
    <row r="234" spans="1:3" x14ac:dyDescent="0.3">
      <c r="A234">
        <v>52</v>
      </c>
      <c r="B234" s="3">
        <v>52</v>
      </c>
      <c r="C234" s="17">
        <v>308</v>
      </c>
    </row>
    <row r="235" spans="1:3" x14ac:dyDescent="0.3">
      <c r="A235">
        <v>53</v>
      </c>
      <c r="B235" s="3">
        <v>53</v>
      </c>
      <c r="C235" s="17">
        <v>60</v>
      </c>
    </row>
    <row r="236" spans="1:3" x14ac:dyDescent="0.3">
      <c r="A236">
        <v>54</v>
      </c>
      <c r="B236" s="3">
        <v>54</v>
      </c>
      <c r="C236" s="17">
        <v>22</v>
      </c>
    </row>
    <row r="237" spans="1:3" x14ac:dyDescent="0.3">
      <c r="A237">
        <v>55</v>
      </c>
      <c r="B237" s="4">
        <v>55</v>
      </c>
      <c r="C237" s="13">
        <v>22</v>
      </c>
    </row>
    <row r="238" spans="1:3" x14ac:dyDescent="0.3">
      <c r="A238">
        <v>56</v>
      </c>
      <c r="B238" s="4">
        <v>56</v>
      </c>
      <c r="C238" s="13">
        <v>22</v>
      </c>
    </row>
    <row r="239" spans="1:3" x14ac:dyDescent="0.3">
      <c r="A239">
        <v>57</v>
      </c>
      <c r="B239" s="3">
        <v>57</v>
      </c>
      <c r="C239" s="17">
        <v>310</v>
      </c>
    </row>
    <row r="240" spans="1:3" x14ac:dyDescent="0.3">
      <c r="A240">
        <v>58</v>
      </c>
      <c r="B240" s="4">
        <v>58</v>
      </c>
      <c r="C240" s="13">
        <v>41</v>
      </c>
    </row>
    <row r="241" spans="1:3" x14ac:dyDescent="0.3">
      <c r="A241">
        <v>60</v>
      </c>
      <c r="B241" s="4">
        <v>60</v>
      </c>
      <c r="C241" s="13">
        <v>365</v>
      </c>
    </row>
    <row r="242" spans="1:3" x14ac:dyDescent="0.3">
      <c r="A242">
        <v>61</v>
      </c>
      <c r="B242" s="3">
        <v>61</v>
      </c>
      <c r="C242" s="17">
        <v>304</v>
      </c>
    </row>
    <row r="243" spans="1:3" x14ac:dyDescent="0.3">
      <c r="A243">
        <v>62</v>
      </c>
      <c r="B243" s="3">
        <v>62</v>
      </c>
      <c r="C243" s="17">
        <v>303</v>
      </c>
    </row>
    <row r="244" spans="1:3" x14ac:dyDescent="0.3">
      <c r="A244">
        <v>63</v>
      </c>
      <c r="B244" s="3">
        <v>63</v>
      </c>
      <c r="C244" s="17">
        <v>303</v>
      </c>
    </row>
    <row r="245" spans="1:3" x14ac:dyDescent="0.3">
      <c r="A245">
        <v>64</v>
      </c>
      <c r="B245" s="3">
        <v>64</v>
      </c>
      <c r="C245" s="17">
        <v>303</v>
      </c>
    </row>
    <row r="246" spans="1:3" x14ac:dyDescent="0.3">
      <c r="A246">
        <v>65</v>
      </c>
      <c r="B246" s="3">
        <v>65</v>
      </c>
      <c r="C246" s="17">
        <v>303</v>
      </c>
    </row>
    <row r="247" spans="1:3" x14ac:dyDescent="0.3">
      <c r="A247">
        <v>66</v>
      </c>
      <c r="B247" s="3">
        <v>66</v>
      </c>
      <c r="C247" s="17">
        <v>303</v>
      </c>
    </row>
    <row r="248" spans="1:3" x14ac:dyDescent="0.3">
      <c r="A248">
        <v>67</v>
      </c>
      <c r="B248" s="3">
        <v>67</v>
      </c>
      <c r="C248" s="17">
        <v>303</v>
      </c>
    </row>
    <row r="249" spans="1:3" x14ac:dyDescent="0.3">
      <c r="A249">
        <v>68</v>
      </c>
      <c r="B249" s="3">
        <v>68</v>
      </c>
      <c r="C249" s="17">
        <v>301</v>
      </c>
    </row>
    <row r="250" spans="1:3" x14ac:dyDescent="0.3">
      <c r="A250">
        <v>69</v>
      </c>
      <c r="B250" s="3">
        <v>69</v>
      </c>
      <c r="C250" s="17">
        <v>301</v>
      </c>
    </row>
    <row r="251" spans="1:3" x14ac:dyDescent="0.3">
      <c r="A251">
        <v>70</v>
      </c>
      <c r="B251" s="3">
        <v>70</v>
      </c>
      <c r="C251" s="17">
        <v>294</v>
      </c>
    </row>
    <row r="252" spans="1:3" x14ac:dyDescent="0.3">
      <c r="A252">
        <v>71</v>
      </c>
      <c r="B252" s="3">
        <v>71</v>
      </c>
      <c r="C252" s="17">
        <v>300</v>
      </c>
    </row>
    <row r="253" spans="1:3" x14ac:dyDescent="0.3">
      <c r="A253">
        <v>72</v>
      </c>
      <c r="B253" s="3">
        <v>72</v>
      </c>
      <c r="C253" s="17">
        <v>120</v>
      </c>
    </row>
    <row r="254" spans="1:3" x14ac:dyDescent="0.3">
      <c r="A254">
        <v>73</v>
      </c>
      <c r="B254" s="3">
        <v>73</v>
      </c>
      <c r="C254" s="17">
        <v>291</v>
      </c>
    </row>
    <row r="255" spans="1:3" x14ac:dyDescent="0.3">
      <c r="A255">
        <v>74</v>
      </c>
      <c r="B255" s="3">
        <v>74</v>
      </c>
      <c r="C255" s="17">
        <v>290</v>
      </c>
    </row>
    <row r="256" spans="1:3" x14ac:dyDescent="0.3">
      <c r="A256">
        <v>75</v>
      </c>
      <c r="B256" s="3">
        <v>75</v>
      </c>
      <c r="C256" s="17">
        <v>270</v>
      </c>
    </row>
    <row r="257" spans="1:3" x14ac:dyDescent="0.3">
      <c r="A257">
        <v>76</v>
      </c>
      <c r="B257" s="3">
        <v>76</v>
      </c>
      <c r="C257" s="17">
        <v>212</v>
      </c>
    </row>
    <row r="258" spans="1:3" x14ac:dyDescent="0.3">
      <c r="A258">
        <v>77</v>
      </c>
      <c r="B258" s="3">
        <v>77</v>
      </c>
      <c r="C258" s="17">
        <v>60</v>
      </c>
    </row>
    <row r="259" spans="1:3" x14ac:dyDescent="0.3">
      <c r="A259">
        <v>78</v>
      </c>
      <c r="B259" s="3">
        <v>78</v>
      </c>
      <c r="C259" s="17">
        <v>22</v>
      </c>
    </row>
    <row r="260" spans="1:3" x14ac:dyDescent="0.3">
      <c r="A260">
        <v>79</v>
      </c>
      <c r="B260" s="3">
        <v>79</v>
      </c>
      <c r="C260" s="17">
        <v>272</v>
      </c>
    </row>
    <row r="261" spans="1:3" x14ac:dyDescent="0.3">
      <c r="A261">
        <v>80</v>
      </c>
      <c r="B261" s="3">
        <v>80</v>
      </c>
      <c r="C261" s="17">
        <v>328</v>
      </c>
    </row>
    <row r="262" spans="1:3" x14ac:dyDescent="0.3">
      <c r="A262">
        <v>81</v>
      </c>
      <c r="B262" s="3">
        <v>81</v>
      </c>
      <c r="C262" s="17">
        <v>323</v>
      </c>
    </row>
    <row r="263" spans="1:3" x14ac:dyDescent="0.3">
      <c r="A263">
        <v>82</v>
      </c>
      <c r="B263" s="3">
        <v>82</v>
      </c>
      <c r="C263" s="17">
        <v>360</v>
      </c>
    </row>
    <row r="264" spans="1:3" x14ac:dyDescent="0.3">
      <c r="A264">
        <v>83</v>
      </c>
      <c r="B264" s="3">
        <v>83</v>
      </c>
      <c r="C264" s="17">
        <v>234</v>
      </c>
    </row>
    <row r="265" spans="1:3" x14ac:dyDescent="0.3">
      <c r="A265">
        <v>85</v>
      </c>
      <c r="B265" s="3">
        <v>85</v>
      </c>
      <c r="C265" s="17">
        <v>234</v>
      </c>
    </row>
    <row r="266" spans="1:3" x14ac:dyDescent="0.3">
      <c r="A266">
        <v>86</v>
      </c>
      <c r="B266" s="3">
        <v>86</v>
      </c>
      <c r="C266" s="17">
        <v>216</v>
      </c>
    </row>
    <row r="267" spans="1:3" x14ac:dyDescent="0.3">
      <c r="A267">
        <v>87</v>
      </c>
      <c r="B267" s="3">
        <v>87</v>
      </c>
      <c r="C267" s="17">
        <v>215</v>
      </c>
    </row>
    <row r="268" spans="1:3" x14ac:dyDescent="0.3">
      <c r="A268">
        <v>88</v>
      </c>
      <c r="B268" s="3">
        <v>88</v>
      </c>
      <c r="C268" s="17">
        <v>218</v>
      </c>
    </row>
    <row r="269" spans="1:3" x14ac:dyDescent="0.3">
      <c r="A269">
        <v>89</v>
      </c>
      <c r="B269" s="3">
        <v>89</v>
      </c>
      <c r="C269" s="17">
        <v>8</v>
      </c>
    </row>
    <row r="270" spans="1:3" x14ac:dyDescent="0.3">
      <c r="A270">
        <v>90</v>
      </c>
      <c r="B270" s="3">
        <v>90</v>
      </c>
      <c r="C270" s="17">
        <v>179</v>
      </c>
    </row>
    <row r="271" spans="1:3" x14ac:dyDescent="0.3">
      <c r="A271">
        <v>91</v>
      </c>
      <c r="B271" s="3">
        <v>91</v>
      </c>
      <c r="C271" s="17">
        <v>3</v>
      </c>
    </row>
    <row r="272" spans="1:3" x14ac:dyDescent="0.3">
      <c r="A272">
        <v>93</v>
      </c>
      <c r="B272" s="3">
        <v>92</v>
      </c>
      <c r="C272" s="17">
        <v>163</v>
      </c>
    </row>
    <row r="273" spans="1:3" x14ac:dyDescent="0.3">
      <c r="A273">
        <v>94</v>
      </c>
      <c r="B273" s="3">
        <v>93</v>
      </c>
      <c r="C273" s="17">
        <v>157</v>
      </c>
    </row>
    <row r="274" spans="1:3" x14ac:dyDescent="0.3">
      <c r="A274">
        <v>94</v>
      </c>
      <c r="B274" s="3">
        <v>94</v>
      </c>
      <c r="C274" s="17">
        <v>182</v>
      </c>
    </row>
    <row r="275" spans="1:3" x14ac:dyDescent="0.3">
      <c r="A275">
        <v>95</v>
      </c>
      <c r="B275" s="3">
        <v>95</v>
      </c>
      <c r="C275" s="17">
        <v>161</v>
      </c>
    </row>
    <row r="276" spans="1:3" x14ac:dyDescent="0.3">
      <c r="A276">
        <v>96</v>
      </c>
      <c r="B276" s="3">
        <v>96</v>
      </c>
      <c r="C276" s="17">
        <v>167</v>
      </c>
    </row>
    <row r="277" spans="1:3" x14ac:dyDescent="0.3">
      <c r="A277">
        <v>97</v>
      </c>
      <c r="B277" s="3">
        <v>97</v>
      </c>
      <c r="C277" s="17">
        <v>3</v>
      </c>
    </row>
    <row r="278" spans="1:3" x14ac:dyDescent="0.3">
      <c r="A278">
        <v>98</v>
      </c>
      <c r="B278" s="3">
        <v>98</v>
      </c>
      <c r="C278" s="17">
        <v>365</v>
      </c>
    </row>
    <row r="279" spans="1:3" x14ac:dyDescent="0.3">
      <c r="A279">
        <v>99</v>
      </c>
      <c r="B279" s="4">
        <v>99</v>
      </c>
      <c r="C279" s="13">
        <v>19</v>
      </c>
    </row>
    <row r="280" spans="1:3" x14ac:dyDescent="0.3">
      <c r="A280">
        <v>100</v>
      </c>
      <c r="B280" s="4">
        <v>100</v>
      </c>
      <c r="C280" s="13">
        <v>160</v>
      </c>
    </row>
    <row r="281" spans="1:3" x14ac:dyDescent="0.3">
      <c r="A281">
        <v>101</v>
      </c>
      <c r="B281" s="3">
        <v>101</v>
      </c>
      <c r="C281" s="17">
        <v>5</v>
      </c>
    </row>
    <row r="282" spans="1:3" x14ac:dyDescent="0.3">
      <c r="A282">
        <v>102</v>
      </c>
      <c r="B282" s="4">
        <v>102</v>
      </c>
      <c r="C282" s="13">
        <v>16</v>
      </c>
    </row>
    <row r="283" spans="1:3" x14ac:dyDescent="0.3">
      <c r="A283">
        <v>103</v>
      </c>
      <c r="B283" s="4">
        <v>103</v>
      </c>
      <c r="C283" s="13">
        <v>16</v>
      </c>
    </row>
    <row r="284" spans="1:3" x14ac:dyDescent="0.3">
      <c r="A284">
        <v>104</v>
      </c>
      <c r="B284" s="4">
        <v>104</v>
      </c>
      <c r="C284" s="13">
        <v>16</v>
      </c>
    </row>
    <row r="285" spans="1:3" x14ac:dyDescent="0.3">
      <c r="A285">
        <v>105</v>
      </c>
      <c r="B285" s="3">
        <v>105</v>
      </c>
      <c r="C285" s="17">
        <v>5</v>
      </c>
    </row>
    <row r="286" spans="1:3" x14ac:dyDescent="0.3">
      <c r="A286">
        <v>106</v>
      </c>
      <c r="B286" s="3">
        <v>106</v>
      </c>
      <c r="C286" s="17">
        <v>137</v>
      </c>
    </row>
    <row r="287" spans="1:3" x14ac:dyDescent="0.3">
      <c r="A287">
        <v>107</v>
      </c>
      <c r="B287" s="4">
        <v>107</v>
      </c>
      <c r="C287" s="13">
        <v>150</v>
      </c>
    </row>
    <row r="288" spans="1:3" x14ac:dyDescent="0.3">
      <c r="A288">
        <v>108</v>
      </c>
      <c r="B288" s="3">
        <v>108</v>
      </c>
      <c r="C288" s="17">
        <v>132</v>
      </c>
    </row>
    <row r="289" spans="1:3" x14ac:dyDescent="0.3">
      <c r="A289">
        <v>109</v>
      </c>
      <c r="B289" s="3">
        <v>109</v>
      </c>
      <c r="C289" s="17">
        <v>131</v>
      </c>
    </row>
    <row r="290" spans="1:3" x14ac:dyDescent="0.3">
      <c r="A290">
        <v>110</v>
      </c>
      <c r="B290" s="3">
        <v>110</v>
      </c>
      <c r="C290" s="17">
        <v>395</v>
      </c>
    </row>
    <row r="291" spans="1:3" x14ac:dyDescent="0.3">
      <c r="A291">
        <v>111</v>
      </c>
      <c r="B291" s="3">
        <v>111</v>
      </c>
      <c r="C291" s="17">
        <v>119</v>
      </c>
    </row>
    <row r="292" spans="1:3" x14ac:dyDescent="0.3">
      <c r="A292">
        <v>112</v>
      </c>
      <c r="B292" s="3">
        <v>112</v>
      </c>
      <c r="C292" s="17">
        <v>123</v>
      </c>
    </row>
    <row r="293" spans="1:3" x14ac:dyDescent="0.3">
      <c r="A293">
        <v>113</v>
      </c>
      <c r="B293" s="3">
        <v>113</v>
      </c>
      <c r="C293" s="17">
        <v>90</v>
      </c>
    </row>
    <row r="294" spans="1:3" x14ac:dyDescent="0.3">
      <c r="A294">
        <v>114</v>
      </c>
      <c r="B294" s="3">
        <v>114</v>
      </c>
      <c r="C294" s="17">
        <v>10</v>
      </c>
    </row>
    <row r="295" spans="1:3" x14ac:dyDescent="0.3">
      <c r="A295">
        <v>115</v>
      </c>
      <c r="B295" s="3">
        <v>115</v>
      </c>
      <c r="C295" s="17">
        <v>125</v>
      </c>
    </row>
    <row r="296" spans="1:3" x14ac:dyDescent="0.3">
      <c r="A296">
        <v>116</v>
      </c>
      <c r="B296" s="3">
        <v>116</v>
      </c>
      <c r="C296" s="17">
        <v>120</v>
      </c>
    </row>
    <row r="297" spans="1:3" x14ac:dyDescent="0.3">
      <c r="A297">
        <v>117</v>
      </c>
      <c r="B297" s="3">
        <v>117</v>
      </c>
      <c r="C297" s="17">
        <v>125</v>
      </c>
    </row>
    <row r="298" spans="1:3" x14ac:dyDescent="0.3">
      <c r="A298">
        <v>118</v>
      </c>
      <c r="B298" s="3">
        <v>118</v>
      </c>
      <c r="C298" s="17">
        <v>4</v>
      </c>
    </row>
    <row r="299" spans="1:3" x14ac:dyDescent="0.3">
      <c r="A299">
        <v>119</v>
      </c>
      <c r="B299" s="3">
        <v>119</v>
      </c>
      <c r="C299" s="17">
        <v>10</v>
      </c>
    </row>
    <row r="300" spans="1:3" x14ac:dyDescent="0.3">
      <c r="A300">
        <v>120</v>
      </c>
      <c r="B300" s="3">
        <v>120</v>
      </c>
      <c r="C300" s="17">
        <v>112</v>
      </c>
    </row>
    <row r="301" spans="1:3" x14ac:dyDescent="0.3">
      <c r="A301">
        <v>121</v>
      </c>
      <c r="B301" s="3">
        <v>121</v>
      </c>
      <c r="C301" s="17">
        <v>114</v>
      </c>
    </row>
    <row r="302" spans="1:3" x14ac:dyDescent="0.3">
      <c r="A302">
        <v>122</v>
      </c>
      <c r="B302" s="3">
        <v>122</v>
      </c>
      <c r="C302" s="17">
        <v>365</v>
      </c>
    </row>
    <row r="303" spans="1:3" x14ac:dyDescent="0.3">
      <c r="A303">
        <v>123</v>
      </c>
      <c r="B303" s="3">
        <v>123</v>
      </c>
      <c r="C303" s="17">
        <v>94</v>
      </c>
    </row>
    <row r="304" spans="1:3" x14ac:dyDescent="0.3">
      <c r="A304">
        <v>124</v>
      </c>
      <c r="B304" s="3">
        <v>124</v>
      </c>
      <c r="C304" s="17">
        <v>108</v>
      </c>
    </row>
    <row r="305" spans="1:3" x14ac:dyDescent="0.3">
      <c r="A305">
        <v>125</v>
      </c>
      <c r="B305" s="3">
        <v>125</v>
      </c>
      <c r="C305" s="17">
        <v>99</v>
      </c>
    </row>
    <row r="306" spans="1:3" x14ac:dyDescent="0.3">
      <c r="A306">
        <v>126</v>
      </c>
      <c r="B306" s="3">
        <v>126</v>
      </c>
      <c r="C306" s="17">
        <v>56</v>
      </c>
    </row>
    <row r="307" spans="1:3" x14ac:dyDescent="0.3">
      <c r="A307">
        <v>127</v>
      </c>
      <c r="B307" s="3">
        <v>127</v>
      </c>
      <c r="C307" s="17">
        <v>452</v>
      </c>
    </row>
    <row r="308" spans="1:3" x14ac:dyDescent="0.3">
      <c r="A308">
        <v>128</v>
      </c>
      <c r="B308" s="7">
        <v>128</v>
      </c>
      <c r="C308" s="17">
        <v>11</v>
      </c>
    </row>
    <row r="309" spans="1:3" x14ac:dyDescent="0.3">
      <c r="A309">
        <v>129</v>
      </c>
      <c r="B309" s="3">
        <v>129</v>
      </c>
      <c r="C309" s="20">
        <v>157</v>
      </c>
    </row>
    <row r="310" spans="1:3" x14ac:dyDescent="0.3">
      <c r="A310">
        <v>130</v>
      </c>
      <c r="B310" s="8">
        <v>130</v>
      </c>
      <c r="C310" s="17">
        <v>5</v>
      </c>
    </row>
    <row r="311" spans="1:3" x14ac:dyDescent="0.3">
      <c r="A311">
        <v>131</v>
      </c>
      <c r="B311" s="8">
        <v>131</v>
      </c>
      <c r="C311" s="17">
        <v>91</v>
      </c>
    </row>
    <row r="312" spans="1:3" x14ac:dyDescent="0.3">
      <c r="A312">
        <v>132</v>
      </c>
      <c r="B312" s="8">
        <v>132</v>
      </c>
      <c r="C312" s="21">
        <v>0</v>
      </c>
    </row>
    <row r="313" spans="1:3" x14ac:dyDescent="0.3">
      <c r="A313">
        <v>133</v>
      </c>
      <c r="B313" s="8">
        <v>133</v>
      </c>
      <c r="C313" s="17">
        <v>72</v>
      </c>
    </row>
    <row r="314" spans="1:3" x14ac:dyDescent="0.3">
      <c r="A314">
        <v>134</v>
      </c>
      <c r="B314" s="8">
        <v>134</v>
      </c>
      <c r="C314" s="18">
        <v>0</v>
      </c>
    </row>
    <row r="315" spans="1:3" x14ac:dyDescent="0.3">
      <c r="A315">
        <v>135</v>
      </c>
      <c r="B315" s="8">
        <v>135</v>
      </c>
      <c r="C315" s="17">
        <v>70</v>
      </c>
    </row>
    <row r="316" spans="1:3" x14ac:dyDescent="0.3">
      <c r="A316">
        <v>136</v>
      </c>
      <c r="B316" s="9">
        <v>136</v>
      </c>
      <c r="C316" s="17">
        <v>637</v>
      </c>
    </row>
    <row r="317" spans="1:3" x14ac:dyDescent="0.3">
      <c r="A317">
        <v>137</v>
      </c>
      <c r="B317" s="9">
        <v>137</v>
      </c>
      <c r="C317" s="17">
        <v>66</v>
      </c>
    </row>
    <row r="318" spans="1:3" x14ac:dyDescent="0.3">
      <c r="A318">
        <v>138</v>
      </c>
      <c r="B318" s="9">
        <v>138</v>
      </c>
      <c r="C318" s="17">
        <v>65</v>
      </c>
    </row>
    <row r="319" spans="1:3" x14ac:dyDescent="0.3">
      <c r="A319">
        <v>139</v>
      </c>
      <c r="B319" s="8">
        <v>139</v>
      </c>
      <c r="C319" s="17">
        <v>45</v>
      </c>
    </row>
    <row r="320" spans="1:3" x14ac:dyDescent="0.3">
      <c r="A320">
        <v>140</v>
      </c>
      <c r="B320" s="10">
        <v>140</v>
      </c>
      <c r="C320" s="17">
        <v>3</v>
      </c>
    </row>
    <row r="321" spans="1:3" x14ac:dyDescent="0.3">
      <c r="A321">
        <v>141</v>
      </c>
      <c r="B321" s="7">
        <v>141</v>
      </c>
      <c r="C321" s="17">
        <v>365</v>
      </c>
    </row>
    <row r="322" spans="1:3" x14ac:dyDescent="0.3">
      <c r="A322">
        <v>142</v>
      </c>
      <c r="B322" s="11">
        <v>142</v>
      </c>
      <c r="C322" s="17">
        <v>365</v>
      </c>
    </row>
    <row r="323" spans="1:3" x14ac:dyDescent="0.3">
      <c r="A323">
        <v>143</v>
      </c>
      <c r="B323" s="7">
        <v>143</v>
      </c>
      <c r="C323" s="17">
        <v>1</v>
      </c>
    </row>
    <row r="324" spans="1:3" x14ac:dyDescent="0.3">
      <c r="A324">
        <v>144</v>
      </c>
      <c r="B324" s="11">
        <v>144</v>
      </c>
      <c r="C324" s="17">
        <v>365</v>
      </c>
    </row>
    <row r="325" spans="1:3" x14ac:dyDescent="0.3">
      <c r="A325">
        <v>145</v>
      </c>
      <c r="B325" s="7">
        <v>145</v>
      </c>
      <c r="C325" s="17">
        <v>359</v>
      </c>
    </row>
    <row r="326" spans="1:3" x14ac:dyDescent="0.3">
      <c r="A326">
        <v>146</v>
      </c>
      <c r="B326" s="7">
        <v>146</v>
      </c>
      <c r="C326" s="17">
        <v>486</v>
      </c>
    </row>
    <row r="327" spans="1:3" x14ac:dyDescent="0.3">
      <c r="A327">
        <v>147</v>
      </c>
      <c r="B327" s="7">
        <v>147</v>
      </c>
      <c r="C327" s="17">
        <v>1</v>
      </c>
    </row>
    <row r="328" spans="1:3" x14ac:dyDescent="0.3">
      <c r="A328">
        <v>148</v>
      </c>
      <c r="B328" s="7">
        <v>148</v>
      </c>
      <c r="C328" s="17">
        <v>365</v>
      </c>
    </row>
    <row r="329" spans="1:3" x14ac:dyDescent="0.3">
      <c r="A329">
        <v>149</v>
      </c>
      <c r="B329" s="7">
        <v>149</v>
      </c>
      <c r="C329" s="17">
        <v>365</v>
      </c>
    </row>
    <row r="330" spans="1:3" x14ac:dyDescent="0.3">
      <c r="A330">
        <v>150</v>
      </c>
      <c r="B330" s="7">
        <v>150</v>
      </c>
      <c r="C330" s="17">
        <v>17</v>
      </c>
    </row>
    <row r="331" spans="1:3" x14ac:dyDescent="0.3">
      <c r="A331">
        <v>151</v>
      </c>
      <c r="B331" s="7">
        <v>151</v>
      </c>
      <c r="C331" s="17">
        <v>1095</v>
      </c>
    </row>
    <row r="332" spans="1:3" x14ac:dyDescent="0.3">
      <c r="A332">
        <v>152</v>
      </c>
      <c r="B332" s="7">
        <v>152</v>
      </c>
      <c r="C332" s="17">
        <v>365</v>
      </c>
    </row>
    <row r="333" spans="1:3" x14ac:dyDescent="0.3">
      <c r="A333">
        <v>153</v>
      </c>
      <c r="B333" s="7">
        <v>153</v>
      </c>
      <c r="C333" s="17">
        <v>365</v>
      </c>
    </row>
    <row r="334" spans="1:3" x14ac:dyDescent="0.3">
      <c r="A334">
        <v>154</v>
      </c>
      <c r="B334" s="7">
        <v>154</v>
      </c>
      <c r="C334" s="17">
        <v>487</v>
      </c>
    </row>
    <row r="335" spans="1:3" x14ac:dyDescent="0.3">
      <c r="A335">
        <v>155</v>
      </c>
      <c r="B335" s="7">
        <v>155</v>
      </c>
      <c r="C335" s="17">
        <v>730</v>
      </c>
    </row>
    <row r="336" spans="1:3" x14ac:dyDescent="0.3">
      <c r="A336">
        <v>156</v>
      </c>
      <c r="B336" s="7">
        <v>156</v>
      </c>
      <c r="C336" s="17">
        <v>5</v>
      </c>
    </row>
    <row r="337" spans="1:3" x14ac:dyDescent="0.3">
      <c r="A337">
        <v>157</v>
      </c>
      <c r="B337" s="7">
        <v>157</v>
      </c>
      <c r="C337" s="17">
        <v>4</v>
      </c>
    </row>
    <row r="338" spans="1:3" x14ac:dyDescent="0.3">
      <c r="B338" s="19"/>
    </row>
  </sheetData>
  <autoFilter ref="A2:B157" xr:uid="{00000000-0009-0000-0000-000001000000}">
    <filterColumn colId="1">
      <filters>
        <filter val="#N/D"/>
      </filters>
    </filterColumn>
  </autoFilter>
  <dataValidations count="4">
    <dataValidation type="date" allowBlank="1" showInputMessage="1" errorTitle="Entrada no válida" error="Por favor escriba una fecha válida (AAAA/MM/DD)" promptTitle="Ingrese una fecha (AAAA/MM/DD)" prompt=" Registre la fecha en la cual se SUSCRIBIÓ el contrato  (Formato AAAA/MM/DD)." sqref="B174:B176 B168:B169" xr:uid="{00000000-0002-0000-0100-000000000000}">
      <formula1>1900/1/1</formula1>
      <formula2>3000/1/1</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D172 D174" xr:uid="{00000000-0002-0000-0100-000001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D173"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C198:C227 C190:C196 C231:C247 C260:C261 C263:C265 C269:C275 C298:C300 C277:C287 C310:C322 C325" xr:uid="{00000000-0002-0000-0100-000003000000}">
      <formula1>-9223372036854770000</formula1>
      <formula2>9223372036854770000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2"/>
  <sheetViews>
    <sheetView workbookViewId="0">
      <selection activeCell="H1" sqref="H1:H1048576"/>
    </sheetView>
  </sheetViews>
  <sheetFormatPr baseColWidth="10" defaultColWidth="11.44140625" defaultRowHeight="14.4" x14ac:dyDescent="0.3"/>
  <cols>
    <col min="3" max="3" width="10.5546875" customWidth="1"/>
  </cols>
  <sheetData>
    <row r="1" spans="1:7" x14ac:dyDescent="0.3">
      <c r="C1" t="s">
        <v>25</v>
      </c>
    </row>
    <row r="2" spans="1:7" x14ac:dyDescent="0.3">
      <c r="A2">
        <v>14</v>
      </c>
      <c r="B2" t="s">
        <v>343</v>
      </c>
      <c r="C2">
        <v>1</v>
      </c>
      <c r="D2" t="s">
        <v>343</v>
      </c>
      <c r="E2">
        <v>2019</v>
      </c>
      <c r="G2" t="str">
        <f t="shared" ref="G2:G33" si="0">CONCATENATE(A2,B2,C2,D2,E2)</f>
        <v>14/1/2019</v>
      </c>
    </row>
    <row r="3" spans="1:7" x14ac:dyDescent="0.3">
      <c r="A3">
        <v>14</v>
      </c>
      <c r="B3" t="s">
        <v>343</v>
      </c>
      <c r="C3">
        <v>3</v>
      </c>
      <c r="D3" t="s">
        <v>343</v>
      </c>
      <c r="E3">
        <v>2019</v>
      </c>
      <c r="G3" t="str">
        <f t="shared" si="0"/>
        <v>14/3/2019</v>
      </c>
    </row>
    <row r="4" spans="1:7" x14ac:dyDescent="0.3">
      <c r="A4">
        <v>28</v>
      </c>
      <c r="B4" t="s">
        <v>343</v>
      </c>
      <c r="C4">
        <v>8</v>
      </c>
      <c r="D4" t="s">
        <v>343</v>
      </c>
      <c r="E4">
        <v>2020</v>
      </c>
      <c r="G4" t="str">
        <f t="shared" si="0"/>
        <v>28/8/2020</v>
      </c>
    </row>
    <row r="5" spans="1:7" x14ac:dyDescent="0.3">
      <c r="A5">
        <v>21</v>
      </c>
      <c r="B5" t="s">
        <v>343</v>
      </c>
      <c r="C5">
        <v>12</v>
      </c>
      <c r="D5" t="s">
        <v>343</v>
      </c>
      <c r="E5">
        <v>2020</v>
      </c>
      <c r="G5" t="str">
        <f t="shared" si="0"/>
        <v>21/12/2020</v>
      </c>
    </row>
    <row r="6" spans="1:7" x14ac:dyDescent="0.3">
      <c r="A6">
        <v>11</v>
      </c>
      <c r="B6" t="s">
        <v>343</v>
      </c>
      <c r="C6">
        <v>1</v>
      </c>
      <c r="D6" t="s">
        <v>343</v>
      </c>
      <c r="E6">
        <v>2019</v>
      </c>
      <c r="G6" t="str">
        <f t="shared" si="0"/>
        <v>11/1/2019</v>
      </c>
    </row>
    <row r="7" spans="1:7" x14ac:dyDescent="0.3">
      <c r="A7">
        <v>4</v>
      </c>
      <c r="B7" t="s">
        <v>343</v>
      </c>
      <c r="C7">
        <v>2</v>
      </c>
      <c r="D7" t="s">
        <v>343</v>
      </c>
      <c r="E7">
        <v>2020</v>
      </c>
      <c r="G7" t="str">
        <f t="shared" si="0"/>
        <v>4/2/2020</v>
      </c>
    </row>
    <row r="8" spans="1:7" x14ac:dyDescent="0.3">
      <c r="A8">
        <v>5</v>
      </c>
      <c r="B8" t="s">
        <v>343</v>
      </c>
      <c r="C8">
        <v>9</v>
      </c>
      <c r="D8" t="s">
        <v>343</v>
      </c>
      <c r="E8">
        <v>2020</v>
      </c>
      <c r="G8" t="str">
        <f t="shared" si="0"/>
        <v>5/9/2020</v>
      </c>
    </row>
    <row r="9" spans="1:7" x14ac:dyDescent="0.3">
      <c r="A9">
        <v>23</v>
      </c>
      <c r="B9" t="s">
        <v>343</v>
      </c>
      <c r="C9">
        <v>1</v>
      </c>
      <c r="D9" t="s">
        <v>343</v>
      </c>
      <c r="E9">
        <v>2019</v>
      </c>
      <c r="G9" t="str">
        <f t="shared" si="0"/>
        <v>23/1/2019</v>
      </c>
    </row>
    <row r="10" spans="1:7" x14ac:dyDescent="0.3">
      <c r="A10">
        <v>4</v>
      </c>
      <c r="B10" t="s">
        <v>343</v>
      </c>
      <c r="C10">
        <v>2</v>
      </c>
      <c r="D10" t="s">
        <v>343</v>
      </c>
      <c r="E10">
        <v>2020</v>
      </c>
      <c r="G10" t="str">
        <f t="shared" si="0"/>
        <v>4/2/2020</v>
      </c>
    </row>
    <row r="11" spans="1:7" x14ac:dyDescent="0.3">
      <c r="A11">
        <v>16</v>
      </c>
      <c r="B11" t="s">
        <v>343</v>
      </c>
      <c r="C11">
        <v>1</v>
      </c>
      <c r="D11" t="s">
        <v>343</v>
      </c>
      <c r="E11">
        <v>2020</v>
      </c>
      <c r="G11" t="str">
        <f t="shared" si="0"/>
        <v>16/1/2020</v>
      </c>
    </row>
    <row r="12" spans="1:7" x14ac:dyDescent="0.3">
      <c r="A12">
        <v>30</v>
      </c>
      <c r="B12" t="s">
        <v>343</v>
      </c>
      <c r="C12">
        <v>1</v>
      </c>
      <c r="D12" t="s">
        <v>343</v>
      </c>
      <c r="E12">
        <v>2019</v>
      </c>
      <c r="G12" t="str">
        <f t="shared" si="0"/>
        <v>30/1/2019</v>
      </c>
    </row>
    <row r="13" spans="1:7" x14ac:dyDescent="0.3">
      <c r="A13">
        <v>4</v>
      </c>
      <c r="B13" t="s">
        <v>343</v>
      </c>
      <c r="C13">
        <v>2</v>
      </c>
      <c r="D13" t="s">
        <v>343</v>
      </c>
      <c r="E13">
        <v>2020</v>
      </c>
      <c r="G13" t="str">
        <f t="shared" si="0"/>
        <v>4/2/2020</v>
      </c>
    </row>
    <row r="14" spans="1:7" x14ac:dyDescent="0.3">
      <c r="A14">
        <v>18</v>
      </c>
      <c r="B14" t="s">
        <v>343</v>
      </c>
      <c r="C14">
        <v>9</v>
      </c>
      <c r="D14" t="s">
        <v>343</v>
      </c>
      <c r="E14">
        <v>2020</v>
      </c>
      <c r="G14" t="str">
        <f t="shared" si="0"/>
        <v>18/9/2020</v>
      </c>
    </row>
    <row r="15" spans="1:7" x14ac:dyDescent="0.3">
      <c r="A15">
        <v>6</v>
      </c>
      <c r="B15" t="s">
        <v>343</v>
      </c>
      <c r="C15">
        <v>2</v>
      </c>
      <c r="D15" t="s">
        <v>343</v>
      </c>
      <c r="E15">
        <v>2020</v>
      </c>
      <c r="G15" t="str">
        <f t="shared" si="0"/>
        <v>6/2/2020</v>
      </c>
    </row>
    <row r="16" spans="1:7" x14ac:dyDescent="0.3">
      <c r="A16">
        <v>2</v>
      </c>
      <c r="B16" t="s">
        <v>343</v>
      </c>
      <c r="C16">
        <v>12</v>
      </c>
      <c r="D16" t="s">
        <v>343</v>
      </c>
      <c r="E16">
        <v>2020</v>
      </c>
      <c r="G16" t="str">
        <f t="shared" si="0"/>
        <v>2/12/2020</v>
      </c>
    </row>
    <row r="17" spans="1:7" x14ac:dyDescent="0.3">
      <c r="A17">
        <v>16</v>
      </c>
      <c r="B17" t="s">
        <v>343</v>
      </c>
      <c r="C17">
        <v>1</v>
      </c>
      <c r="D17" t="s">
        <v>343</v>
      </c>
      <c r="E17">
        <v>2019</v>
      </c>
      <c r="G17" t="str">
        <f t="shared" si="0"/>
        <v>16/1/2019</v>
      </c>
    </row>
    <row r="18" spans="1:7" x14ac:dyDescent="0.3">
      <c r="A18">
        <v>30</v>
      </c>
      <c r="B18" t="s">
        <v>343</v>
      </c>
      <c r="C18">
        <v>1</v>
      </c>
      <c r="D18" t="s">
        <v>343</v>
      </c>
      <c r="E18">
        <v>2019</v>
      </c>
      <c r="G18" t="str">
        <f t="shared" si="0"/>
        <v>30/1/2019</v>
      </c>
    </row>
    <row r="19" spans="1:7" x14ac:dyDescent="0.3">
      <c r="A19">
        <v>14</v>
      </c>
      <c r="B19" t="s">
        <v>343</v>
      </c>
      <c r="C19">
        <v>1</v>
      </c>
      <c r="D19" t="s">
        <v>343</v>
      </c>
      <c r="E19">
        <v>2019</v>
      </c>
      <c r="G19" t="str">
        <f t="shared" si="0"/>
        <v>14/1/2019</v>
      </c>
    </row>
    <row r="20" spans="1:7" x14ac:dyDescent="0.3">
      <c r="A20">
        <v>3</v>
      </c>
      <c r="B20" t="s">
        <v>343</v>
      </c>
      <c r="C20">
        <v>12</v>
      </c>
      <c r="D20" t="s">
        <v>343</v>
      </c>
      <c r="E20">
        <v>2019</v>
      </c>
      <c r="G20" t="str">
        <f t="shared" si="0"/>
        <v>3/12/2019</v>
      </c>
    </row>
    <row r="21" spans="1:7" x14ac:dyDescent="0.3">
      <c r="A21">
        <v>7</v>
      </c>
      <c r="B21" t="s">
        <v>343</v>
      </c>
      <c r="C21">
        <v>2</v>
      </c>
      <c r="D21" t="s">
        <v>343</v>
      </c>
      <c r="E21">
        <v>2020</v>
      </c>
      <c r="G21" t="str">
        <f t="shared" si="0"/>
        <v>7/2/2020</v>
      </c>
    </row>
    <row r="22" spans="1:7" x14ac:dyDescent="0.3">
      <c r="A22">
        <v>5</v>
      </c>
      <c r="B22" t="s">
        <v>343</v>
      </c>
      <c r="C22">
        <v>11</v>
      </c>
      <c r="D22" t="s">
        <v>343</v>
      </c>
      <c r="E22">
        <v>2020</v>
      </c>
      <c r="G22" t="str">
        <f t="shared" si="0"/>
        <v>5/11/2020</v>
      </c>
    </row>
    <row r="23" spans="1:7" x14ac:dyDescent="0.3">
      <c r="A23">
        <v>4</v>
      </c>
      <c r="B23" t="s">
        <v>343</v>
      </c>
      <c r="C23">
        <v>2</v>
      </c>
      <c r="D23" t="s">
        <v>343</v>
      </c>
      <c r="E23">
        <v>2020</v>
      </c>
      <c r="G23" t="str">
        <f t="shared" si="0"/>
        <v>4/2/2020</v>
      </c>
    </row>
    <row r="24" spans="1:7" x14ac:dyDescent="0.3">
      <c r="A24">
        <v>26</v>
      </c>
      <c r="B24" t="s">
        <v>343</v>
      </c>
      <c r="C24">
        <v>2</v>
      </c>
      <c r="D24" t="s">
        <v>343</v>
      </c>
      <c r="E24">
        <v>2020</v>
      </c>
      <c r="G24" t="str">
        <f t="shared" si="0"/>
        <v>26/2/2020</v>
      </c>
    </row>
    <row r="25" spans="1:7" x14ac:dyDescent="0.3">
      <c r="A25">
        <v>25</v>
      </c>
      <c r="B25" t="s">
        <v>343</v>
      </c>
      <c r="C25">
        <v>1</v>
      </c>
      <c r="D25" t="s">
        <v>343</v>
      </c>
      <c r="E25">
        <v>2019</v>
      </c>
      <c r="G25" t="str">
        <f t="shared" si="0"/>
        <v>25/1/2019</v>
      </c>
    </row>
    <row r="26" spans="1:7" x14ac:dyDescent="0.3">
      <c r="A26">
        <v>23</v>
      </c>
      <c r="B26" t="s">
        <v>343</v>
      </c>
      <c r="C26">
        <v>1</v>
      </c>
      <c r="D26" t="s">
        <v>343</v>
      </c>
      <c r="E26">
        <v>2019</v>
      </c>
      <c r="G26" t="str">
        <f t="shared" si="0"/>
        <v>23/1/2019</v>
      </c>
    </row>
    <row r="27" spans="1:7" x14ac:dyDescent="0.3">
      <c r="A27">
        <v>4</v>
      </c>
      <c r="B27" t="s">
        <v>343</v>
      </c>
      <c r="C27">
        <v>12</v>
      </c>
      <c r="D27" t="s">
        <v>343</v>
      </c>
      <c r="E27">
        <v>2018</v>
      </c>
      <c r="G27" t="str">
        <f t="shared" si="0"/>
        <v>4/12/2018</v>
      </c>
    </row>
    <row r="28" spans="1:7" x14ac:dyDescent="0.3">
      <c r="A28">
        <v>16</v>
      </c>
      <c r="B28" t="s">
        <v>343</v>
      </c>
      <c r="C28">
        <v>1</v>
      </c>
      <c r="D28" t="s">
        <v>343</v>
      </c>
      <c r="E28">
        <v>2019</v>
      </c>
      <c r="G28" t="str">
        <f t="shared" si="0"/>
        <v>16/1/2019</v>
      </c>
    </row>
    <row r="29" spans="1:7" x14ac:dyDescent="0.3">
      <c r="A29">
        <v>21</v>
      </c>
      <c r="B29" t="s">
        <v>343</v>
      </c>
      <c r="C29">
        <v>2</v>
      </c>
      <c r="D29" t="s">
        <v>343</v>
      </c>
      <c r="E29">
        <v>2019</v>
      </c>
      <c r="G29" t="str">
        <f t="shared" si="0"/>
        <v>21/2/2019</v>
      </c>
    </row>
    <row r="30" spans="1:7" x14ac:dyDescent="0.3">
      <c r="A30">
        <v>1</v>
      </c>
      <c r="B30" t="s">
        <v>343</v>
      </c>
      <c r="C30">
        <v>10</v>
      </c>
      <c r="D30" t="s">
        <v>343</v>
      </c>
      <c r="E30">
        <v>2020</v>
      </c>
      <c r="G30" t="str">
        <f t="shared" si="0"/>
        <v>1/10/2020</v>
      </c>
    </row>
    <row r="31" spans="1:7" x14ac:dyDescent="0.3">
      <c r="A31">
        <v>29</v>
      </c>
      <c r="B31" t="s">
        <v>343</v>
      </c>
      <c r="C31">
        <v>5</v>
      </c>
      <c r="D31" t="s">
        <v>343</v>
      </c>
      <c r="E31">
        <v>2020</v>
      </c>
      <c r="G31" t="str">
        <f t="shared" si="0"/>
        <v>29/5/2020</v>
      </c>
    </row>
    <row r="32" spans="1:7" x14ac:dyDescent="0.3">
      <c r="A32">
        <v>28</v>
      </c>
      <c r="B32" t="s">
        <v>343</v>
      </c>
      <c r="C32">
        <v>12</v>
      </c>
      <c r="D32" t="s">
        <v>343</v>
      </c>
      <c r="E32">
        <v>2020</v>
      </c>
      <c r="G32" t="str">
        <f t="shared" si="0"/>
        <v>28/12/2020</v>
      </c>
    </row>
    <row r="33" spans="1:7" x14ac:dyDescent="0.3">
      <c r="A33">
        <v>14</v>
      </c>
      <c r="B33" t="s">
        <v>343</v>
      </c>
      <c r="C33">
        <v>1</v>
      </c>
      <c r="D33" t="s">
        <v>343</v>
      </c>
      <c r="E33">
        <v>2019</v>
      </c>
      <c r="G33" t="str">
        <f t="shared" si="0"/>
        <v>14/1/2019</v>
      </c>
    </row>
    <row r="34" spans="1:7" x14ac:dyDescent="0.3">
      <c r="A34">
        <v>23</v>
      </c>
      <c r="B34" t="s">
        <v>343</v>
      </c>
      <c r="C34">
        <v>11</v>
      </c>
      <c r="D34" t="s">
        <v>343</v>
      </c>
      <c r="E34">
        <v>2020</v>
      </c>
      <c r="G34" t="str">
        <f t="shared" ref="G34:G65" si="1">CONCATENATE(A34,B34,C34,D34,E34)</f>
        <v>23/11/2020</v>
      </c>
    </row>
    <row r="35" spans="1:7" x14ac:dyDescent="0.3">
      <c r="A35">
        <v>4</v>
      </c>
      <c r="B35" t="s">
        <v>343</v>
      </c>
      <c r="C35">
        <v>6</v>
      </c>
      <c r="D35" t="s">
        <v>343</v>
      </c>
      <c r="E35">
        <v>2019</v>
      </c>
      <c r="G35" t="str">
        <f t="shared" si="1"/>
        <v>4/6/2019</v>
      </c>
    </row>
    <row r="36" spans="1:7" x14ac:dyDescent="0.3">
      <c r="A36">
        <v>23</v>
      </c>
      <c r="B36" t="s">
        <v>343</v>
      </c>
      <c r="C36">
        <v>1</v>
      </c>
      <c r="D36" t="s">
        <v>343</v>
      </c>
      <c r="E36">
        <v>2020</v>
      </c>
      <c r="G36" t="str">
        <f t="shared" si="1"/>
        <v>23/1/2020</v>
      </c>
    </row>
    <row r="37" spans="1:7" x14ac:dyDescent="0.3">
      <c r="A37">
        <v>14</v>
      </c>
      <c r="B37" t="s">
        <v>343</v>
      </c>
      <c r="C37">
        <v>1</v>
      </c>
      <c r="D37" t="s">
        <v>343</v>
      </c>
      <c r="E37">
        <v>2019</v>
      </c>
      <c r="G37" t="str">
        <f t="shared" si="1"/>
        <v>14/1/2019</v>
      </c>
    </row>
    <row r="38" spans="1:7" x14ac:dyDescent="0.3">
      <c r="A38">
        <v>18</v>
      </c>
      <c r="B38" t="s">
        <v>343</v>
      </c>
      <c r="C38">
        <v>3</v>
      </c>
      <c r="D38" t="s">
        <v>343</v>
      </c>
      <c r="E38">
        <v>2020</v>
      </c>
      <c r="G38" t="str">
        <f t="shared" si="1"/>
        <v>18/3/2020</v>
      </c>
    </row>
    <row r="39" spans="1:7" x14ac:dyDescent="0.3">
      <c r="A39">
        <v>6</v>
      </c>
      <c r="B39" t="s">
        <v>343</v>
      </c>
      <c r="C39">
        <v>3</v>
      </c>
      <c r="D39" t="s">
        <v>343</v>
      </c>
      <c r="E39">
        <v>2020</v>
      </c>
      <c r="G39" t="str">
        <f t="shared" si="1"/>
        <v>6/3/2020</v>
      </c>
    </row>
    <row r="40" spans="1:7" x14ac:dyDescent="0.3">
      <c r="A40">
        <v>17</v>
      </c>
      <c r="B40" t="s">
        <v>343</v>
      </c>
      <c r="C40">
        <v>12</v>
      </c>
      <c r="D40" t="s">
        <v>343</v>
      </c>
      <c r="E40">
        <v>2020</v>
      </c>
      <c r="G40" t="str">
        <f t="shared" si="1"/>
        <v>17/12/2020</v>
      </c>
    </row>
    <row r="41" spans="1:7" x14ac:dyDescent="0.3">
      <c r="A41">
        <v>5</v>
      </c>
      <c r="B41" t="s">
        <v>343</v>
      </c>
      <c r="C41">
        <v>2</v>
      </c>
      <c r="D41" t="s">
        <v>343</v>
      </c>
      <c r="E41">
        <v>2020</v>
      </c>
      <c r="G41" t="str">
        <f t="shared" si="1"/>
        <v>5/2/2020</v>
      </c>
    </row>
    <row r="42" spans="1:7" x14ac:dyDescent="0.3">
      <c r="A42">
        <v>14</v>
      </c>
      <c r="B42" t="s">
        <v>343</v>
      </c>
      <c r="C42">
        <v>7</v>
      </c>
      <c r="D42" t="s">
        <v>343</v>
      </c>
      <c r="E42">
        <v>2019</v>
      </c>
      <c r="G42" t="str">
        <f t="shared" si="1"/>
        <v>14/7/2019</v>
      </c>
    </row>
    <row r="43" spans="1:7" x14ac:dyDescent="0.3">
      <c r="A43">
        <v>31</v>
      </c>
      <c r="B43" t="s">
        <v>343</v>
      </c>
      <c r="C43">
        <v>7</v>
      </c>
      <c r="D43" t="s">
        <v>343</v>
      </c>
      <c r="E43">
        <v>2020</v>
      </c>
      <c r="G43" t="str">
        <f t="shared" si="1"/>
        <v>31/7/2020</v>
      </c>
    </row>
    <row r="44" spans="1:7" x14ac:dyDescent="0.3">
      <c r="A44">
        <v>6</v>
      </c>
      <c r="B44" t="s">
        <v>343</v>
      </c>
      <c r="C44">
        <v>4</v>
      </c>
      <c r="D44" t="s">
        <v>343</v>
      </c>
      <c r="E44">
        <v>2020</v>
      </c>
      <c r="G44" t="str">
        <f t="shared" si="1"/>
        <v>6/4/2020</v>
      </c>
    </row>
    <row r="45" spans="1:7" x14ac:dyDescent="0.3">
      <c r="A45">
        <v>4</v>
      </c>
      <c r="B45" t="s">
        <v>343</v>
      </c>
      <c r="C45">
        <v>3</v>
      </c>
      <c r="D45" t="s">
        <v>343</v>
      </c>
      <c r="E45">
        <v>2020</v>
      </c>
      <c r="G45" t="str">
        <f t="shared" si="1"/>
        <v>4/3/2020</v>
      </c>
    </row>
    <row r="46" spans="1:7" x14ac:dyDescent="0.3">
      <c r="A46">
        <v>7</v>
      </c>
      <c r="B46" t="s">
        <v>343</v>
      </c>
      <c r="C46">
        <v>2</v>
      </c>
      <c r="D46" t="s">
        <v>343</v>
      </c>
      <c r="E46">
        <v>2020</v>
      </c>
      <c r="G46" t="str">
        <f t="shared" si="1"/>
        <v>7/2/2020</v>
      </c>
    </row>
    <row r="47" spans="1:7" x14ac:dyDescent="0.3">
      <c r="A47">
        <v>23</v>
      </c>
      <c r="B47" t="s">
        <v>343</v>
      </c>
      <c r="C47">
        <v>7</v>
      </c>
      <c r="D47" t="s">
        <v>343</v>
      </c>
      <c r="E47">
        <v>2020</v>
      </c>
      <c r="G47" t="str">
        <f t="shared" si="1"/>
        <v>23/7/2020</v>
      </c>
    </row>
    <row r="48" spans="1:7" x14ac:dyDescent="0.3">
      <c r="A48">
        <v>28</v>
      </c>
      <c r="B48" t="s">
        <v>343</v>
      </c>
      <c r="C48">
        <v>9</v>
      </c>
      <c r="D48" t="s">
        <v>343</v>
      </c>
      <c r="E48">
        <v>2020</v>
      </c>
      <c r="G48" t="str">
        <f t="shared" si="1"/>
        <v>28/9/2020</v>
      </c>
    </row>
    <row r="49" spans="1:7" x14ac:dyDescent="0.3">
      <c r="A49">
        <v>29</v>
      </c>
      <c r="B49" t="s">
        <v>343</v>
      </c>
      <c r="C49">
        <v>1</v>
      </c>
      <c r="D49" t="s">
        <v>343</v>
      </c>
      <c r="E49">
        <v>2020</v>
      </c>
      <c r="G49" t="str">
        <f t="shared" si="1"/>
        <v>29/1/2020</v>
      </c>
    </row>
    <row r="50" spans="1:7" x14ac:dyDescent="0.3">
      <c r="A50">
        <v>11</v>
      </c>
      <c r="B50" t="s">
        <v>343</v>
      </c>
      <c r="C50">
        <v>12</v>
      </c>
      <c r="D50" t="s">
        <v>343</v>
      </c>
      <c r="E50">
        <v>2020</v>
      </c>
      <c r="G50" t="str">
        <f t="shared" si="1"/>
        <v>11/12/2020</v>
      </c>
    </row>
    <row r="51" spans="1:7" x14ac:dyDescent="0.3">
      <c r="A51">
        <v>4</v>
      </c>
      <c r="B51" t="s">
        <v>343</v>
      </c>
      <c r="C51">
        <v>2</v>
      </c>
      <c r="D51" t="s">
        <v>343</v>
      </c>
      <c r="E51">
        <v>2020</v>
      </c>
      <c r="G51" t="str">
        <f t="shared" si="1"/>
        <v>4/2/2020</v>
      </c>
    </row>
    <row r="52" spans="1:7" x14ac:dyDescent="0.3">
      <c r="A52">
        <v>6</v>
      </c>
      <c r="B52" t="s">
        <v>343</v>
      </c>
      <c r="C52">
        <v>4</v>
      </c>
      <c r="D52" t="s">
        <v>343</v>
      </c>
      <c r="E52">
        <v>2020</v>
      </c>
      <c r="G52" t="str">
        <f t="shared" si="1"/>
        <v>6/4/2020</v>
      </c>
    </row>
    <row r="53" spans="1:7" x14ac:dyDescent="0.3">
      <c r="A53">
        <v>9</v>
      </c>
      <c r="B53" t="s">
        <v>343</v>
      </c>
      <c r="C53">
        <v>9</v>
      </c>
      <c r="D53" t="s">
        <v>343</v>
      </c>
      <c r="E53">
        <v>2020</v>
      </c>
      <c r="G53" t="str">
        <f t="shared" si="1"/>
        <v>9/9/2020</v>
      </c>
    </row>
    <row r="54" spans="1:7" x14ac:dyDescent="0.3">
      <c r="A54">
        <v>15</v>
      </c>
      <c r="B54" t="s">
        <v>343</v>
      </c>
      <c r="C54">
        <v>10</v>
      </c>
      <c r="D54" t="s">
        <v>343</v>
      </c>
      <c r="E54">
        <v>2020</v>
      </c>
      <c r="G54" t="str">
        <f t="shared" si="1"/>
        <v>15/10/2020</v>
      </c>
    </row>
    <row r="55" spans="1:7" x14ac:dyDescent="0.3">
      <c r="A55">
        <v>14</v>
      </c>
      <c r="B55" t="s">
        <v>343</v>
      </c>
      <c r="C55">
        <v>1</v>
      </c>
      <c r="D55" t="s">
        <v>343</v>
      </c>
      <c r="E55">
        <v>2019</v>
      </c>
      <c r="G55" t="str">
        <f t="shared" si="1"/>
        <v>14/1/2019</v>
      </c>
    </row>
    <row r="56" spans="1:7" x14ac:dyDescent="0.3">
      <c r="A56">
        <v>16</v>
      </c>
      <c r="B56" t="s">
        <v>343</v>
      </c>
      <c r="C56">
        <v>3</v>
      </c>
      <c r="D56" t="s">
        <v>343</v>
      </c>
      <c r="E56">
        <v>2020</v>
      </c>
      <c r="G56" t="str">
        <f t="shared" si="1"/>
        <v>16/3/2020</v>
      </c>
    </row>
    <row r="57" spans="1:7" x14ac:dyDescent="0.3">
      <c r="A57">
        <v>23</v>
      </c>
      <c r="B57" t="s">
        <v>343</v>
      </c>
      <c r="C57">
        <v>9</v>
      </c>
      <c r="D57" t="s">
        <v>343</v>
      </c>
      <c r="E57">
        <v>2020</v>
      </c>
      <c r="G57" t="str">
        <f t="shared" si="1"/>
        <v>23/9/2020</v>
      </c>
    </row>
    <row r="58" spans="1:7" x14ac:dyDescent="0.3">
      <c r="A58">
        <v>10</v>
      </c>
      <c r="B58" t="s">
        <v>343</v>
      </c>
      <c r="C58">
        <v>8</v>
      </c>
      <c r="D58" t="s">
        <v>343</v>
      </c>
      <c r="E58">
        <v>2020</v>
      </c>
      <c r="G58" t="str">
        <f t="shared" si="1"/>
        <v>10/8/2020</v>
      </c>
    </row>
    <row r="59" spans="1:7" x14ac:dyDescent="0.3">
      <c r="A59">
        <v>18</v>
      </c>
      <c r="B59" t="s">
        <v>343</v>
      </c>
      <c r="C59">
        <v>2</v>
      </c>
      <c r="D59" t="s">
        <v>343</v>
      </c>
      <c r="E59">
        <v>2019</v>
      </c>
      <c r="G59" t="str">
        <f t="shared" si="1"/>
        <v>18/2/2019</v>
      </c>
    </row>
    <row r="60" spans="1:7" x14ac:dyDescent="0.3">
      <c r="A60">
        <v>11</v>
      </c>
      <c r="B60" t="s">
        <v>343</v>
      </c>
      <c r="C60">
        <v>11</v>
      </c>
      <c r="D60" t="s">
        <v>343</v>
      </c>
      <c r="E60">
        <v>2020</v>
      </c>
      <c r="G60" t="str">
        <f t="shared" si="1"/>
        <v>11/11/2020</v>
      </c>
    </row>
    <row r="61" spans="1:7" x14ac:dyDescent="0.3">
      <c r="A61">
        <v>25</v>
      </c>
      <c r="B61" t="s">
        <v>343</v>
      </c>
      <c r="C61">
        <v>2</v>
      </c>
      <c r="D61" t="s">
        <v>343</v>
      </c>
      <c r="E61">
        <v>2020</v>
      </c>
      <c r="G61" t="str">
        <f t="shared" si="1"/>
        <v>25/2/2020</v>
      </c>
    </row>
    <row r="62" spans="1:7" x14ac:dyDescent="0.3">
      <c r="A62">
        <v>10</v>
      </c>
      <c r="B62" t="s">
        <v>343</v>
      </c>
      <c r="C62">
        <v>3</v>
      </c>
      <c r="D62" t="s">
        <v>343</v>
      </c>
      <c r="E62">
        <v>2020</v>
      </c>
      <c r="G62" t="str">
        <f t="shared" si="1"/>
        <v>10/3/2020</v>
      </c>
    </row>
    <row r="63" spans="1:7" x14ac:dyDescent="0.3">
      <c r="A63">
        <v>1</v>
      </c>
      <c r="B63" t="s">
        <v>343</v>
      </c>
      <c r="C63">
        <v>1</v>
      </c>
      <c r="D63" t="s">
        <v>343</v>
      </c>
      <c r="E63">
        <v>2020</v>
      </c>
      <c r="G63" t="str">
        <f t="shared" si="1"/>
        <v>1/1/2020</v>
      </c>
    </row>
    <row r="64" spans="1:7" x14ac:dyDescent="0.3">
      <c r="A64">
        <v>26</v>
      </c>
      <c r="B64" t="s">
        <v>343</v>
      </c>
      <c r="C64">
        <v>3</v>
      </c>
      <c r="D64" t="s">
        <v>343</v>
      </c>
      <c r="E64">
        <v>2020</v>
      </c>
      <c r="G64" t="str">
        <f t="shared" si="1"/>
        <v>26/3/2020</v>
      </c>
    </row>
    <row r="65" spans="1:7" x14ac:dyDescent="0.3">
      <c r="A65">
        <v>7</v>
      </c>
      <c r="B65" t="s">
        <v>343</v>
      </c>
      <c r="C65">
        <v>2</v>
      </c>
      <c r="D65" t="s">
        <v>343</v>
      </c>
      <c r="E65">
        <v>2020</v>
      </c>
      <c r="G65" t="str">
        <f t="shared" si="1"/>
        <v>7/2/2020</v>
      </c>
    </row>
    <row r="66" spans="1:7" x14ac:dyDescent="0.3">
      <c r="A66">
        <v>6</v>
      </c>
      <c r="B66" t="s">
        <v>343</v>
      </c>
      <c r="C66">
        <v>2</v>
      </c>
      <c r="D66" t="s">
        <v>343</v>
      </c>
      <c r="E66">
        <v>2020</v>
      </c>
      <c r="G66" t="str">
        <f t="shared" ref="G66:G97" si="2">CONCATENATE(A66,B66,C66,D66,E66)</f>
        <v>6/2/2020</v>
      </c>
    </row>
    <row r="67" spans="1:7" x14ac:dyDescent="0.3">
      <c r="A67">
        <v>5</v>
      </c>
      <c r="B67" t="s">
        <v>343</v>
      </c>
      <c r="C67">
        <v>12</v>
      </c>
      <c r="D67" t="s">
        <v>343</v>
      </c>
      <c r="E67">
        <v>2019</v>
      </c>
      <c r="G67" t="str">
        <f t="shared" si="2"/>
        <v>5/12/2019</v>
      </c>
    </row>
    <row r="68" spans="1:7" x14ac:dyDescent="0.3">
      <c r="A68">
        <v>26</v>
      </c>
      <c r="B68" t="s">
        <v>343</v>
      </c>
      <c r="C68">
        <v>3</v>
      </c>
      <c r="D68" t="s">
        <v>343</v>
      </c>
      <c r="E68">
        <v>2020</v>
      </c>
      <c r="G68" t="str">
        <f t="shared" si="2"/>
        <v>26/3/2020</v>
      </c>
    </row>
    <row r="69" spans="1:7" x14ac:dyDescent="0.3">
      <c r="A69">
        <v>14</v>
      </c>
      <c r="B69" t="s">
        <v>343</v>
      </c>
      <c r="C69">
        <v>1</v>
      </c>
      <c r="D69" t="s">
        <v>343</v>
      </c>
      <c r="E69">
        <v>2019</v>
      </c>
      <c r="G69" t="str">
        <f t="shared" si="2"/>
        <v>14/1/2019</v>
      </c>
    </row>
    <row r="70" spans="1:7" x14ac:dyDescent="0.3">
      <c r="A70">
        <v>15</v>
      </c>
      <c r="B70" t="s">
        <v>343</v>
      </c>
      <c r="C70">
        <v>1</v>
      </c>
      <c r="D70" t="s">
        <v>343</v>
      </c>
      <c r="E70">
        <v>2019</v>
      </c>
      <c r="G70" t="str">
        <f t="shared" si="2"/>
        <v>15/1/2019</v>
      </c>
    </row>
    <row r="71" spans="1:7" x14ac:dyDescent="0.3">
      <c r="A71">
        <v>10</v>
      </c>
      <c r="B71" t="s">
        <v>343</v>
      </c>
      <c r="C71">
        <v>3</v>
      </c>
      <c r="D71" t="s">
        <v>343</v>
      </c>
      <c r="E71">
        <v>2020</v>
      </c>
      <c r="G71" t="str">
        <f t="shared" si="2"/>
        <v>10/3/2020</v>
      </c>
    </row>
    <row r="72" spans="1:7" x14ac:dyDescent="0.3">
      <c r="A72">
        <v>11</v>
      </c>
      <c r="B72" t="s">
        <v>343</v>
      </c>
      <c r="C72">
        <v>5</v>
      </c>
      <c r="D72" t="s">
        <v>343</v>
      </c>
      <c r="E72">
        <v>2020</v>
      </c>
      <c r="G72" t="str">
        <f t="shared" si="2"/>
        <v>11/5/2020</v>
      </c>
    </row>
    <row r="73" spans="1:7" x14ac:dyDescent="0.3">
      <c r="A73">
        <v>14</v>
      </c>
      <c r="B73" t="s">
        <v>343</v>
      </c>
      <c r="C73">
        <v>1</v>
      </c>
      <c r="D73" t="s">
        <v>343</v>
      </c>
      <c r="E73">
        <v>2019</v>
      </c>
      <c r="G73" t="str">
        <f t="shared" si="2"/>
        <v>14/1/2019</v>
      </c>
    </row>
    <row r="74" spans="1:7" x14ac:dyDescent="0.3">
      <c r="A74">
        <v>30</v>
      </c>
      <c r="B74" t="s">
        <v>343</v>
      </c>
      <c r="C74">
        <v>7</v>
      </c>
      <c r="D74" t="s">
        <v>343</v>
      </c>
      <c r="E74">
        <v>2020</v>
      </c>
      <c r="G74" t="str">
        <f t="shared" si="2"/>
        <v>30/7/2020</v>
      </c>
    </row>
    <row r="75" spans="1:7" x14ac:dyDescent="0.3">
      <c r="A75">
        <v>12</v>
      </c>
      <c r="B75" t="s">
        <v>343</v>
      </c>
      <c r="C75">
        <v>9</v>
      </c>
      <c r="D75" t="s">
        <v>343</v>
      </c>
      <c r="E75">
        <v>2020</v>
      </c>
      <c r="G75" t="str">
        <f t="shared" si="2"/>
        <v>12/9/2020</v>
      </c>
    </row>
    <row r="76" spans="1:7" x14ac:dyDescent="0.3">
      <c r="A76">
        <v>7</v>
      </c>
      <c r="B76" t="s">
        <v>343</v>
      </c>
      <c r="C76">
        <v>2</v>
      </c>
      <c r="D76" t="s">
        <v>343</v>
      </c>
      <c r="E76">
        <v>2020</v>
      </c>
      <c r="G76" t="str">
        <f t="shared" si="2"/>
        <v>7/2/2020</v>
      </c>
    </row>
    <row r="77" spans="1:7" x14ac:dyDescent="0.3">
      <c r="A77">
        <v>21</v>
      </c>
      <c r="B77" t="s">
        <v>343</v>
      </c>
      <c r="C77">
        <v>11</v>
      </c>
      <c r="D77" t="s">
        <v>343</v>
      </c>
      <c r="E77">
        <v>2018</v>
      </c>
      <c r="G77" t="str">
        <f t="shared" si="2"/>
        <v>21/11/2018</v>
      </c>
    </row>
    <row r="78" spans="1:7" x14ac:dyDescent="0.3">
      <c r="A78">
        <v>5</v>
      </c>
      <c r="B78" t="s">
        <v>343</v>
      </c>
      <c r="C78">
        <v>2</v>
      </c>
      <c r="D78" t="s">
        <v>343</v>
      </c>
      <c r="E78">
        <v>2019</v>
      </c>
      <c r="G78" t="str">
        <f t="shared" si="2"/>
        <v>5/2/2019</v>
      </c>
    </row>
    <row r="79" spans="1:7" x14ac:dyDescent="0.3">
      <c r="A79">
        <v>2</v>
      </c>
      <c r="B79" t="s">
        <v>343</v>
      </c>
      <c r="C79">
        <v>4</v>
      </c>
      <c r="D79" t="s">
        <v>343</v>
      </c>
      <c r="E79">
        <v>2019</v>
      </c>
      <c r="G79" t="str">
        <f t="shared" si="2"/>
        <v>2/4/2019</v>
      </c>
    </row>
    <row r="80" spans="1:7" x14ac:dyDescent="0.3">
      <c r="A80">
        <v>11</v>
      </c>
      <c r="B80" t="s">
        <v>343</v>
      </c>
      <c r="C80">
        <v>5</v>
      </c>
      <c r="D80" t="s">
        <v>343</v>
      </c>
      <c r="E80">
        <v>2020</v>
      </c>
      <c r="G80" t="str">
        <f t="shared" si="2"/>
        <v>11/5/2020</v>
      </c>
    </row>
    <row r="81" spans="1:7" x14ac:dyDescent="0.3">
      <c r="A81">
        <v>4</v>
      </c>
      <c r="B81" t="s">
        <v>343</v>
      </c>
      <c r="C81">
        <v>9</v>
      </c>
      <c r="D81" t="s">
        <v>343</v>
      </c>
      <c r="E81">
        <v>2020</v>
      </c>
      <c r="G81" t="str">
        <f t="shared" si="2"/>
        <v>4/9/2020</v>
      </c>
    </row>
    <row r="82" spans="1:7" x14ac:dyDescent="0.3">
      <c r="A82">
        <v>2</v>
      </c>
      <c r="B82" t="s">
        <v>343</v>
      </c>
      <c r="C82">
        <v>9</v>
      </c>
      <c r="D82" t="s">
        <v>343</v>
      </c>
      <c r="E82">
        <v>2020</v>
      </c>
      <c r="G82" t="str">
        <f t="shared" si="2"/>
        <v>2/9/2020</v>
      </c>
    </row>
    <row r="83" spans="1:7" x14ac:dyDescent="0.3">
      <c r="A83">
        <v>26</v>
      </c>
      <c r="B83" t="s">
        <v>343</v>
      </c>
      <c r="C83">
        <v>3</v>
      </c>
      <c r="D83" t="s">
        <v>343</v>
      </c>
      <c r="E83">
        <v>2020</v>
      </c>
      <c r="G83" t="str">
        <f t="shared" si="2"/>
        <v>26/3/2020</v>
      </c>
    </row>
    <row r="84" spans="1:7" x14ac:dyDescent="0.3">
      <c r="A84">
        <v>17</v>
      </c>
      <c r="B84" t="s">
        <v>343</v>
      </c>
      <c r="C84">
        <v>1</v>
      </c>
      <c r="D84" t="s">
        <v>343</v>
      </c>
      <c r="E84">
        <v>2019</v>
      </c>
      <c r="G84" t="str">
        <f t="shared" si="2"/>
        <v>17/1/2019</v>
      </c>
    </row>
    <row r="85" spans="1:7" x14ac:dyDescent="0.3">
      <c r="A85">
        <v>21</v>
      </c>
      <c r="B85" t="s">
        <v>343</v>
      </c>
      <c r="C85">
        <v>12</v>
      </c>
      <c r="D85" t="s">
        <v>343</v>
      </c>
      <c r="E85">
        <v>2020</v>
      </c>
      <c r="G85" t="str">
        <f t="shared" si="2"/>
        <v>21/12/2020</v>
      </c>
    </row>
    <row r="86" spans="1:7" x14ac:dyDescent="0.3">
      <c r="A86">
        <v>23</v>
      </c>
      <c r="B86" t="s">
        <v>343</v>
      </c>
      <c r="C86">
        <v>4</v>
      </c>
      <c r="D86" t="s">
        <v>343</v>
      </c>
      <c r="E86">
        <v>2020</v>
      </c>
      <c r="G86" t="str">
        <f t="shared" si="2"/>
        <v>23/4/2020</v>
      </c>
    </row>
    <row r="87" spans="1:7" x14ac:dyDescent="0.3">
      <c r="A87">
        <v>10</v>
      </c>
      <c r="B87" t="s">
        <v>343</v>
      </c>
      <c r="C87">
        <v>2</v>
      </c>
      <c r="D87" t="s">
        <v>343</v>
      </c>
      <c r="E87">
        <v>2020</v>
      </c>
      <c r="G87" t="str">
        <f t="shared" si="2"/>
        <v>10/2/2020</v>
      </c>
    </row>
    <row r="88" spans="1:7" x14ac:dyDescent="0.3">
      <c r="A88">
        <v>11</v>
      </c>
      <c r="B88" t="s">
        <v>343</v>
      </c>
      <c r="C88">
        <v>2</v>
      </c>
      <c r="D88" t="s">
        <v>343</v>
      </c>
      <c r="E88">
        <v>2020</v>
      </c>
      <c r="G88" t="str">
        <f t="shared" si="2"/>
        <v>11/2/2020</v>
      </c>
    </row>
    <row r="89" spans="1:7" x14ac:dyDescent="0.3">
      <c r="A89">
        <v>5</v>
      </c>
      <c r="B89" t="s">
        <v>343</v>
      </c>
      <c r="C89">
        <v>2</v>
      </c>
      <c r="D89" t="s">
        <v>343</v>
      </c>
      <c r="E89">
        <v>2020</v>
      </c>
      <c r="G89" t="str">
        <f t="shared" si="2"/>
        <v>5/2/2020</v>
      </c>
    </row>
    <row r="90" spans="1:7" x14ac:dyDescent="0.3">
      <c r="A90">
        <v>10</v>
      </c>
      <c r="B90" t="s">
        <v>343</v>
      </c>
      <c r="C90">
        <v>2</v>
      </c>
      <c r="D90" t="s">
        <v>343</v>
      </c>
      <c r="E90">
        <v>2020</v>
      </c>
      <c r="G90" t="str">
        <f t="shared" si="2"/>
        <v>10/2/2020</v>
      </c>
    </row>
    <row r="91" spans="1:7" x14ac:dyDescent="0.3">
      <c r="A91">
        <v>14</v>
      </c>
      <c r="B91" t="s">
        <v>343</v>
      </c>
      <c r="C91">
        <v>1</v>
      </c>
      <c r="D91" t="s">
        <v>343</v>
      </c>
      <c r="E91">
        <v>2019</v>
      </c>
      <c r="G91" t="str">
        <f t="shared" si="2"/>
        <v>14/1/2019</v>
      </c>
    </row>
    <row r="92" spans="1:7" x14ac:dyDescent="0.3">
      <c r="A92">
        <v>3</v>
      </c>
      <c r="B92" t="s">
        <v>343</v>
      </c>
      <c r="C92">
        <v>4</v>
      </c>
      <c r="D92" t="s">
        <v>343</v>
      </c>
      <c r="E92">
        <v>2020</v>
      </c>
      <c r="G92" t="str">
        <f t="shared" si="2"/>
        <v>3/4/2020</v>
      </c>
    </row>
    <row r="93" spans="1:7" x14ac:dyDescent="0.3">
      <c r="A93">
        <v>1</v>
      </c>
      <c r="B93" t="s">
        <v>343</v>
      </c>
      <c r="C93">
        <v>4</v>
      </c>
      <c r="D93" t="s">
        <v>343</v>
      </c>
      <c r="E93">
        <v>2020</v>
      </c>
      <c r="G93" t="str">
        <f t="shared" si="2"/>
        <v>1/4/2020</v>
      </c>
    </row>
    <row r="94" spans="1:7" x14ac:dyDescent="0.3">
      <c r="A94">
        <v>23</v>
      </c>
      <c r="B94" t="s">
        <v>343</v>
      </c>
      <c r="C94">
        <v>1</v>
      </c>
      <c r="D94" t="s">
        <v>343</v>
      </c>
      <c r="E94">
        <v>2019</v>
      </c>
      <c r="G94" t="str">
        <f t="shared" si="2"/>
        <v>23/1/2019</v>
      </c>
    </row>
    <row r="95" spans="1:7" x14ac:dyDescent="0.3">
      <c r="A95">
        <v>23</v>
      </c>
      <c r="B95" t="s">
        <v>343</v>
      </c>
      <c r="C95">
        <v>9</v>
      </c>
      <c r="D95" t="s">
        <v>343</v>
      </c>
      <c r="E95">
        <v>2019</v>
      </c>
      <c r="G95" t="str">
        <f t="shared" si="2"/>
        <v>23/9/2019</v>
      </c>
    </row>
    <row r="96" spans="1:7" x14ac:dyDescent="0.3">
      <c r="A96">
        <v>20</v>
      </c>
      <c r="B96" t="s">
        <v>343</v>
      </c>
      <c r="C96">
        <v>10</v>
      </c>
      <c r="D96" t="s">
        <v>343</v>
      </c>
      <c r="E96">
        <v>2020</v>
      </c>
      <c r="G96" t="str">
        <f t="shared" si="2"/>
        <v>20/10/2020</v>
      </c>
    </row>
    <row r="97" spans="1:7" x14ac:dyDescent="0.3">
      <c r="A97">
        <v>24</v>
      </c>
      <c r="B97" t="s">
        <v>343</v>
      </c>
      <c r="C97">
        <v>1</v>
      </c>
      <c r="D97" t="s">
        <v>343</v>
      </c>
      <c r="E97">
        <v>2019</v>
      </c>
      <c r="G97" t="str">
        <f t="shared" si="2"/>
        <v>24/1/2019</v>
      </c>
    </row>
    <row r="98" spans="1:7" x14ac:dyDescent="0.3">
      <c r="A98">
        <v>6</v>
      </c>
      <c r="B98" t="s">
        <v>343</v>
      </c>
      <c r="C98">
        <v>2</v>
      </c>
      <c r="D98" t="s">
        <v>343</v>
      </c>
      <c r="E98">
        <v>2020</v>
      </c>
      <c r="G98" t="str">
        <f t="shared" ref="G98:G129" si="3">CONCATENATE(A98,B98,C98,D98,E98)</f>
        <v>6/2/2020</v>
      </c>
    </row>
    <row r="99" spans="1:7" x14ac:dyDescent="0.3">
      <c r="A99">
        <v>7</v>
      </c>
      <c r="B99" t="s">
        <v>343</v>
      </c>
      <c r="C99">
        <v>4</v>
      </c>
      <c r="D99" t="s">
        <v>343</v>
      </c>
      <c r="E99">
        <v>2020</v>
      </c>
      <c r="G99" t="str">
        <f t="shared" si="3"/>
        <v>7/4/2020</v>
      </c>
    </row>
    <row r="100" spans="1:7" x14ac:dyDescent="0.3">
      <c r="A100">
        <v>4</v>
      </c>
      <c r="B100" t="s">
        <v>343</v>
      </c>
      <c r="C100">
        <v>4</v>
      </c>
      <c r="D100" t="s">
        <v>343</v>
      </c>
      <c r="E100">
        <v>2019</v>
      </c>
      <c r="G100" t="str">
        <f t="shared" si="3"/>
        <v>4/4/2019</v>
      </c>
    </row>
    <row r="101" spans="1:7" x14ac:dyDescent="0.3">
      <c r="A101">
        <v>7</v>
      </c>
      <c r="B101" t="s">
        <v>343</v>
      </c>
      <c r="C101">
        <v>2</v>
      </c>
      <c r="D101" t="s">
        <v>343</v>
      </c>
      <c r="E101">
        <v>2020</v>
      </c>
      <c r="G101" t="str">
        <f t="shared" si="3"/>
        <v>7/2/2020</v>
      </c>
    </row>
    <row r="102" spans="1:7" x14ac:dyDescent="0.3">
      <c r="A102">
        <v>17</v>
      </c>
      <c r="B102" t="s">
        <v>343</v>
      </c>
      <c r="C102">
        <v>7</v>
      </c>
      <c r="D102" t="s">
        <v>343</v>
      </c>
      <c r="E102">
        <v>2020</v>
      </c>
      <c r="G102" t="str">
        <f t="shared" si="3"/>
        <v>17/7/2020</v>
      </c>
    </row>
    <row r="103" spans="1:7" x14ac:dyDescent="0.3">
      <c r="A103">
        <v>21</v>
      </c>
      <c r="B103" t="s">
        <v>343</v>
      </c>
      <c r="C103">
        <v>12</v>
      </c>
      <c r="D103" t="s">
        <v>343</v>
      </c>
      <c r="E103">
        <v>2020</v>
      </c>
      <c r="G103" t="str">
        <f t="shared" si="3"/>
        <v>21/12/2020</v>
      </c>
    </row>
    <row r="104" spans="1:7" x14ac:dyDescent="0.3">
      <c r="A104">
        <v>29</v>
      </c>
      <c r="B104" t="s">
        <v>343</v>
      </c>
      <c r="C104">
        <v>1</v>
      </c>
      <c r="D104" t="s">
        <v>343</v>
      </c>
      <c r="E104">
        <v>2020</v>
      </c>
      <c r="G104" t="str">
        <f t="shared" si="3"/>
        <v>29/1/2020</v>
      </c>
    </row>
    <row r="105" spans="1:7" x14ac:dyDescent="0.3">
      <c r="A105">
        <v>24</v>
      </c>
      <c r="B105" t="s">
        <v>343</v>
      </c>
      <c r="C105">
        <v>6</v>
      </c>
      <c r="D105" t="s">
        <v>343</v>
      </c>
      <c r="E105">
        <v>2020</v>
      </c>
      <c r="G105" t="str">
        <f t="shared" si="3"/>
        <v>24/6/2020</v>
      </c>
    </row>
    <row r="106" spans="1:7" x14ac:dyDescent="0.3">
      <c r="A106">
        <v>3</v>
      </c>
      <c r="B106" t="s">
        <v>343</v>
      </c>
      <c r="C106">
        <v>12</v>
      </c>
      <c r="D106" t="s">
        <v>343</v>
      </c>
      <c r="E106">
        <v>2020</v>
      </c>
      <c r="G106" t="str">
        <f t="shared" si="3"/>
        <v>3/12/2020</v>
      </c>
    </row>
    <row r="107" spans="1:7" x14ac:dyDescent="0.3">
      <c r="A107">
        <v>19</v>
      </c>
      <c r="B107" t="s">
        <v>343</v>
      </c>
      <c r="C107">
        <v>11</v>
      </c>
      <c r="D107" t="s">
        <v>343</v>
      </c>
      <c r="E107">
        <v>2019</v>
      </c>
      <c r="G107" t="str">
        <f t="shared" si="3"/>
        <v>19/11/2019</v>
      </c>
    </row>
    <row r="108" spans="1:7" x14ac:dyDescent="0.3">
      <c r="A108">
        <v>14</v>
      </c>
      <c r="B108" t="s">
        <v>343</v>
      </c>
      <c r="C108">
        <v>11</v>
      </c>
      <c r="D108" t="s">
        <v>343</v>
      </c>
      <c r="E108">
        <v>2019</v>
      </c>
      <c r="G108" t="str">
        <f t="shared" si="3"/>
        <v>14/11/2019</v>
      </c>
    </row>
    <row r="109" spans="1:7" x14ac:dyDescent="0.3">
      <c r="A109">
        <v>3</v>
      </c>
      <c r="B109" t="s">
        <v>343</v>
      </c>
      <c r="C109">
        <v>2</v>
      </c>
      <c r="D109" t="s">
        <v>343</v>
      </c>
      <c r="E109">
        <v>2020</v>
      </c>
      <c r="G109" t="str">
        <f t="shared" si="3"/>
        <v>3/2/2020</v>
      </c>
    </row>
    <row r="110" spans="1:7" x14ac:dyDescent="0.3">
      <c r="A110">
        <v>1</v>
      </c>
      <c r="B110" t="s">
        <v>343</v>
      </c>
      <c r="C110">
        <v>9</v>
      </c>
      <c r="D110" t="s">
        <v>343</v>
      </c>
      <c r="E110">
        <v>2020</v>
      </c>
      <c r="G110" t="str">
        <f t="shared" si="3"/>
        <v>1/9/2020</v>
      </c>
    </row>
    <row r="111" spans="1:7" x14ac:dyDescent="0.3">
      <c r="A111">
        <v>10</v>
      </c>
      <c r="B111" t="s">
        <v>343</v>
      </c>
      <c r="C111">
        <v>2</v>
      </c>
      <c r="D111" t="s">
        <v>343</v>
      </c>
      <c r="E111">
        <v>2020</v>
      </c>
      <c r="G111" t="str">
        <f t="shared" si="3"/>
        <v>10/2/2020</v>
      </c>
    </row>
    <row r="112" spans="1:7" x14ac:dyDescent="0.3">
      <c r="A112">
        <v>11</v>
      </c>
      <c r="B112" t="s">
        <v>343</v>
      </c>
      <c r="C112">
        <v>2</v>
      </c>
      <c r="D112" t="s">
        <v>343</v>
      </c>
      <c r="E112">
        <v>2020</v>
      </c>
      <c r="G112" t="str">
        <f t="shared" si="3"/>
        <v>11/2/2020</v>
      </c>
    </row>
    <row r="113" spans="1:7" x14ac:dyDescent="0.3">
      <c r="A113">
        <v>16</v>
      </c>
      <c r="B113" t="s">
        <v>343</v>
      </c>
      <c r="C113">
        <v>3</v>
      </c>
      <c r="D113" t="s">
        <v>343</v>
      </c>
      <c r="E113">
        <v>2020</v>
      </c>
      <c r="G113" t="str">
        <f t="shared" si="3"/>
        <v>16/3/2020</v>
      </c>
    </row>
    <row r="114" spans="1:7" x14ac:dyDescent="0.3">
      <c r="A114">
        <v>18</v>
      </c>
      <c r="B114" t="s">
        <v>343</v>
      </c>
      <c r="C114">
        <v>6</v>
      </c>
      <c r="D114" t="s">
        <v>343</v>
      </c>
      <c r="E114">
        <v>2020</v>
      </c>
      <c r="G114" t="str">
        <f t="shared" si="3"/>
        <v>18/6/2020</v>
      </c>
    </row>
    <row r="115" spans="1:7" x14ac:dyDescent="0.3">
      <c r="A115">
        <v>2</v>
      </c>
      <c r="B115" t="s">
        <v>343</v>
      </c>
      <c r="C115">
        <v>7</v>
      </c>
      <c r="D115" t="s">
        <v>343</v>
      </c>
      <c r="E115">
        <v>2020</v>
      </c>
      <c r="G115" t="str">
        <f t="shared" si="3"/>
        <v>2/7/2020</v>
      </c>
    </row>
    <row r="116" spans="1:7" x14ac:dyDescent="0.3">
      <c r="A116">
        <v>15</v>
      </c>
      <c r="B116" t="s">
        <v>343</v>
      </c>
      <c r="C116">
        <v>1</v>
      </c>
      <c r="D116" t="s">
        <v>343</v>
      </c>
      <c r="E116">
        <v>2019</v>
      </c>
      <c r="G116" t="str">
        <f t="shared" si="3"/>
        <v>15/1/2019</v>
      </c>
    </row>
    <row r="117" spans="1:7" x14ac:dyDescent="0.3">
      <c r="A117">
        <v>26</v>
      </c>
      <c r="B117" t="s">
        <v>343</v>
      </c>
      <c r="C117">
        <v>5</v>
      </c>
      <c r="D117" t="s">
        <v>343</v>
      </c>
      <c r="E117">
        <v>2020</v>
      </c>
      <c r="G117" t="str">
        <f t="shared" si="3"/>
        <v>26/5/2020</v>
      </c>
    </row>
    <row r="118" spans="1:7" x14ac:dyDescent="0.3">
      <c r="A118">
        <v>27</v>
      </c>
      <c r="B118" t="s">
        <v>343</v>
      </c>
      <c r="C118">
        <v>8</v>
      </c>
      <c r="D118" t="s">
        <v>343</v>
      </c>
      <c r="E118">
        <v>2020</v>
      </c>
      <c r="G118" t="str">
        <f t="shared" si="3"/>
        <v>27/8/2020</v>
      </c>
    </row>
    <row r="119" spans="1:7" x14ac:dyDescent="0.3">
      <c r="A119">
        <v>10</v>
      </c>
      <c r="B119" t="s">
        <v>343</v>
      </c>
      <c r="C119">
        <v>12</v>
      </c>
      <c r="D119" t="s">
        <v>343</v>
      </c>
      <c r="E119">
        <v>2020</v>
      </c>
      <c r="G119" t="str">
        <f t="shared" si="3"/>
        <v>10/12/2020</v>
      </c>
    </row>
    <row r="120" spans="1:7" x14ac:dyDescent="0.3">
      <c r="A120">
        <v>14</v>
      </c>
      <c r="B120" t="s">
        <v>343</v>
      </c>
      <c r="C120">
        <v>1</v>
      </c>
      <c r="D120" t="s">
        <v>343</v>
      </c>
      <c r="E120">
        <v>2019</v>
      </c>
      <c r="G120" t="str">
        <f t="shared" si="3"/>
        <v>14/1/2019</v>
      </c>
    </row>
    <row r="121" spans="1:7" x14ac:dyDescent="0.3">
      <c r="A121">
        <v>21</v>
      </c>
      <c r="B121" t="s">
        <v>343</v>
      </c>
      <c r="C121">
        <v>1</v>
      </c>
      <c r="D121" t="s">
        <v>343</v>
      </c>
      <c r="E121">
        <v>2020</v>
      </c>
      <c r="G121" t="str">
        <f t="shared" si="3"/>
        <v>21/1/2020</v>
      </c>
    </row>
    <row r="122" spans="1:7" x14ac:dyDescent="0.3">
      <c r="A122">
        <v>27</v>
      </c>
      <c r="B122" t="s">
        <v>343</v>
      </c>
      <c r="C122">
        <v>2</v>
      </c>
      <c r="D122" t="s">
        <v>343</v>
      </c>
      <c r="E122">
        <v>2019</v>
      </c>
      <c r="G122" t="str">
        <f t="shared" si="3"/>
        <v>27/2/2019</v>
      </c>
    </row>
    <row r="123" spans="1:7" x14ac:dyDescent="0.3">
      <c r="A123">
        <v>24</v>
      </c>
      <c r="B123" t="s">
        <v>343</v>
      </c>
      <c r="C123">
        <v>9</v>
      </c>
      <c r="D123" t="s">
        <v>343</v>
      </c>
      <c r="E123">
        <v>2020</v>
      </c>
      <c r="G123" t="str">
        <f t="shared" si="3"/>
        <v>24/9/2020</v>
      </c>
    </row>
    <row r="124" spans="1:7" x14ac:dyDescent="0.3">
      <c r="A124">
        <v>4</v>
      </c>
      <c r="B124" t="s">
        <v>343</v>
      </c>
      <c r="C124">
        <v>6</v>
      </c>
      <c r="D124" t="s">
        <v>343</v>
      </c>
      <c r="E124">
        <v>2020</v>
      </c>
      <c r="G124" t="str">
        <f t="shared" si="3"/>
        <v>4/6/2020</v>
      </c>
    </row>
    <row r="125" spans="1:7" x14ac:dyDescent="0.3">
      <c r="A125">
        <v>25</v>
      </c>
      <c r="B125" t="s">
        <v>343</v>
      </c>
      <c r="C125">
        <v>3</v>
      </c>
      <c r="D125" t="s">
        <v>343</v>
      </c>
      <c r="E125">
        <v>2020</v>
      </c>
      <c r="G125" t="str">
        <f t="shared" si="3"/>
        <v>25/3/2020</v>
      </c>
    </row>
    <row r="126" spans="1:7" x14ac:dyDescent="0.3">
      <c r="A126">
        <v>20</v>
      </c>
      <c r="B126" t="s">
        <v>343</v>
      </c>
      <c r="C126">
        <v>1</v>
      </c>
      <c r="D126" t="s">
        <v>343</v>
      </c>
      <c r="E126">
        <v>2020</v>
      </c>
      <c r="G126" t="str">
        <f t="shared" si="3"/>
        <v>20/1/2020</v>
      </c>
    </row>
    <row r="127" spans="1:7" x14ac:dyDescent="0.3">
      <c r="A127">
        <v>4</v>
      </c>
      <c r="B127" t="s">
        <v>343</v>
      </c>
      <c r="C127">
        <v>2</v>
      </c>
      <c r="D127" t="s">
        <v>343</v>
      </c>
      <c r="E127">
        <v>2019</v>
      </c>
      <c r="G127" t="str">
        <f t="shared" si="3"/>
        <v>4/2/2019</v>
      </c>
    </row>
    <row r="128" spans="1:7" x14ac:dyDescent="0.3">
      <c r="A128">
        <v>7</v>
      </c>
      <c r="B128" t="s">
        <v>343</v>
      </c>
      <c r="C128">
        <v>10</v>
      </c>
      <c r="D128" t="s">
        <v>343</v>
      </c>
      <c r="E128">
        <v>2020</v>
      </c>
      <c r="G128" t="str">
        <f t="shared" si="3"/>
        <v>7/10/2020</v>
      </c>
    </row>
    <row r="129" spans="1:7" x14ac:dyDescent="0.3">
      <c r="A129">
        <v>10</v>
      </c>
      <c r="B129" t="s">
        <v>343</v>
      </c>
      <c r="C129">
        <v>12</v>
      </c>
      <c r="D129" t="s">
        <v>343</v>
      </c>
      <c r="E129">
        <v>2020</v>
      </c>
      <c r="G129" t="str">
        <f t="shared" si="3"/>
        <v>10/12/2020</v>
      </c>
    </row>
    <row r="130" spans="1:7" x14ac:dyDescent="0.3">
      <c r="A130">
        <v>27</v>
      </c>
      <c r="B130" t="s">
        <v>343</v>
      </c>
      <c r="C130">
        <v>11</v>
      </c>
      <c r="D130" t="s">
        <v>343</v>
      </c>
      <c r="E130">
        <v>2019</v>
      </c>
      <c r="G130" t="str">
        <f t="shared" ref="G130:G161" si="4">CONCATENATE(A130,B130,C130,D130,E130)</f>
        <v>27/11/2019</v>
      </c>
    </row>
    <row r="131" spans="1:7" x14ac:dyDescent="0.3">
      <c r="A131">
        <v>4</v>
      </c>
      <c r="B131" t="s">
        <v>343</v>
      </c>
      <c r="C131">
        <v>6</v>
      </c>
      <c r="D131" t="s">
        <v>343</v>
      </c>
      <c r="E131">
        <v>2020</v>
      </c>
      <c r="G131" t="str">
        <f t="shared" si="4"/>
        <v>4/6/2020</v>
      </c>
    </row>
    <row r="132" spans="1:7" x14ac:dyDescent="0.3">
      <c r="A132">
        <v>17</v>
      </c>
      <c r="B132" t="s">
        <v>343</v>
      </c>
      <c r="C132">
        <v>9</v>
      </c>
      <c r="D132" t="s">
        <v>343</v>
      </c>
      <c r="E132">
        <v>2020</v>
      </c>
      <c r="G132" t="str">
        <f t="shared" si="4"/>
        <v>17/9/2020</v>
      </c>
    </row>
    <row r="133" spans="1:7" x14ac:dyDescent="0.3">
      <c r="A133">
        <v>20</v>
      </c>
      <c r="B133" t="s">
        <v>343</v>
      </c>
      <c r="C133">
        <v>1</v>
      </c>
      <c r="D133" t="s">
        <v>343</v>
      </c>
      <c r="E133">
        <v>2020</v>
      </c>
      <c r="G133" t="str">
        <f t="shared" si="4"/>
        <v>20/1/2020</v>
      </c>
    </row>
    <row r="134" spans="1:7" x14ac:dyDescent="0.3">
      <c r="A134">
        <v>9</v>
      </c>
      <c r="B134" t="s">
        <v>343</v>
      </c>
      <c r="C134">
        <v>7</v>
      </c>
      <c r="D134" t="s">
        <v>343</v>
      </c>
      <c r="E134">
        <v>2019</v>
      </c>
      <c r="G134" t="str">
        <f t="shared" si="4"/>
        <v>9/7/2019</v>
      </c>
    </row>
    <row r="135" spans="1:7" x14ac:dyDescent="0.3">
      <c r="A135">
        <v>4</v>
      </c>
      <c r="B135" t="s">
        <v>343</v>
      </c>
      <c r="C135">
        <v>2</v>
      </c>
      <c r="D135" t="s">
        <v>343</v>
      </c>
      <c r="E135">
        <v>2020</v>
      </c>
      <c r="G135" t="str">
        <f t="shared" si="4"/>
        <v>4/2/2020</v>
      </c>
    </row>
    <row r="136" spans="1:7" x14ac:dyDescent="0.3">
      <c r="A136">
        <v>23</v>
      </c>
      <c r="B136" t="s">
        <v>343</v>
      </c>
      <c r="C136">
        <v>1</v>
      </c>
      <c r="D136" t="s">
        <v>343</v>
      </c>
      <c r="E136">
        <v>2020</v>
      </c>
      <c r="G136" t="str">
        <f t="shared" si="4"/>
        <v>23/1/2020</v>
      </c>
    </row>
    <row r="137" spans="1:7" x14ac:dyDescent="0.3">
      <c r="A137">
        <v>20</v>
      </c>
      <c r="B137" t="s">
        <v>343</v>
      </c>
      <c r="C137">
        <v>10</v>
      </c>
      <c r="D137" t="s">
        <v>343</v>
      </c>
      <c r="E137">
        <v>2020</v>
      </c>
      <c r="G137" t="str">
        <f t="shared" si="4"/>
        <v>20/10/2020</v>
      </c>
    </row>
    <row r="138" spans="1:7" x14ac:dyDescent="0.3">
      <c r="A138">
        <v>7</v>
      </c>
      <c r="B138" t="s">
        <v>343</v>
      </c>
      <c r="C138">
        <v>2</v>
      </c>
      <c r="D138" t="s">
        <v>343</v>
      </c>
      <c r="E138">
        <v>2020</v>
      </c>
      <c r="G138" t="str">
        <f t="shared" si="4"/>
        <v>7/2/2020</v>
      </c>
    </row>
    <row r="139" spans="1:7" x14ac:dyDescent="0.3">
      <c r="A139">
        <v>20</v>
      </c>
      <c r="B139" t="s">
        <v>343</v>
      </c>
      <c r="C139">
        <v>12</v>
      </c>
      <c r="D139" t="s">
        <v>343</v>
      </c>
      <c r="E139">
        <v>2018</v>
      </c>
      <c r="G139" t="str">
        <f t="shared" si="4"/>
        <v>20/12/2018</v>
      </c>
    </row>
    <row r="140" spans="1:7" x14ac:dyDescent="0.3">
      <c r="A140">
        <v>5</v>
      </c>
      <c r="B140" t="s">
        <v>343</v>
      </c>
      <c r="C140">
        <v>2</v>
      </c>
      <c r="D140" t="s">
        <v>343</v>
      </c>
      <c r="E140">
        <v>2020</v>
      </c>
      <c r="G140" t="str">
        <f t="shared" si="4"/>
        <v>5/2/2020</v>
      </c>
    </row>
    <row r="141" spans="1:7" x14ac:dyDescent="0.3">
      <c r="A141">
        <v>19</v>
      </c>
      <c r="B141" t="s">
        <v>343</v>
      </c>
      <c r="C141">
        <v>10</v>
      </c>
      <c r="D141" t="s">
        <v>343</v>
      </c>
      <c r="E141">
        <v>2020</v>
      </c>
      <c r="G141" t="str">
        <f t="shared" si="4"/>
        <v>19/10/2020</v>
      </c>
    </row>
    <row r="142" spans="1:7" x14ac:dyDescent="0.3">
      <c r="A142">
        <v>6</v>
      </c>
      <c r="B142" t="s">
        <v>343</v>
      </c>
      <c r="C142">
        <v>2</v>
      </c>
      <c r="D142" t="s">
        <v>343</v>
      </c>
      <c r="E142">
        <v>2020</v>
      </c>
      <c r="G142" t="str">
        <f t="shared" si="4"/>
        <v>6/2/2020</v>
      </c>
    </row>
    <row r="143" spans="1:7" x14ac:dyDescent="0.3">
      <c r="A143">
        <v>17</v>
      </c>
      <c r="B143" t="s">
        <v>343</v>
      </c>
      <c r="C143">
        <v>1</v>
      </c>
      <c r="D143" t="s">
        <v>343</v>
      </c>
      <c r="E143">
        <v>2020</v>
      </c>
      <c r="G143" t="str">
        <f t="shared" si="4"/>
        <v>17/1/2020</v>
      </c>
    </row>
    <row r="144" spans="1:7" x14ac:dyDescent="0.3">
      <c r="A144">
        <v>27</v>
      </c>
      <c r="B144" t="s">
        <v>343</v>
      </c>
      <c r="C144">
        <v>2</v>
      </c>
      <c r="D144" t="s">
        <v>343</v>
      </c>
      <c r="E144">
        <v>2019</v>
      </c>
      <c r="G144" t="str">
        <f t="shared" si="4"/>
        <v>27/2/2019</v>
      </c>
    </row>
    <row r="145" spans="1:7" x14ac:dyDescent="0.3">
      <c r="A145">
        <v>10</v>
      </c>
      <c r="B145" t="s">
        <v>343</v>
      </c>
      <c r="C145">
        <v>2</v>
      </c>
      <c r="D145" t="s">
        <v>343</v>
      </c>
      <c r="E145">
        <v>2020</v>
      </c>
      <c r="G145" t="str">
        <f t="shared" si="4"/>
        <v>10/2/2020</v>
      </c>
    </row>
    <row r="146" spans="1:7" x14ac:dyDescent="0.3">
      <c r="A146">
        <v>21</v>
      </c>
      <c r="B146" t="s">
        <v>343</v>
      </c>
      <c r="C146">
        <v>5</v>
      </c>
      <c r="D146" t="s">
        <v>343</v>
      </c>
      <c r="E146">
        <v>2019</v>
      </c>
      <c r="G146" t="str">
        <f t="shared" si="4"/>
        <v>21/5/2019</v>
      </c>
    </row>
    <row r="147" spans="1:7" x14ac:dyDescent="0.3">
      <c r="A147">
        <v>13</v>
      </c>
      <c r="B147" t="s">
        <v>343</v>
      </c>
      <c r="C147">
        <v>7</v>
      </c>
      <c r="D147" t="s">
        <v>343</v>
      </c>
      <c r="E147">
        <v>2020</v>
      </c>
      <c r="G147" t="str">
        <f t="shared" si="4"/>
        <v>13/7/2020</v>
      </c>
    </row>
    <row r="148" spans="1:7" x14ac:dyDescent="0.3">
      <c r="A148">
        <v>6</v>
      </c>
      <c r="B148" t="s">
        <v>343</v>
      </c>
      <c r="C148">
        <v>2</v>
      </c>
      <c r="D148" t="s">
        <v>343</v>
      </c>
      <c r="E148">
        <v>2020</v>
      </c>
      <c r="G148" t="str">
        <f t="shared" si="4"/>
        <v>6/2/2020</v>
      </c>
    </row>
    <row r="149" spans="1:7" x14ac:dyDescent="0.3">
      <c r="A149">
        <v>16</v>
      </c>
      <c r="B149" t="s">
        <v>343</v>
      </c>
      <c r="C149">
        <v>1</v>
      </c>
      <c r="D149" t="s">
        <v>343</v>
      </c>
      <c r="E149">
        <v>2019</v>
      </c>
      <c r="G149" t="str">
        <f t="shared" si="4"/>
        <v>16/1/2019</v>
      </c>
    </row>
    <row r="150" spans="1:7" x14ac:dyDescent="0.3">
      <c r="A150">
        <v>4</v>
      </c>
      <c r="B150" t="s">
        <v>343</v>
      </c>
      <c r="C150">
        <v>2</v>
      </c>
      <c r="D150" t="s">
        <v>343</v>
      </c>
      <c r="E150">
        <v>2020</v>
      </c>
      <c r="G150" t="str">
        <f t="shared" si="4"/>
        <v>4/2/2020</v>
      </c>
    </row>
    <row r="151" spans="1:7" x14ac:dyDescent="0.3">
      <c r="A151">
        <v>26</v>
      </c>
      <c r="B151" t="s">
        <v>343</v>
      </c>
      <c r="C151">
        <v>6</v>
      </c>
      <c r="D151" t="s">
        <v>343</v>
      </c>
      <c r="E151">
        <v>2020</v>
      </c>
      <c r="G151" t="str">
        <f t="shared" si="4"/>
        <v>26/6/2020</v>
      </c>
    </row>
    <row r="152" spans="1:7" x14ac:dyDescent="0.3">
      <c r="A152">
        <v>23</v>
      </c>
      <c r="B152" t="s">
        <v>343</v>
      </c>
      <c r="C152">
        <v>1</v>
      </c>
      <c r="D152" t="s">
        <v>343</v>
      </c>
      <c r="E152">
        <v>2020</v>
      </c>
      <c r="G152" t="str">
        <f t="shared" si="4"/>
        <v>23/1/2020</v>
      </c>
    </row>
    <row r="153" spans="1:7" x14ac:dyDescent="0.3">
      <c r="A153">
        <v>7</v>
      </c>
      <c r="B153" t="s">
        <v>343</v>
      </c>
      <c r="C153">
        <v>2</v>
      </c>
      <c r="D153" t="s">
        <v>343</v>
      </c>
      <c r="E153">
        <v>2020</v>
      </c>
      <c r="G153" t="str">
        <f t="shared" si="4"/>
        <v>7/2/2020</v>
      </c>
    </row>
    <row r="154" spans="1:7" x14ac:dyDescent="0.3">
      <c r="A154">
        <v>6</v>
      </c>
      <c r="B154" t="s">
        <v>343</v>
      </c>
      <c r="C154">
        <v>2</v>
      </c>
      <c r="D154" t="s">
        <v>343</v>
      </c>
      <c r="E154">
        <v>2020</v>
      </c>
      <c r="G154" t="str">
        <f t="shared" si="4"/>
        <v>6/2/2020</v>
      </c>
    </row>
    <row r="155" spans="1:7" x14ac:dyDescent="0.3">
      <c r="A155">
        <v>10</v>
      </c>
      <c r="B155" t="s">
        <v>343</v>
      </c>
      <c r="C155">
        <v>3</v>
      </c>
      <c r="D155" t="s">
        <v>343</v>
      </c>
      <c r="E155">
        <v>2020</v>
      </c>
      <c r="G155" t="str">
        <f t="shared" si="4"/>
        <v>10/3/2020</v>
      </c>
    </row>
    <row r="156" spans="1:7" x14ac:dyDescent="0.3">
      <c r="A156">
        <v>16</v>
      </c>
      <c r="B156" t="s">
        <v>343</v>
      </c>
      <c r="C156">
        <v>1</v>
      </c>
      <c r="D156" t="s">
        <v>343</v>
      </c>
      <c r="E156">
        <v>2019</v>
      </c>
      <c r="G156" t="str">
        <f t="shared" si="4"/>
        <v>16/1/2019</v>
      </c>
    </row>
    <row r="157" spans="1:7" x14ac:dyDescent="0.3">
      <c r="A157">
        <v>14</v>
      </c>
      <c r="B157" t="s">
        <v>343</v>
      </c>
      <c r="C157">
        <v>1</v>
      </c>
      <c r="D157" t="s">
        <v>343</v>
      </c>
      <c r="E157">
        <v>2019</v>
      </c>
      <c r="G157" t="str">
        <f t="shared" si="4"/>
        <v>14/1/2019</v>
      </c>
    </row>
    <row r="158" spans="1:7" x14ac:dyDescent="0.3">
      <c r="A158">
        <v>28</v>
      </c>
      <c r="B158" t="s">
        <v>343</v>
      </c>
      <c r="C158">
        <v>9</v>
      </c>
      <c r="D158" t="s">
        <v>343</v>
      </c>
      <c r="E158">
        <v>2020</v>
      </c>
      <c r="G158" t="str">
        <f t="shared" si="4"/>
        <v>28/9/2020</v>
      </c>
    </row>
    <row r="159" spans="1:7" x14ac:dyDescent="0.3">
      <c r="A159">
        <v>20</v>
      </c>
      <c r="B159" t="s">
        <v>343</v>
      </c>
      <c r="C159">
        <v>11</v>
      </c>
      <c r="D159" t="s">
        <v>343</v>
      </c>
      <c r="E159">
        <v>2020</v>
      </c>
      <c r="G159" t="str">
        <f t="shared" si="4"/>
        <v>20/11/2020</v>
      </c>
    </row>
    <row r="160" spans="1:7" x14ac:dyDescent="0.3">
      <c r="A160">
        <v>27</v>
      </c>
      <c r="B160" t="s">
        <v>343</v>
      </c>
      <c r="C160">
        <v>1</v>
      </c>
      <c r="D160" t="s">
        <v>343</v>
      </c>
      <c r="E160">
        <v>2020</v>
      </c>
      <c r="G160" t="str">
        <f t="shared" si="4"/>
        <v>27/1/2020</v>
      </c>
    </row>
    <row r="161" spans="1:7" x14ac:dyDescent="0.3">
      <c r="A161">
        <v>22</v>
      </c>
      <c r="B161" t="s">
        <v>343</v>
      </c>
      <c r="C161">
        <v>8</v>
      </c>
      <c r="D161" t="s">
        <v>343</v>
      </c>
      <c r="E161">
        <v>2020</v>
      </c>
      <c r="G161" t="str">
        <f t="shared" si="4"/>
        <v>22/8/2020</v>
      </c>
    </row>
    <row r="162" spans="1:7" x14ac:dyDescent="0.3">
      <c r="A162">
        <v>26</v>
      </c>
      <c r="B162" t="s">
        <v>343</v>
      </c>
      <c r="C162">
        <v>3</v>
      </c>
      <c r="D162" t="s">
        <v>343</v>
      </c>
      <c r="E162">
        <v>2020</v>
      </c>
      <c r="G162" t="str">
        <f t="shared" ref="G162:G192" si="5">CONCATENATE(A162,B162,C162,D162,E162)</f>
        <v>26/3/2020</v>
      </c>
    </row>
    <row r="163" spans="1:7" x14ac:dyDescent="0.3">
      <c r="A163">
        <v>20</v>
      </c>
      <c r="B163" t="s">
        <v>343</v>
      </c>
      <c r="C163">
        <v>12</v>
      </c>
      <c r="D163" t="s">
        <v>343</v>
      </c>
      <c r="E163">
        <v>2020</v>
      </c>
      <c r="G163" t="str">
        <f t="shared" si="5"/>
        <v>20/12/2020</v>
      </c>
    </row>
    <row r="164" spans="1:7" x14ac:dyDescent="0.3">
      <c r="C164" t="s">
        <v>33</v>
      </c>
      <c r="G164" t="str">
        <f t="shared" si="5"/>
        <v>N/A</v>
      </c>
    </row>
    <row r="165" spans="1:7" x14ac:dyDescent="0.3">
      <c r="A165">
        <v>22</v>
      </c>
      <c r="B165" t="s">
        <v>343</v>
      </c>
      <c r="C165">
        <v>1</v>
      </c>
      <c r="D165" t="s">
        <v>343</v>
      </c>
      <c r="E165">
        <v>2020</v>
      </c>
      <c r="G165" t="str">
        <f t="shared" si="5"/>
        <v>22/1/2020</v>
      </c>
    </row>
    <row r="166" spans="1:7" x14ac:dyDescent="0.3">
      <c r="A166">
        <v>29</v>
      </c>
      <c r="B166" t="s">
        <v>343</v>
      </c>
      <c r="C166">
        <v>5</v>
      </c>
      <c r="D166" t="s">
        <v>343</v>
      </c>
      <c r="E166">
        <v>2020</v>
      </c>
      <c r="G166" t="str">
        <f t="shared" si="5"/>
        <v>29/5/2020</v>
      </c>
    </row>
    <row r="167" spans="1:7" x14ac:dyDescent="0.3">
      <c r="A167">
        <v>26</v>
      </c>
      <c r="B167" t="s">
        <v>343</v>
      </c>
      <c r="C167">
        <v>3</v>
      </c>
      <c r="D167" t="s">
        <v>343</v>
      </c>
      <c r="E167">
        <v>2020</v>
      </c>
      <c r="G167" t="str">
        <f t="shared" si="5"/>
        <v>26/3/2020</v>
      </c>
    </row>
    <row r="168" spans="1:7" x14ac:dyDescent="0.3">
      <c r="A168">
        <v>24</v>
      </c>
      <c r="B168" t="s">
        <v>343</v>
      </c>
      <c r="C168">
        <v>8</v>
      </c>
      <c r="D168" t="s">
        <v>343</v>
      </c>
      <c r="E168">
        <v>2020</v>
      </c>
      <c r="G168" t="str">
        <f t="shared" si="5"/>
        <v>24/8/2020</v>
      </c>
    </row>
    <row r="169" spans="1:7" x14ac:dyDescent="0.3">
      <c r="A169">
        <v>21</v>
      </c>
      <c r="B169" t="s">
        <v>343</v>
      </c>
      <c r="C169">
        <v>1</v>
      </c>
      <c r="D169" t="s">
        <v>343</v>
      </c>
      <c r="E169">
        <v>2019</v>
      </c>
      <c r="G169" t="str">
        <f t="shared" si="5"/>
        <v>21/1/2019</v>
      </c>
    </row>
    <row r="170" spans="1:7" x14ac:dyDescent="0.3">
      <c r="A170">
        <v>17</v>
      </c>
      <c r="B170" t="s">
        <v>343</v>
      </c>
      <c r="C170">
        <v>1</v>
      </c>
      <c r="D170" t="s">
        <v>343</v>
      </c>
      <c r="E170">
        <v>2020</v>
      </c>
      <c r="G170" t="str">
        <f t="shared" si="5"/>
        <v>17/1/2020</v>
      </c>
    </row>
    <row r="171" spans="1:7" x14ac:dyDescent="0.3">
      <c r="A171">
        <v>26</v>
      </c>
      <c r="B171" t="s">
        <v>343</v>
      </c>
      <c r="C171">
        <v>3</v>
      </c>
      <c r="D171" t="s">
        <v>343</v>
      </c>
      <c r="E171">
        <v>2020</v>
      </c>
      <c r="G171" t="str">
        <f t="shared" si="5"/>
        <v>26/3/2020</v>
      </c>
    </row>
    <row r="172" spans="1:7" x14ac:dyDescent="0.3">
      <c r="A172">
        <v>28</v>
      </c>
      <c r="B172" t="s">
        <v>343</v>
      </c>
      <c r="C172">
        <v>8</v>
      </c>
      <c r="D172" t="s">
        <v>343</v>
      </c>
      <c r="E172">
        <v>2020</v>
      </c>
      <c r="G172" t="str">
        <f t="shared" si="5"/>
        <v>28/8/2020</v>
      </c>
    </row>
    <row r="173" spans="1:7" x14ac:dyDescent="0.3">
      <c r="A173">
        <v>22</v>
      </c>
      <c r="B173" t="s">
        <v>343</v>
      </c>
      <c r="C173">
        <v>12</v>
      </c>
      <c r="D173" t="s">
        <v>343</v>
      </c>
      <c r="E173">
        <v>2020</v>
      </c>
      <c r="G173" t="str">
        <f t="shared" si="5"/>
        <v>22/12/2020</v>
      </c>
    </row>
    <row r="174" spans="1:7" x14ac:dyDescent="0.3">
      <c r="A174">
        <v>1</v>
      </c>
      <c r="B174" t="s">
        <v>343</v>
      </c>
      <c r="C174">
        <v>9</v>
      </c>
      <c r="D174" t="s">
        <v>343</v>
      </c>
      <c r="E174">
        <v>2020</v>
      </c>
      <c r="G174" t="str">
        <f t="shared" si="5"/>
        <v>1/9/2020</v>
      </c>
    </row>
    <row r="175" spans="1:7" x14ac:dyDescent="0.3">
      <c r="A175">
        <v>23</v>
      </c>
      <c r="B175" t="s">
        <v>343</v>
      </c>
      <c r="C175">
        <v>9</v>
      </c>
      <c r="D175" t="s">
        <v>343</v>
      </c>
      <c r="E175">
        <v>2020</v>
      </c>
      <c r="G175" t="str">
        <f t="shared" si="5"/>
        <v>23/9/2020</v>
      </c>
    </row>
    <row r="176" spans="1:7" x14ac:dyDescent="0.3">
      <c r="A176">
        <v>4</v>
      </c>
      <c r="B176" t="s">
        <v>343</v>
      </c>
      <c r="C176">
        <v>12</v>
      </c>
      <c r="D176" t="s">
        <v>343</v>
      </c>
      <c r="E176">
        <v>2018</v>
      </c>
      <c r="G176" t="str">
        <f t="shared" si="5"/>
        <v>4/12/2018</v>
      </c>
    </row>
    <row r="177" spans="1:7" x14ac:dyDescent="0.3">
      <c r="A177">
        <v>26</v>
      </c>
      <c r="B177" t="s">
        <v>343</v>
      </c>
      <c r="C177">
        <v>3</v>
      </c>
      <c r="D177" t="s">
        <v>343</v>
      </c>
      <c r="E177">
        <v>2020</v>
      </c>
      <c r="G177" t="str">
        <f t="shared" si="5"/>
        <v>26/3/2020</v>
      </c>
    </row>
    <row r="178" spans="1:7" x14ac:dyDescent="0.3">
      <c r="A178">
        <v>22</v>
      </c>
      <c r="B178" t="s">
        <v>343</v>
      </c>
      <c r="C178">
        <v>1</v>
      </c>
      <c r="D178" t="s">
        <v>343</v>
      </c>
      <c r="E178">
        <v>2019</v>
      </c>
      <c r="G178" t="str">
        <f t="shared" si="5"/>
        <v>22/1/2019</v>
      </c>
    </row>
    <row r="179" spans="1:7" x14ac:dyDescent="0.3">
      <c r="A179">
        <v>8</v>
      </c>
      <c r="B179" t="s">
        <v>343</v>
      </c>
      <c r="C179">
        <v>10</v>
      </c>
      <c r="D179" t="s">
        <v>343</v>
      </c>
      <c r="E179">
        <v>2019</v>
      </c>
      <c r="G179" t="str">
        <f t="shared" si="5"/>
        <v>8/10/2019</v>
      </c>
    </row>
    <row r="180" spans="1:7" x14ac:dyDescent="0.3">
      <c r="A180">
        <v>11</v>
      </c>
      <c r="B180" t="s">
        <v>343</v>
      </c>
      <c r="C180">
        <v>5</v>
      </c>
      <c r="D180" t="s">
        <v>343</v>
      </c>
      <c r="E180">
        <v>2020</v>
      </c>
      <c r="G180" t="str">
        <f t="shared" si="5"/>
        <v>11/5/2020</v>
      </c>
    </row>
    <row r="181" spans="1:7" x14ac:dyDescent="0.3">
      <c r="A181">
        <v>11</v>
      </c>
      <c r="B181" t="s">
        <v>343</v>
      </c>
      <c r="C181">
        <v>6</v>
      </c>
      <c r="D181" t="s">
        <v>343</v>
      </c>
      <c r="E181">
        <v>2019</v>
      </c>
      <c r="G181" t="str">
        <f t="shared" si="5"/>
        <v>11/6/2019</v>
      </c>
    </row>
    <row r="182" spans="1:7" x14ac:dyDescent="0.3">
      <c r="A182">
        <v>20</v>
      </c>
      <c r="B182" t="s">
        <v>343</v>
      </c>
      <c r="C182">
        <v>11</v>
      </c>
      <c r="D182" t="s">
        <v>343</v>
      </c>
      <c r="E182">
        <v>2020</v>
      </c>
      <c r="G182" t="str">
        <f t="shared" si="5"/>
        <v>20/11/2020</v>
      </c>
    </row>
    <row r="183" spans="1:7" x14ac:dyDescent="0.3">
      <c r="A183">
        <v>14</v>
      </c>
      <c r="B183" t="s">
        <v>343</v>
      </c>
      <c r="C183">
        <v>1</v>
      </c>
      <c r="D183" t="s">
        <v>343</v>
      </c>
      <c r="E183">
        <v>2019</v>
      </c>
      <c r="G183" t="str">
        <f t="shared" si="5"/>
        <v>14/1/2019</v>
      </c>
    </row>
    <row r="184" spans="1:7" x14ac:dyDescent="0.3">
      <c r="A184">
        <v>6</v>
      </c>
      <c r="B184" t="s">
        <v>343</v>
      </c>
      <c r="C184">
        <v>4</v>
      </c>
      <c r="D184" t="s">
        <v>343</v>
      </c>
      <c r="E184">
        <v>2020</v>
      </c>
      <c r="G184" t="str">
        <f t="shared" si="5"/>
        <v>6/4/2020</v>
      </c>
    </row>
    <row r="185" spans="1:7" x14ac:dyDescent="0.3">
      <c r="A185">
        <v>18</v>
      </c>
      <c r="B185" t="s">
        <v>343</v>
      </c>
      <c r="C185">
        <v>1</v>
      </c>
      <c r="D185" t="s">
        <v>343</v>
      </c>
      <c r="E185">
        <v>2019</v>
      </c>
      <c r="G185" t="str">
        <f t="shared" si="5"/>
        <v>18/1/2019</v>
      </c>
    </row>
    <row r="186" spans="1:7" x14ac:dyDescent="0.3">
      <c r="A186">
        <v>24</v>
      </c>
      <c r="B186" t="s">
        <v>343</v>
      </c>
      <c r="C186">
        <v>7</v>
      </c>
      <c r="D186" t="s">
        <v>343</v>
      </c>
      <c r="E186">
        <v>2020</v>
      </c>
      <c r="G186" t="str">
        <f t="shared" si="5"/>
        <v>24/7/2020</v>
      </c>
    </row>
    <row r="187" spans="1:7" x14ac:dyDescent="0.3">
      <c r="A187">
        <v>18</v>
      </c>
      <c r="B187" t="s">
        <v>343</v>
      </c>
      <c r="C187">
        <v>1</v>
      </c>
      <c r="D187" t="s">
        <v>343</v>
      </c>
      <c r="E187">
        <v>2019</v>
      </c>
      <c r="G187" t="str">
        <f t="shared" si="5"/>
        <v>18/1/2019</v>
      </c>
    </row>
    <row r="188" spans="1:7" x14ac:dyDescent="0.3">
      <c r="A188">
        <v>6</v>
      </c>
      <c r="B188" t="s">
        <v>343</v>
      </c>
      <c r="C188">
        <v>2</v>
      </c>
      <c r="D188" t="s">
        <v>343</v>
      </c>
      <c r="E188">
        <v>2020</v>
      </c>
      <c r="G188" t="str">
        <f t="shared" si="5"/>
        <v>6/2/2020</v>
      </c>
    </row>
    <row r="189" spans="1:7" x14ac:dyDescent="0.3">
      <c r="A189">
        <v>22</v>
      </c>
      <c r="B189" t="s">
        <v>343</v>
      </c>
      <c r="C189">
        <v>3</v>
      </c>
      <c r="D189" t="s">
        <v>343</v>
      </c>
      <c r="E189">
        <v>2019</v>
      </c>
      <c r="G189" t="str">
        <f t="shared" si="5"/>
        <v>22/3/2019</v>
      </c>
    </row>
    <row r="190" spans="1:7" x14ac:dyDescent="0.3">
      <c r="A190">
        <v>29</v>
      </c>
      <c r="B190" t="s">
        <v>343</v>
      </c>
      <c r="C190">
        <v>1</v>
      </c>
      <c r="D190" t="s">
        <v>343</v>
      </c>
      <c r="E190">
        <v>2020</v>
      </c>
      <c r="G190" t="str">
        <f t="shared" si="5"/>
        <v>29/1/2020</v>
      </c>
    </row>
    <row r="191" spans="1:7" x14ac:dyDescent="0.3">
      <c r="A191">
        <v>12</v>
      </c>
      <c r="B191" t="s">
        <v>343</v>
      </c>
      <c r="C191">
        <v>8</v>
      </c>
      <c r="D191" t="s">
        <v>343</v>
      </c>
      <c r="E191">
        <v>2020</v>
      </c>
      <c r="G191" t="str">
        <f t="shared" si="5"/>
        <v>12/8/2020</v>
      </c>
    </row>
    <row r="192" spans="1:7" x14ac:dyDescent="0.3">
      <c r="A192">
        <v>3</v>
      </c>
      <c r="B192" t="s">
        <v>343</v>
      </c>
      <c r="C192">
        <v>8</v>
      </c>
      <c r="D192" t="s">
        <v>343</v>
      </c>
      <c r="E192">
        <v>2020</v>
      </c>
      <c r="G192" t="str">
        <f t="shared" si="5"/>
        <v>3/8/2020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92"/>
  <sheetViews>
    <sheetView topLeftCell="A33" zoomScaleNormal="100" workbookViewId="0">
      <selection activeCell="I44" sqref="I44"/>
    </sheetView>
  </sheetViews>
  <sheetFormatPr baseColWidth="10" defaultColWidth="11.44140625" defaultRowHeight="14.4" x14ac:dyDescent="0.3"/>
  <sheetData>
    <row r="1" spans="1:9" x14ac:dyDescent="0.3">
      <c r="C1" t="s">
        <v>23</v>
      </c>
    </row>
    <row r="2" spans="1:9" x14ac:dyDescent="0.3">
      <c r="A2">
        <v>13</v>
      </c>
      <c r="B2" t="s">
        <v>343</v>
      </c>
      <c r="C2">
        <v>1</v>
      </c>
      <c r="D2" t="s">
        <v>343</v>
      </c>
      <c r="E2">
        <v>2019</v>
      </c>
      <c r="G2" t="str">
        <f>CONCATENATE('Fecha de firma '!A2,'Fecha de firma '!B2,'Fecha de firma '!C2,'Fecha de firma '!D2,'Fecha de firma '!E2)</f>
        <v>13/1/2019</v>
      </c>
      <c r="I2" t="s">
        <v>344</v>
      </c>
    </row>
    <row r="3" spans="1:9" x14ac:dyDescent="0.3">
      <c r="A3">
        <v>15</v>
      </c>
      <c r="B3" t="s">
        <v>343</v>
      </c>
      <c r="C3">
        <v>3</v>
      </c>
      <c r="D3" t="s">
        <v>343</v>
      </c>
      <c r="E3">
        <v>2019</v>
      </c>
      <c r="G3" t="str">
        <f>CONCATENATE('Fecha de firma '!A3,'Fecha de firma '!B3,'Fecha de firma '!C3,'Fecha de firma '!D3,'Fecha de firma '!E3)</f>
        <v>15/3/2019</v>
      </c>
      <c r="I3" t="s">
        <v>345</v>
      </c>
    </row>
    <row r="4" spans="1:9" x14ac:dyDescent="0.3">
      <c r="A4">
        <v>28</v>
      </c>
      <c r="B4" t="s">
        <v>343</v>
      </c>
      <c r="C4">
        <v>8</v>
      </c>
      <c r="D4" t="s">
        <v>343</v>
      </c>
      <c r="E4">
        <v>2020</v>
      </c>
      <c r="G4" t="str">
        <f>CONCATENATE('Fecha de firma '!A4,'Fecha de firma '!B4,'Fecha de firma '!C4,'Fecha de firma '!D4,'Fecha de firma '!E4)</f>
        <v>28/8/2020</v>
      </c>
      <c r="I4" t="s">
        <v>346</v>
      </c>
    </row>
    <row r="5" spans="1:9" x14ac:dyDescent="0.3">
      <c r="A5">
        <v>17</v>
      </c>
      <c r="B5" t="s">
        <v>343</v>
      </c>
      <c r="C5">
        <v>12</v>
      </c>
      <c r="D5" t="s">
        <v>343</v>
      </c>
      <c r="E5">
        <v>2020</v>
      </c>
      <c r="G5" t="str">
        <f>CONCATENATE('Fecha de firma '!A5,'Fecha de firma '!B5,'Fecha de firma '!C5,'Fecha de firma '!D5,'Fecha de firma '!E5)</f>
        <v>17/12/2020</v>
      </c>
      <c r="I5" t="s">
        <v>347</v>
      </c>
    </row>
    <row r="6" spans="1:9" x14ac:dyDescent="0.3">
      <c r="A6">
        <v>14</v>
      </c>
      <c r="B6" t="s">
        <v>343</v>
      </c>
      <c r="C6">
        <v>1</v>
      </c>
      <c r="D6" t="s">
        <v>343</v>
      </c>
      <c r="E6">
        <v>2019</v>
      </c>
      <c r="G6" t="str">
        <f>CONCATENATE('Fecha de firma '!A6,'Fecha de firma '!B6,'Fecha de firma '!C6,'Fecha de firma '!D6,'Fecha de firma '!E6)</f>
        <v>14/1/2019</v>
      </c>
      <c r="I6" t="s">
        <v>348</v>
      </c>
    </row>
    <row r="7" spans="1:9" x14ac:dyDescent="0.3">
      <c r="A7">
        <v>4</v>
      </c>
      <c r="B7" t="s">
        <v>343</v>
      </c>
      <c r="C7">
        <v>2</v>
      </c>
      <c r="D7" t="s">
        <v>343</v>
      </c>
      <c r="E7">
        <v>2020</v>
      </c>
      <c r="G7" t="str">
        <f>CONCATENATE('Fecha de firma '!A7,'Fecha de firma '!B7,'Fecha de firma '!C7,'Fecha de firma '!D7,'Fecha de firma '!E7)</f>
        <v>4/2/2020</v>
      </c>
      <c r="I7" t="s">
        <v>349</v>
      </c>
    </row>
    <row r="8" spans="1:9" x14ac:dyDescent="0.3">
      <c r="A8">
        <v>28</v>
      </c>
      <c r="B8" t="s">
        <v>343</v>
      </c>
      <c r="C8">
        <v>8</v>
      </c>
      <c r="D8" t="s">
        <v>343</v>
      </c>
      <c r="E8">
        <v>2020</v>
      </c>
      <c r="G8" t="str">
        <f>CONCATENATE('Fecha de firma '!A8,'Fecha de firma '!B8,'Fecha de firma '!C8,'Fecha de firma '!D8,'Fecha de firma '!E8)</f>
        <v>28/8/2020</v>
      </c>
      <c r="I8" t="s">
        <v>346</v>
      </c>
    </row>
    <row r="9" spans="1:9" x14ac:dyDescent="0.3">
      <c r="A9">
        <v>23</v>
      </c>
      <c r="B9" t="s">
        <v>343</v>
      </c>
      <c r="C9">
        <v>1</v>
      </c>
      <c r="D9" t="s">
        <v>343</v>
      </c>
      <c r="E9">
        <v>2019</v>
      </c>
      <c r="G9" t="str">
        <f>CONCATENATE('Fecha de firma '!A9,'Fecha de firma '!B9,'Fecha de firma '!C9,'Fecha de firma '!D9,'Fecha de firma '!E9)</f>
        <v>23/1/2019</v>
      </c>
      <c r="I9" t="s">
        <v>350</v>
      </c>
    </row>
    <row r="10" spans="1:9" x14ac:dyDescent="0.3">
      <c r="A10">
        <v>10</v>
      </c>
      <c r="B10" t="s">
        <v>343</v>
      </c>
      <c r="C10">
        <v>2</v>
      </c>
      <c r="D10" t="s">
        <v>343</v>
      </c>
      <c r="E10">
        <v>2020</v>
      </c>
      <c r="G10" t="str">
        <f>CONCATENATE('Fecha de firma '!A10,'Fecha de firma '!B10,'Fecha de firma '!C10,'Fecha de firma '!D10,'Fecha de firma '!E10)</f>
        <v>10/2/2020</v>
      </c>
      <c r="I10" t="s">
        <v>351</v>
      </c>
    </row>
    <row r="11" spans="1:9" x14ac:dyDescent="0.3">
      <c r="A11">
        <v>20</v>
      </c>
      <c r="B11" t="s">
        <v>343</v>
      </c>
      <c r="C11">
        <v>1</v>
      </c>
      <c r="D11" t="s">
        <v>343</v>
      </c>
      <c r="E11">
        <v>2020</v>
      </c>
      <c r="G11" t="str">
        <f>CONCATENATE('Fecha de firma '!A11,'Fecha de firma '!B11,'Fecha de firma '!C11,'Fecha de firma '!D11,'Fecha de firma '!E11)</f>
        <v>20/1/2020</v>
      </c>
      <c r="I11" t="s">
        <v>352</v>
      </c>
    </row>
    <row r="12" spans="1:9" x14ac:dyDescent="0.3">
      <c r="A12">
        <v>29</v>
      </c>
      <c r="B12" t="s">
        <v>343</v>
      </c>
      <c r="C12">
        <v>1</v>
      </c>
      <c r="D12" t="s">
        <v>343</v>
      </c>
      <c r="E12">
        <v>2019</v>
      </c>
      <c r="G12" t="str">
        <f>CONCATENATE('Fecha de firma '!A12,'Fecha de firma '!B12,'Fecha de firma '!C12,'Fecha de firma '!D12,'Fecha de firma '!E12)</f>
        <v>29/1/2019</v>
      </c>
      <c r="I12" t="s">
        <v>353</v>
      </c>
    </row>
    <row r="13" spans="1:9" x14ac:dyDescent="0.3">
      <c r="A13">
        <v>10</v>
      </c>
      <c r="B13" t="s">
        <v>343</v>
      </c>
      <c r="C13">
        <v>2</v>
      </c>
      <c r="D13" t="s">
        <v>343</v>
      </c>
      <c r="E13">
        <v>2020</v>
      </c>
      <c r="G13" t="str">
        <f>CONCATENATE('Fecha de firma '!A13,'Fecha de firma '!B13,'Fecha de firma '!C13,'Fecha de firma '!D13,'Fecha de firma '!E13)</f>
        <v>10/2/2020</v>
      </c>
      <c r="I13" t="s">
        <v>351</v>
      </c>
    </row>
    <row r="14" spans="1:9" x14ac:dyDescent="0.3">
      <c r="A14">
        <v>16</v>
      </c>
      <c r="B14" t="s">
        <v>343</v>
      </c>
      <c r="C14">
        <v>9</v>
      </c>
      <c r="D14" t="s">
        <v>343</v>
      </c>
      <c r="E14">
        <v>2020</v>
      </c>
      <c r="G14" t="str">
        <f>CONCATENATE('Fecha de firma '!A14,'Fecha de firma '!B14,'Fecha de firma '!C14,'Fecha de firma '!D14,'Fecha de firma '!E14)</f>
        <v>16/9/2020</v>
      </c>
      <c r="I14" t="s">
        <v>354</v>
      </c>
    </row>
    <row r="15" spans="1:9" x14ac:dyDescent="0.3">
      <c r="A15">
        <v>6</v>
      </c>
      <c r="B15" t="s">
        <v>343</v>
      </c>
      <c r="C15">
        <v>2</v>
      </c>
      <c r="D15" t="s">
        <v>343</v>
      </c>
      <c r="E15">
        <v>2020</v>
      </c>
      <c r="G15" t="str">
        <f>CONCATENATE('Fecha de firma '!A15,'Fecha de firma '!B15,'Fecha de firma '!C15,'Fecha de firma '!D15,'Fecha de firma '!E15)</f>
        <v>6/2/2020</v>
      </c>
      <c r="I15" t="s">
        <v>355</v>
      </c>
    </row>
    <row r="16" spans="1:9" x14ac:dyDescent="0.3">
      <c r="A16">
        <v>24</v>
      </c>
      <c r="B16" t="s">
        <v>343</v>
      </c>
      <c r="C16">
        <v>11</v>
      </c>
      <c r="D16" t="s">
        <v>343</v>
      </c>
      <c r="E16">
        <v>2020</v>
      </c>
      <c r="G16" t="str">
        <f>CONCATENATE('Fecha de firma '!A16,'Fecha de firma '!B16,'Fecha de firma '!C16,'Fecha de firma '!D16,'Fecha de firma '!E16)</f>
        <v>24/11/2020</v>
      </c>
      <c r="I16" t="s">
        <v>356</v>
      </c>
    </row>
    <row r="17" spans="1:9" x14ac:dyDescent="0.3">
      <c r="A17">
        <v>21</v>
      </c>
      <c r="B17" t="s">
        <v>343</v>
      </c>
      <c r="C17">
        <v>1</v>
      </c>
      <c r="D17" t="s">
        <v>343</v>
      </c>
      <c r="E17">
        <v>2019</v>
      </c>
      <c r="G17" t="str">
        <f>CONCATENATE('Fecha de firma '!A17,'Fecha de firma '!B17,'Fecha de firma '!C17,'Fecha de firma '!D17,'Fecha de firma '!E17)</f>
        <v>21/1/2019</v>
      </c>
      <c r="I17" t="s">
        <v>357</v>
      </c>
    </row>
    <row r="18" spans="1:9" x14ac:dyDescent="0.3">
      <c r="A18">
        <v>31</v>
      </c>
      <c r="B18" t="s">
        <v>343</v>
      </c>
      <c r="C18">
        <v>1</v>
      </c>
      <c r="D18" t="s">
        <v>343</v>
      </c>
      <c r="E18">
        <v>2019</v>
      </c>
      <c r="G18" t="str">
        <f>CONCATENATE('Fecha de firma '!A18,'Fecha de firma '!B18,'Fecha de firma '!C18,'Fecha de firma '!D18,'Fecha de firma '!E18)</f>
        <v>31/1/2019</v>
      </c>
      <c r="I18" t="s">
        <v>358</v>
      </c>
    </row>
    <row r="19" spans="1:9" x14ac:dyDescent="0.3">
      <c r="A19">
        <v>14</v>
      </c>
      <c r="B19" t="s">
        <v>343</v>
      </c>
      <c r="C19">
        <v>1</v>
      </c>
      <c r="D19" t="s">
        <v>343</v>
      </c>
      <c r="E19">
        <v>2019</v>
      </c>
      <c r="G19" t="str">
        <f>CONCATENATE('Fecha de firma '!A19,'Fecha de firma '!B19,'Fecha de firma '!C19,'Fecha de firma '!D19,'Fecha de firma '!E19)</f>
        <v>14/1/2019</v>
      </c>
      <c r="I19" t="s">
        <v>348</v>
      </c>
    </row>
    <row r="20" spans="1:9" x14ac:dyDescent="0.3">
      <c r="A20">
        <v>3</v>
      </c>
      <c r="B20" t="s">
        <v>343</v>
      </c>
      <c r="C20">
        <v>12</v>
      </c>
      <c r="D20" t="s">
        <v>343</v>
      </c>
      <c r="E20">
        <v>2019</v>
      </c>
      <c r="G20" t="str">
        <f>CONCATENATE('Fecha de firma '!A20,'Fecha de firma '!B20,'Fecha de firma '!C20,'Fecha de firma '!D20,'Fecha de firma '!E20)</f>
        <v>3/12/2019</v>
      </c>
      <c r="I20" t="s">
        <v>359</v>
      </c>
    </row>
    <row r="21" spans="1:9" x14ac:dyDescent="0.3">
      <c r="A21">
        <v>25</v>
      </c>
      <c r="B21" t="s">
        <v>343</v>
      </c>
      <c r="C21">
        <v>2</v>
      </c>
      <c r="D21" t="s">
        <v>343</v>
      </c>
      <c r="E21">
        <v>2020</v>
      </c>
      <c r="G21" t="str">
        <f>CONCATENATE('Fecha de firma '!A21,'Fecha de firma '!B21,'Fecha de firma '!C21,'Fecha de firma '!D21,'Fecha de firma '!E21)</f>
        <v>25/2/2020</v>
      </c>
      <c r="I21" t="s">
        <v>360</v>
      </c>
    </row>
    <row r="22" spans="1:9" x14ac:dyDescent="0.3">
      <c r="A22">
        <v>3</v>
      </c>
      <c r="B22" t="s">
        <v>343</v>
      </c>
      <c r="C22">
        <v>11</v>
      </c>
      <c r="D22" t="s">
        <v>343</v>
      </c>
      <c r="E22">
        <v>2020</v>
      </c>
      <c r="G22" t="str">
        <f>CONCATENATE('Fecha de firma '!A22,'Fecha de firma '!B22,'Fecha de firma '!C22,'Fecha de firma '!D22,'Fecha de firma '!E22)</f>
        <v>3/11/2020</v>
      </c>
      <c r="I22" t="s">
        <v>361</v>
      </c>
    </row>
    <row r="23" spans="1:9" x14ac:dyDescent="0.3">
      <c r="A23">
        <v>10</v>
      </c>
      <c r="B23" t="s">
        <v>343</v>
      </c>
      <c r="C23">
        <v>2</v>
      </c>
      <c r="D23" t="s">
        <v>343</v>
      </c>
      <c r="E23">
        <v>2020</v>
      </c>
      <c r="G23" t="str">
        <f>CONCATENATE('Fecha de firma '!A23,'Fecha de firma '!B23,'Fecha de firma '!C23,'Fecha de firma '!D23,'Fecha de firma '!E23)</f>
        <v>10/2/2020</v>
      </c>
      <c r="I23" t="s">
        <v>351</v>
      </c>
    </row>
    <row r="24" spans="1:9" x14ac:dyDescent="0.3">
      <c r="A24">
        <v>27</v>
      </c>
      <c r="B24" t="s">
        <v>343</v>
      </c>
      <c r="C24">
        <v>2</v>
      </c>
      <c r="D24" t="s">
        <v>343</v>
      </c>
      <c r="E24">
        <v>2020</v>
      </c>
      <c r="G24" t="str">
        <f>CONCATENATE('Fecha de firma '!A24,'Fecha de firma '!B24,'Fecha de firma '!C24,'Fecha de firma '!D24,'Fecha de firma '!E24)</f>
        <v>27/2/2020</v>
      </c>
      <c r="I24" t="s">
        <v>362</v>
      </c>
    </row>
    <row r="25" spans="1:9" x14ac:dyDescent="0.3">
      <c r="A25">
        <v>29</v>
      </c>
      <c r="B25" t="s">
        <v>343</v>
      </c>
      <c r="C25">
        <v>1</v>
      </c>
      <c r="D25" t="s">
        <v>343</v>
      </c>
      <c r="E25">
        <v>2019</v>
      </c>
      <c r="G25" t="str">
        <f>CONCATENATE('Fecha de firma '!A25,'Fecha de firma '!B25,'Fecha de firma '!C25,'Fecha de firma '!D25,'Fecha de firma '!E25)</f>
        <v>29/1/2019</v>
      </c>
      <c r="I25" t="s">
        <v>353</v>
      </c>
    </row>
    <row r="26" spans="1:9" x14ac:dyDescent="0.3">
      <c r="A26">
        <v>24</v>
      </c>
      <c r="B26" t="s">
        <v>343</v>
      </c>
      <c r="C26">
        <v>1</v>
      </c>
      <c r="D26" t="s">
        <v>343</v>
      </c>
      <c r="E26">
        <v>2019</v>
      </c>
      <c r="G26" t="str">
        <f>CONCATENATE('Fecha de firma '!A26,'Fecha de firma '!B26,'Fecha de firma '!C26,'Fecha de firma '!D26,'Fecha de firma '!E26)</f>
        <v>24/1/2019</v>
      </c>
      <c r="I26" t="s">
        <v>363</v>
      </c>
    </row>
    <row r="27" spans="1:9" x14ac:dyDescent="0.3">
      <c r="A27">
        <v>4</v>
      </c>
      <c r="B27" t="s">
        <v>343</v>
      </c>
      <c r="C27">
        <v>12</v>
      </c>
      <c r="D27" t="s">
        <v>343</v>
      </c>
      <c r="E27">
        <v>2018</v>
      </c>
      <c r="G27" t="str">
        <f>CONCATENATE('Fecha de firma '!A27,'Fecha de firma '!B27,'Fecha de firma '!C27,'Fecha de firma '!D27,'Fecha de firma '!E27)</f>
        <v>4/12/2018</v>
      </c>
      <c r="I27" t="s">
        <v>364</v>
      </c>
    </row>
    <row r="28" spans="1:9" x14ac:dyDescent="0.3">
      <c r="A28">
        <v>17</v>
      </c>
      <c r="B28" t="s">
        <v>343</v>
      </c>
      <c r="C28">
        <v>1</v>
      </c>
      <c r="D28" t="s">
        <v>343</v>
      </c>
      <c r="E28">
        <v>2019</v>
      </c>
      <c r="G28" t="str">
        <f>CONCATENATE('Fecha de firma '!A28,'Fecha de firma '!B28,'Fecha de firma '!C28,'Fecha de firma '!D28,'Fecha de firma '!E28)</f>
        <v>17/1/2019</v>
      </c>
      <c r="I28" t="s">
        <v>365</v>
      </c>
    </row>
    <row r="29" spans="1:9" x14ac:dyDescent="0.3">
      <c r="A29">
        <v>21</v>
      </c>
      <c r="B29" t="s">
        <v>343</v>
      </c>
      <c r="C29">
        <v>2</v>
      </c>
      <c r="D29" t="s">
        <v>343</v>
      </c>
      <c r="E29">
        <v>2019</v>
      </c>
      <c r="G29" t="str">
        <f>CONCATENATE('Fecha de firma '!A29,'Fecha de firma '!B29,'Fecha de firma '!C29,'Fecha de firma '!D29,'Fecha de firma '!E29)</f>
        <v>21/2/2019</v>
      </c>
      <c r="I29" t="s">
        <v>366</v>
      </c>
    </row>
    <row r="30" spans="1:9" x14ac:dyDescent="0.3">
      <c r="A30">
        <v>1</v>
      </c>
      <c r="B30" t="s">
        <v>343</v>
      </c>
      <c r="C30">
        <v>10</v>
      </c>
      <c r="D30" t="s">
        <v>343</v>
      </c>
      <c r="E30">
        <v>2020</v>
      </c>
      <c r="G30" t="str">
        <f>CONCATENATE('Fecha de firma '!A30,'Fecha de firma '!B30,'Fecha de firma '!C30,'Fecha de firma '!D30,'Fecha de firma '!E30)</f>
        <v>1/10/2020</v>
      </c>
      <c r="I30" t="s">
        <v>367</v>
      </c>
    </row>
    <row r="31" spans="1:9" x14ac:dyDescent="0.3">
      <c r="A31">
        <v>22</v>
      </c>
      <c r="B31" t="s">
        <v>343</v>
      </c>
      <c r="C31">
        <v>5</v>
      </c>
      <c r="D31" t="s">
        <v>343</v>
      </c>
      <c r="E31">
        <v>2020</v>
      </c>
      <c r="G31" t="str">
        <f>CONCATENATE('Fecha de firma '!A31,'Fecha de firma '!B31,'Fecha de firma '!C31,'Fecha de firma '!D31,'Fecha de firma '!E31)</f>
        <v>22/5/2020</v>
      </c>
      <c r="I31" t="s">
        <v>368</v>
      </c>
    </row>
    <row r="32" spans="1:9" x14ac:dyDescent="0.3">
      <c r="A32">
        <v>15</v>
      </c>
      <c r="B32" t="s">
        <v>343</v>
      </c>
      <c r="C32">
        <v>12</v>
      </c>
      <c r="D32" t="s">
        <v>343</v>
      </c>
      <c r="E32">
        <v>2020</v>
      </c>
      <c r="G32" t="str">
        <f>CONCATENATE('Fecha de firma '!A32,'Fecha de firma '!B32,'Fecha de firma '!C32,'Fecha de firma '!D32,'Fecha de firma '!E32)</f>
        <v>15/12/2020</v>
      </c>
      <c r="I32" t="s">
        <v>369</v>
      </c>
    </row>
    <row r="33" spans="1:9" x14ac:dyDescent="0.3">
      <c r="A33">
        <v>15</v>
      </c>
      <c r="B33" t="s">
        <v>343</v>
      </c>
      <c r="C33">
        <v>1</v>
      </c>
      <c r="D33" t="s">
        <v>343</v>
      </c>
      <c r="E33">
        <v>2019</v>
      </c>
      <c r="G33" t="str">
        <f>CONCATENATE('Fecha de firma '!A33,'Fecha de firma '!B33,'Fecha de firma '!C33,'Fecha de firma '!D33,'Fecha de firma '!E33)</f>
        <v>15/1/2019</v>
      </c>
      <c r="I33" t="s">
        <v>370</v>
      </c>
    </row>
    <row r="34" spans="1:9" x14ac:dyDescent="0.3">
      <c r="A34">
        <v>19</v>
      </c>
      <c r="B34" t="s">
        <v>343</v>
      </c>
      <c r="C34">
        <v>11</v>
      </c>
      <c r="D34" t="s">
        <v>343</v>
      </c>
      <c r="E34">
        <v>2020</v>
      </c>
      <c r="G34" t="str">
        <f>CONCATENATE('Fecha de firma '!A34,'Fecha de firma '!B34,'Fecha de firma '!C34,'Fecha de firma '!D34,'Fecha de firma '!E34)</f>
        <v>19/11/2020</v>
      </c>
      <c r="I34" t="s">
        <v>371</v>
      </c>
    </row>
    <row r="35" spans="1:9" x14ac:dyDescent="0.3">
      <c r="A35">
        <v>10</v>
      </c>
      <c r="B35" t="s">
        <v>343</v>
      </c>
      <c r="C35">
        <v>6</v>
      </c>
      <c r="D35" t="s">
        <v>343</v>
      </c>
      <c r="E35">
        <v>2019</v>
      </c>
      <c r="G35" t="str">
        <f>CONCATENATE('Fecha de firma '!A35,'Fecha de firma '!B35,'Fecha de firma '!C35,'Fecha de firma '!D35,'Fecha de firma '!E35)</f>
        <v>10/6/2019</v>
      </c>
      <c r="I35" t="s">
        <v>372</v>
      </c>
    </row>
    <row r="36" spans="1:9" x14ac:dyDescent="0.3">
      <c r="A36">
        <v>27</v>
      </c>
      <c r="B36" t="s">
        <v>343</v>
      </c>
      <c r="C36">
        <v>1</v>
      </c>
      <c r="D36" t="s">
        <v>343</v>
      </c>
      <c r="E36">
        <v>2020</v>
      </c>
      <c r="G36" t="str">
        <f>CONCATENATE('Fecha de firma '!A36,'Fecha de firma '!B36,'Fecha de firma '!C36,'Fecha de firma '!D36,'Fecha de firma '!E36)</f>
        <v>27/1/2020</v>
      </c>
      <c r="I36" t="s">
        <v>373</v>
      </c>
    </row>
    <row r="37" spans="1:9" x14ac:dyDescent="0.3">
      <c r="A37">
        <v>14</v>
      </c>
      <c r="B37" t="s">
        <v>343</v>
      </c>
      <c r="C37">
        <v>1</v>
      </c>
      <c r="D37" t="s">
        <v>343</v>
      </c>
      <c r="E37">
        <v>2019</v>
      </c>
      <c r="G37" t="str">
        <f>CONCATENATE('Fecha de firma '!A37,'Fecha de firma '!B37,'Fecha de firma '!C37,'Fecha de firma '!D37,'Fecha de firma '!E37)</f>
        <v>14/1/2019</v>
      </c>
      <c r="I37" t="s">
        <v>348</v>
      </c>
    </row>
    <row r="38" spans="1:9" x14ac:dyDescent="0.3">
      <c r="A38">
        <v>20</v>
      </c>
      <c r="B38" t="s">
        <v>343</v>
      </c>
      <c r="C38">
        <v>3</v>
      </c>
      <c r="D38" t="s">
        <v>343</v>
      </c>
      <c r="E38">
        <v>2020</v>
      </c>
      <c r="G38" t="str">
        <f>CONCATENATE('Fecha de firma '!A38,'Fecha de firma '!B38,'Fecha de firma '!C38,'Fecha de firma '!D38,'Fecha de firma '!E38)</f>
        <v>20/3/2020</v>
      </c>
      <c r="I38" t="s">
        <v>374</v>
      </c>
    </row>
    <row r="39" spans="1:9" x14ac:dyDescent="0.3">
      <c r="A39">
        <v>9</v>
      </c>
      <c r="B39" t="s">
        <v>343</v>
      </c>
      <c r="C39">
        <v>3</v>
      </c>
      <c r="D39" t="s">
        <v>343</v>
      </c>
      <c r="E39">
        <v>2020</v>
      </c>
      <c r="G39" t="str">
        <f>CONCATENATE('Fecha de firma '!A39,'Fecha de firma '!B39,'Fecha de firma '!C39,'Fecha de firma '!D39,'Fecha de firma '!E39)</f>
        <v>9/3/2020</v>
      </c>
      <c r="I39" t="s">
        <v>375</v>
      </c>
    </row>
    <row r="40" spans="1:9" x14ac:dyDescent="0.3">
      <c r="A40">
        <v>14</v>
      </c>
      <c r="B40" t="s">
        <v>343</v>
      </c>
      <c r="C40">
        <v>12</v>
      </c>
      <c r="D40" t="s">
        <v>343</v>
      </c>
      <c r="E40">
        <v>2020</v>
      </c>
      <c r="G40" t="str">
        <f>CONCATENATE('Fecha de firma '!A40,'Fecha de firma '!B40,'Fecha de firma '!C40,'Fecha de firma '!D40,'Fecha de firma '!E40)</f>
        <v>14/12/2020</v>
      </c>
      <c r="I40" t="s">
        <v>376</v>
      </c>
    </row>
    <row r="41" spans="1:9" x14ac:dyDescent="0.3">
      <c r="A41">
        <v>6</v>
      </c>
      <c r="B41" t="s">
        <v>343</v>
      </c>
      <c r="C41">
        <v>2</v>
      </c>
      <c r="D41" t="s">
        <v>343</v>
      </c>
      <c r="E41">
        <v>2020</v>
      </c>
      <c r="G41" t="str">
        <f>CONCATENATE('Fecha de firma '!A41,'Fecha de firma '!B41,'Fecha de firma '!C41,'Fecha de firma '!D41,'Fecha de firma '!E41)</f>
        <v>6/2/2020</v>
      </c>
      <c r="I41" t="s">
        <v>355</v>
      </c>
    </row>
    <row r="42" spans="1:9" x14ac:dyDescent="0.3">
      <c r="A42">
        <v>11</v>
      </c>
      <c r="B42" t="s">
        <v>343</v>
      </c>
      <c r="C42">
        <v>7</v>
      </c>
      <c r="D42" t="s">
        <v>343</v>
      </c>
      <c r="E42">
        <v>2019</v>
      </c>
      <c r="G42" t="str">
        <f>CONCATENATE('Fecha de firma '!A42,'Fecha de firma '!B42,'Fecha de firma '!C42,'Fecha de firma '!D42,'Fecha de firma '!E42)</f>
        <v>11/7/2019</v>
      </c>
      <c r="I42" t="s">
        <v>377</v>
      </c>
    </row>
    <row r="43" spans="1:9" x14ac:dyDescent="0.3">
      <c r="A43">
        <v>28</v>
      </c>
      <c r="B43" t="s">
        <v>343</v>
      </c>
      <c r="C43">
        <v>7</v>
      </c>
      <c r="D43" t="s">
        <v>343</v>
      </c>
      <c r="E43">
        <v>2020</v>
      </c>
      <c r="G43" t="str">
        <f>CONCATENATE('Fecha de firma '!A43,'Fecha de firma '!B43,'Fecha de firma '!C43,'Fecha de firma '!D43,'Fecha de firma '!E43)</f>
        <v>28/7/2020</v>
      </c>
      <c r="I43" t="s">
        <v>378</v>
      </c>
    </row>
    <row r="44" spans="1:9" x14ac:dyDescent="0.3">
      <c r="A44">
        <v>1</v>
      </c>
      <c r="B44" t="s">
        <v>343</v>
      </c>
      <c r="C44">
        <v>4</v>
      </c>
      <c r="D44" t="s">
        <v>343</v>
      </c>
      <c r="E44">
        <v>2020</v>
      </c>
      <c r="G44" t="str">
        <f>CONCATENATE('Fecha de firma '!A44,'Fecha de firma '!B44,'Fecha de firma '!C44,'Fecha de firma '!D44,'Fecha de firma '!E44)</f>
        <v>1/4/2020</v>
      </c>
      <c r="I44" t="s">
        <v>379</v>
      </c>
    </row>
    <row r="45" spans="1:9" x14ac:dyDescent="0.3">
      <c r="A45">
        <v>5</v>
      </c>
      <c r="B45" t="s">
        <v>343</v>
      </c>
      <c r="C45">
        <v>3</v>
      </c>
      <c r="D45" t="s">
        <v>343</v>
      </c>
      <c r="E45">
        <v>2020</v>
      </c>
      <c r="G45" t="str">
        <f>CONCATENATE('Fecha de firma '!A45,'Fecha de firma '!B45,'Fecha de firma '!C45,'Fecha de firma '!D45,'Fecha de firma '!E45)</f>
        <v>5/3/2020</v>
      </c>
      <c r="I45" t="s">
        <v>380</v>
      </c>
    </row>
    <row r="46" spans="1:9" x14ac:dyDescent="0.3">
      <c r="A46">
        <v>7</v>
      </c>
      <c r="B46" t="s">
        <v>343</v>
      </c>
      <c r="C46">
        <v>2</v>
      </c>
      <c r="D46" t="s">
        <v>343</v>
      </c>
      <c r="E46">
        <v>2020</v>
      </c>
      <c r="G46" t="str">
        <f>CONCATENATE('Fecha de firma '!A46,'Fecha de firma '!B46,'Fecha de firma '!C46,'Fecha de firma '!D46,'Fecha de firma '!E46)</f>
        <v>7/2/2020</v>
      </c>
      <c r="I46" t="s">
        <v>381</v>
      </c>
    </row>
    <row r="47" spans="1:9" x14ac:dyDescent="0.3">
      <c r="A47">
        <v>23</v>
      </c>
      <c r="B47" t="s">
        <v>343</v>
      </c>
      <c r="C47">
        <v>7</v>
      </c>
      <c r="D47" t="s">
        <v>343</v>
      </c>
      <c r="E47">
        <v>2020</v>
      </c>
      <c r="G47" t="str">
        <f>CONCATENATE('Fecha de firma '!A47,'Fecha de firma '!B47,'Fecha de firma '!C47,'Fecha de firma '!D47,'Fecha de firma '!E47)</f>
        <v>23/7/2020</v>
      </c>
      <c r="I47" t="s">
        <v>382</v>
      </c>
    </row>
    <row r="48" spans="1:9" x14ac:dyDescent="0.3">
      <c r="A48">
        <v>28</v>
      </c>
      <c r="B48" t="s">
        <v>343</v>
      </c>
      <c r="C48">
        <v>9</v>
      </c>
      <c r="D48" t="s">
        <v>343</v>
      </c>
      <c r="E48">
        <v>2020</v>
      </c>
      <c r="G48" t="str">
        <f>CONCATENATE('Fecha de firma '!A48,'Fecha de firma '!B48,'Fecha de firma '!C48,'Fecha de firma '!D48,'Fecha de firma '!E48)</f>
        <v>28/9/2020</v>
      </c>
      <c r="I48" t="s">
        <v>383</v>
      </c>
    </row>
    <row r="49" spans="1:9" x14ac:dyDescent="0.3">
      <c r="A49">
        <v>29</v>
      </c>
      <c r="B49" t="s">
        <v>343</v>
      </c>
      <c r="C49">
        <v>1</v>
      </c>
      <c r="D49" t="s">
        <v>343</v>
      </c>
      <c r="E49">
        <v>2020</v>
      </c>
      <c r="G49" t="str">
        <f>CONCATENATE('Fecha de firma '!A49,'Fecha de firma '!B49,'Fecha de firma '!C49,'Fecha de firma '!D49,'Fecha de firma '!E49)</f>
        <v>29/1/2020</v>
      </c>
      <c r="I49" t="s">
        <v>384</v>
      </c>
    </row>
    <row r="50" spans="1:9" x14ac:dyDescent="0.3">
      <c r="A50">
        <v>10</v>
      </c>
      <c r="B50" t="s">
        <v>343</v>
      </c>
      <c r="C50">
        <v>12</v>
      </c>
      <c r="D50" t="s">
        <v>343</v>
      </c>
      <c r="E50">
        <v>2020</v>
      </c>
      <c r="G50" t="str">
        <f>CONCATENATE('Fecha de firma '!A50,'Fecha de firma '!B50,'Fecha de firma '!C50,'Fecha de firma '!D50,'Fecha de firma '!E50)</f>
        <v>10/12/2020</v>
      </c>
      <c r="I50" t="s">
        <v>385</v>
      </c>
    </row>
    <row r="51" spans="1:9" x14ac:dyDescent="0.3">
      <c r="A51">
        <v>5</v>
      </c>
      <c r="B51" t="s">
        <v>343</v>
      </c>
      <c r="C51">
        <v>2</v>
      </c>
      <c r="D51" t="s">
        <v>343</v>
      </c>
      <c r="E51">
        <v>2020</v>
      </c>
      <c r="G51" t="str">
        <f>CONCATENATE('Fecha de firma '!A51,'Fecha de firma '!B51,'Fecha de firma '!C51,'Fecha de firma '!D51,'Fecha de firma '!E51)</f>
        <v>5/2/2020</v>
      </c>
      <c r="I51" t="s">
        <v>386</v>
      </c>
    </row>
    <row r="52" spans="1:9" x14ac:dyDescent="0.3">
      <c r="A52">
        <v>2</v>
      </c>
      <c r="B52" t="s">
        <v>343</v>
      </c>
      <c r="C52">
        <v>4</v>
      </c>
      <c r="D52" t="s">
        <v>343</v>
      </c>
      <c r="E52">
        <v>2020</v>
      </c>
      <c r="G52" t="str">
        <f>CONCATENATE('Fecha de firma '!A52,'Fecha de firma '!B52,'Fecha de firma '!C52,'Fecha de firma '!D52,'Fecha de firma '!E52)</f>
        <v>2/4/2020</v>
      </c>
      <c r="I52" t="s">
        <v>387</v>
      </c>
    </row>
    <row r="53" spans="1:9" x14ac:dyDescent="0.3">
      <c r="A53">
        <v>9</v>
      </c>
      <c r="B53" t="s">
        <v>343</v>
      </c>
      <c r="C53">
        <v>9</v>
      </c>
      <c r="D53" t="s">
        <v>343</v>
      </c>
      <c r="E53">
        <v>2020</v>
      </c>
      <c r="G53" t="str">
        <f>CONCATENATE('Fecha de firma '!A53,'Fecha de firma '!B53,'Fecha de firma '!C53,'Fecha de firma '!D53,'Fecha de firma '!E53)</f>
        <v>9/9/2020</v>
      </c>
      <c r="I53" t="s">
        <v>388</v>
      </c>
    </row>
    <row r="54" spans="1:9" x14ac:dyDescent="0.3">
      <c r="A54">
        <v>2</v>
      </c>
      <c r="B54" t="s">
        <v>343</v>
      </c>
      <c r="C54">
        <v>10</v>
      </c>
      <c r="D54" t="s">
        <v>343</v>
      </c>
      <c r="E54">
        <v>2020</v>
      </c>
      <c r="G54" t="str">
        <f>CONCATENATE('Fecha de firma '!A54,'Fecha de firma '!B54,'Fecha de firma '!C54,'Fecha de firma '!D54,'Fecha de firma '!E54)</f>
        <v>2/10/2020</v>
      </c>
      <c r="I54" t="s">
        <v>389</v>
      </c>
    </row>
    <row r="55" spans="1:9" x14ac:dyDescent="0.3">
      <c r="A55">
        <v>14</v>
      </c>
      <c r="B55" t="s">
        <v>343</v>
      </c>
      <c r="C55">
        <v>1</v>
      </c>
      <c r="D55" t="s">
        <v>343</v>
      </c>
      <c r="E55">
        <v>2019</v>
      </c>
      <c r="G55" t="str">
        <f>CONCATENATE('Fecha de firma '!A55,'Fecha de firma '!B55,'Fecha de firma '!C55,'Fecha de firma '!D55,'Fecha de firma '!E55)</f>
        <v>14/1/2019</v>
      </c>
      <c r="I55" t="s">
        <v>348</v>
      </c>
    </row>
    <row r="56" spans="1:9" x14ac:dyDescent="0.3">
      <c r="A56">
        <v>17</v>
      </c>
      <c r="B56" t="s">
        <v>343</v>
      </c>
      <c r="C56">
        <v>3</v>
      </c>
      <c r="D56" t="s">
        <v>343</v>
      </c>
      <c r="E56">
        <v>2020</v>
      </c>
      <c r="G56" t="str">
        <f>CONCATENATE('Fecha de firma '!A56,'Fecha de firma '!B56,'Fecha de firma '!C56,'Fecha de firma '!D56,'Fecha de firma '!E56)</f>
        <v>17/3/2020</v>
      </c>
      <c r="I56" t="s">
        <v>390</v>
      </c>
    </row>
    <row r="57" spans="1:9" x14ac:dyDescent="0.3">
      <c r="A57">
        <v>16</v>
      </c>
      <c r="B57" t="s">
        <v>343</v>
      </c>
      <c r="C57">
        <v>9</v>
      </c>
      <c r="D57" t="s">
        <v>343</v>
      </c>
      <c r="E57">
        <v>2020</v>
      </c>
      <c r="G57" t="str">
        <f>CONCATENATE('Fecha de firma '!A57,'Fecha de firma '!B57,'Fecha de firma '!C57,'Fecha de firma '!D57,'Fecha de firma '!E57)</f>
        <v>16/9/2020</v>
      </c>
      <c r="I57" t="s">
        <v>354</v>
      </c>
    </row>
    <row r="58" spans="1:9" x14ac:dyDescent="0.3">
      <c r="A58">
        <v>10</v>
      </c>
      <c r="B58" t="s">
        <v>343</v>
      </c>
      <c r="C58">
        <v>8</v>
      </c>
      <c r="D58" t="s">
        <v>343</v>
      </c>
      <c r="E58">
        <v>2020</v>
      </c>
      <c r="G58" t="str">
        <f>CONCATENATE('Fecha de firma '!A58,'Fecha de firma '!B58,'Fecha de firma '!C58,'Fecha de firma '!D58,'Fecha de firma '!E58)</f>
        <v>10/8/2020</v>
      </c>
      <c r="I58" t="s">
        <v>391</v>
      </c>
    </row>
    <row r="59" spans="1:9" x14ac:dyDescent="0.3">
      <c r="A59">
        <v>15</v>
      </c>
      <c r="B59" t="s">
        <v>343</v>
      </c>
      <c r="C59">
        <v>2</v>
      </c>
      <c r="D59" t="s">
        <v>343</v>
      </c>
      <c r="E59">
        <v>2019</v>
      </c>
      <c r="G59" t="str">
        <f>CONCATENATE('Fecha de firma '!A59,'Fecha de firma '!B59,'Fecha de firma '!C59,'Fecha de firma '!D59,'Fecha de firma '!E59)</f>
        <v>15/2/2019</v>
      </c>
      <c r="I59" t="s">
        <v>392</v>
      </c>
    </row>
    <row r="60" spans="1:9" x14ac:dyDescent="0.3">
      <c r="A60">
        <v>10</v>
      </c>
      <c r="B60" t="s">
        <v>343</v>
      </c>
      <c r="C60">
        <v>11</v>
      </c>
      <c r="D60" t="s">
        <v>343</v>
      </c>
      <c r="E60">
        <v>2020</v>
      </c>
      <c r="G60" t="str">
        <f>CONCATENATE('Fecha de firma '!A60,'Fecha de firma '!B60,'Fecha de firma '!C60,'Fecha de firma '!D60,'Fecha de firma '!E60)</f>
        <v>10/11/2020</v>
      </c>
      <c r="I60" t="s">
        <v>393</v>
      </c>
    </row>
    <row r="61" spans="1:9" x14ac:dyDescent="0.3">
      <c r="A61">
        <v>26</v>
      </c>
      <c r="B61" t="s">
        <v>343</v>
      </c>
      <c r="C61">
        <v>2</v>
      </c>
      <c r="D61" t="s">
        <v>343</v>
      </c>
      <c r="E61">
        <v>2020</v>
      </c>
      <c r="G61" t="str">
        <f>CONCATENATE('Fecha de firma '!A61,'Fecha de firma '!B61,'Fecha de firma '!C61,'Fecha de firma '!D61,'Fecha de firma '!E61)</f>
        <v>26/2/2020</v>
      </c>
      <c r="I61" t="s">
        <v>394</v>
      </c>
    </row>
    <row r="62" spans="1:9" x14ac:dyDescent="0.3">
      <c r="A62">
        <v>11</v>
      </c>
      <c r="B62" t="s">
        <v>343</v>
      </c>
      <c r="C62">
        <v>3</v>
      </c>
      <c r="D62" t="s">
        <v>343</v>
      </c>
      <c r="E62">
        <v>2020</v>
      </c>
      <c r="G62" t="str">
        <f>CONCATENATE('Fecha de firma '!A62,'Fecha de firma '!B62,'Fecha de firma '!C62,'Fecha de firma '!D62,'Fecha de firma '!E62)</f>
        <v>11/3/2020</v>
      </c>
      <c r="I62" t="s">
        <v>395</v>
      </c>
    </row>
    <row r="63" spans="1:9" x14ac:dyDescent="0.3">
      <c r="A63">
        <v>17</v>
      </c>
      <c r="B63" t="s">
        <v>343</v>
      </c>
      <c r="C63">
        <v>1</v>
      </c>
      <c r="D63" t="s">
        <v>343</v>
      </c>
      <c r="E63">
        <v>2020</v>
      </c>
      <c r="G63" t="str">
        <f>CONCATENATE('Fecha de firma '!A63,'Fecha de firma '!B63,'Fecha de firma '!C63,'Fecha de firma '!D63,'Fecha de firma '!E63)</f>
        <v>17/1/2020</v>
      </c>
      <c r="I63" t="s">
        <v>396</v>
      </c>
    </row>
    <row r="64" spans="1:9" x14ac:dyDescent="0.3">
      <c r="A64">
        <v>30</v>
      </c>
      <c r="B64" t="s">
        <v>343</v>
      </c>
      <c r="C64">
        <v>3</v>
      </c>
      <c r="D64" t="s">
        <v>343</v>
      </c>
      <c r="E64">
        <v>2020</v>
      </c>
      <c r="G64" t="str">
        <f>CONCATENATE('Fecha de firma '!A64,'Fecha de firma '!B64,'Fecha de firma '!C64,'Fecha de firma '!D64,'Fecha de firma '!E64)</f>
        <v>30/3/2020</v>
      </c>
      <c r="I64" t="s">
        <v>397</v>
      </c>
    </row>
    <row r="65" spans="1:9" x14ac:dyDescent="0.3">
      <c r="A65">
        <v>7</v>
      </c>
      <c r="B65" t="s">
        <v>343</v>
      </c>
      <c r="C65">
        <v>2</v>
      </c>
      <c r="D65" t="s">
        <v>343</v>
      </c>
      <c r="E65">
        <v>2020</v>
      </c>
      <c r="G65" t="str">
        <f>CONCATENATE('Fecha de firma '!A65,'Fecha de firma '!B65,'Fecha de firma '!C65,'Fecha de firma '!D65,'Fecha de firma '!E65)</f>
        <v>7/2/2020</v>
      </c>
      <c r="I65" t="s">
        <v>381</v>
      </c>
    </row>
    <row r="66" spans="1:9" x14ac:dyDescent="0.3">
      <c r="A66">
        <v>10</v>
      </c>
      <c r="B66" t="s">
        <v>343</v>
      </c>
      <c r="C66">
        <v>2</v>
      </c>
      <c r="D66" t="s">
        <v>343</v>
      </c>
      <c r="E66">
        <v>2020</v>
      </c>
      <c r="G66" t="str">
        <f>CONCATENATE('Fecha de firma '!A66,'Fecha de firma '!B66,'Fecha de firma '!C66,'Fecha de firma '!D66,'Fecha de firma '!E66)</f>
        <v>10/2/2020</v>
      </c>
      <c r="I66" t="s">
        <v>351</v>
      </c>
    </row>
    <row r="67" spans="1:9" x14ac:dyDescent="0.3">
      <c r="A67">
        <v>6</v>
      </c>
      <c r="B67" t="s">
        <v>343</v>
      </c>
      <c r="C67">
        <v>12</v>
      </c>
      <c r="D67" t="s">
        <v>343</v>
      </c>
      <c r="E67">
        <v>2019</v>
      </c>
      <c r="G67" t="str">
        <f>CONCATENATE('Fecha de firma '!A67,'Fecha de firma '!B67,'Fecha de firma '!C67,'Fecha de firma '!D67,'Fecha de firma '!E67)</f>
        <v>6/12/2019</v>
      </c>
      <c r="I67" t="s">
        <v>398</v>
      </c>
    </row>
    <row r="68" spans="1:9" x14ac:dyDescent="0.3">
      <c r="A68">
        <v>30</v>
      </c>
      <c r="B68" t="s">
        <v>343</v>
      </c>
      <c r="C68">
        <v>3</v>
      </c>
      <c r="D68" t="s">
        <v>343</v>
      </c>
      <c r="E68">
        <v>2020</v>
      </c>
      <c r="G68" t="str">
        <f>CONCATENATE('Fecha de firma '!A68,'Fecha de firma '!B68,'Fecha de firma '!C68,'Fecha de firma '!D68,'Fecha de firma '!E68)</f>
        <v>30/3/2020</v>
      </c>
      <c r="I68" t="s">
        <v>397</v>
      </c>
    </row>
    <row r="69" spans="1:9" x14ac:dyDescent="0.3">
      <c r="A69">
        <v>14</v>
      </c>
      <c r="B69" t="s">
        <v>343</v>
      </c>
      <c r="C69">
        <v>1</v>
      </c>
      <c r="D69" t="s">
        <v>343</v>
      </c>
      <c r="E69">
        <v>2019</v>
      </c>
      <c r="G69" t="str">
        <f>CONCATENATE('Fecha de firma '!A69,'Fecha de firma '!B69,'Fecha de firma '!C69,'Fecha de firma '!D69,'Fecha de firma '!E69)</f>
        <v>14/1/2019</v>
      </c>
      <c r="I69" t="s">
        <v>348</v>
      </c>
    </row>
    <row r="70" spans="1:9" x14ac:dyDescent="0.3">
      <c r="A70">
        <v>14</v>
      </c>
      <c r="B70" t="s">
        <v>343</v>
      </c>
      <c r="C70">
        <v>1</v>
      </c>
      <c r="D70" t="s">
        <v>343</v>
      </c>
      <c r="E70">
        <v>2019</v>
      </c>
      <c r="G70" t="str">
        <f>CONCATENATE('Fecha de firma '!A70,'Fecha de firma '!B70,'Fecha de firma '!C70,'Fecha de firma '!D70,'Fecha de firma '!E70)</f>
        <v>14/1/2019</v>
      </c>
      <c r="I70" t="s">
        <v>348</v>
      </c>
    </row>
    <row r="71" spans="1:9" x14ac:dyDescent="0.3">
      <c r="A71">
        <v>11</v>
      </c>
      <c r="B71" t="s">
        <v>343</v>
      </c>
      <c r="C71">
        <v>3</v>
      </c>
      <c r="D71" t="s">
        <v>343</v>
      </c>
      <c r="E71">
        <v>2020</v>
      </c>
      <c r="G71" t="str">
        <f>CONCATENATE('Fecha de firma '!A71,'Fecha de firma '!B71,'Fecha de firma '!C71,'Fecha de firma '!D71,'Fecha de firma '!E71)</f>
        <v>11/3/2020</v>
      </c>
      <c r="I71" t="s">
        <v>395</v>
      </c>
    </row>
    <row r="72" spans="1:9" x14ac:dyDescent="0.3">
      <c r="A72">
        <v>5</v>
      </c>
      <c r="B72" t="s">
        <v>343</v>
      </c>
      <c r="C72">
        <v>5</v>
      </c>
      <c r="D72" t="s">
        <v>343</v>
      </c>
      <c r="E72">
        <v>2020</v>
      </c>
      <c r="G72" t="str">
        <f>CONCATENATE('Fecha de firma '!A72,'Fecha de firma '!B72,'Fecha de firma '!C72,'Fecha de firma '!D72,'Fecha de firma '!E72)</f>
        <v>5/5/2020</v>
      </c>
      <c r="I72" t="s">
        <v>399</v>
      </c>
    </row>
    <row r="73" spans="1:9" x14ac:dyDescent="0.3">
      <c r="A73">
        <v>11</v>
      </c>
      <c r="B73" t="s">
        <v>343</v>
      </c>
      <c r="C73">
        <v>1</v>
      </c>
      <c r="D73" t="s">
        <v>343</v>
      </c>
      <c r="E73">
        <v>2019</v>
      </c>
      <c r="G73" t="str">
        <f>CONCATENATE('Fecha de firma '!A73,'Fecha de firma '!B73,'Fecha de firma '!C73,'Fecha de firma '!D73,'Fecha de firma '!E73)</f>
        <v>11/1/2019</v>
      </c>
      <c r="I73" t="s">
        <v>400</v>
      </c>
    </row>
    <row r="74" spans="1:9" x14ac:dyDescent="0.3">
      <c r="A74">
        <v>28</v>
      </c>
      <c r="B74" t="s">
        <v>343</v>
      </c>
      <c r="C74">
        <v>7</v>
      </c>
      <c r="D74" t="s">
        <v>343</v>
      </c>
      <c r="E74">
        <v>2020</v>
      </c>
      <c r="G74" t="str">
        <f>CONCATENATE('Fecha de firma '!A74,'Fecha de firma '!B74,'Fecha de firma '!C74,'Fecha de firma '!D74,'Fecha de firma '!E74)</f>
        <v>28/7/2020</v>
      </c>
      <c r="I74" t="s">
        <v>378</v>
      </c>
    </row>
    <row r="75" spans="1:9" x14ac:dyDescent="0.3">
      <c r="A75">
        <v>7</v>
      </c>
      <c r="B75" t="s">
        <v>343</v>
      </c>
      <c r="C75">
        <v>9</v>
      </c>
      <c r="D75" t="s">
        <v>343</v>
      </c>
      <c r="E75">
        <v>2020</v>
      </c>
      <c r="G75" t="str">
        <f>CONCATENATE('Fecha de firma '!A75,'Fecha de firma '!B75,'Fecha de firma '!C75,'Fecha de firma '!D75,'Fecha de firma '!E75)</f>
        <v>7/9/2020</v>
      </c>
      <c r="I75" t="s">
        <v>401</v>
      </c>
    </row>
    <row r="76" spans="1:9" x14ac:dyDescent="0.3">
      <c r="A76">
        <v>13</v>
      </c>
      <c r="B76" t="s">
        <v>343</v>
      </c>
      <c r="C76">
        <v>2</v>
      </c>
      <c r="D76" t="s">
        <v>343</v>
      </c>
      <c r="E76">
        <v>2020</v>
      </c>
      <c r="G76" t="str">
        <f>CONCATENATE('Fecha de firma '!A76,'Fecha de firma '!B76,'Fecha de firma '!C76,'Fecha de firma '!D76,'Fecha de firma '!E76)</f>
        <v>13/2/2020</v>
      </c>
      <c r="I76" t="s">
        <v>402</v>
      </c>
    </row>
    <row r="77" spans="1:9" x14ac:dyDescent="0.3">
      <c r="A77">
        <v>20</v>
      </c>
      <c r="B77" t="s">
        <v>343</v>
      </c>
      <c r="C77">
        <v>11</v>
      </c>
      <c r="D77" t="s">
        <v>343</v>
      </c>
      <c r="E77">
        <v>2018</v>
      </c>
      <c r="G77" t="str">
        <f>CONCATENATE('Fecha de firma '!A77,'Fecha de firma '!B77,'Fecha de firma '!C77,'Fecha de firma '!D77,'Fecha de firma '!E77)</f>
        <v>20/11/2018</v>
      </c>
      <c r="I77" t="s">
        <v>403</v>
      </c>
    </row>
    <row r="78" spans="1:9" x14ac:dyDescent="0.3">
      <c r="A78">
        <v>5</v>
      </c>
      <c r="B78" t="s">
        <v>343</v>
      </c>
      <c r="C78">
        <v>2</v>
      </c>
      <c r="D78" t="s">
        <v>343</v>
      </c>
      <c r="E78">
        <v>2019</v>
      </c>
      <c r="G78" t="str">
        <f>CONCATENATE('Fecha de firma '!A78,'Fecha de firma '!B78,'Fecha de firma '!C78,'Fecha de firma '!D78,'Fecha de firma '!E78)</f>
        <v>5/2/2019</v>
      </c>
      <c r="I78" t="s">
        <v>404</v>
      </c>
    </row>
    <row r="79" spans="1:9" x14ac:dyDescent="0.3">
      <c r="A79">
        <v>3</v>
      </c>
      <c r="B79" t="s">
        <v>343</v>
      </c>
      <c r="C79">
        <v>4</v>
      </c>
      <c r="D79" t="s">
        <v>343</v>
      </c>
      <c r="E79">
        <v>2019</v>
      </c>
      <c r="G79" t="str">
        <f>CONCATENATE('Fecha de firma '!A79,'Fecha de firma '!B79,'Fecha de firma '!C79,'Fecha de firma '!D79,'Fecha de firma '!E79)</f>
        <v>3/4/2019</v>
      </c>
      <c r="I79" t="s">
        <v>405</v>
      </c>
    </row>
    <row r="80" spans="1:9" x14ac:dyDescent="0.3">
      <c r="A80">
        <v>8</v>
      </c>
      <c r="B80" t="s">
        <v>343</v>
      </c>
      <c r="C80">
        <v>5</v>
      </c>
      <c r="D80" t="s">
        <v>343</v>
      </c>
      <c r="E80">
        <v>2020</v>
      </c>
      <c r="G80" t="str">
        <f>CONCATENATE('Fecha de firma '!A80,'Fecha de firma '!B80,'Fecha de firma '!C80,'Fecha de firma '!D80,'Fecha de firma '!E80)</f>
        <v>8/5/2020</v>
      </c>
      <c r="I80" t="s">
        <v>406</v>
      </c>
    </row>
    <row r="81" spans="1:9" x14ac:dyDescent="0.3">
      <c r="A81">
        <v>28</v>
      </c>
      <c r="B81" t="s">
        <v>343</v>
      </c>
      <c r="C81">
        <v>8</v>
      </c>
      <c r="D81" t="s">
        <v>343</v>
      </c>
      <c r="E81">
        <v>2020</v>
      </c>
      <c r="G81" t="str">
        <f>CONCATENATE('Fecha de firma '!A81,'Fecha de firma '!B81,'Fecha de firma '!C81,'Fecha de firma '!D81,'Fecha de firma '!E81)</f>
        <v>28/8/2020</v>
      </c>
      <c r="I81" t="s">
        <v>346</v>
      </c>
    </row>
    <row r="82" spans="1:9" x14ac:dyDescent="0.3">
      <c r="A82">
        <v>1</v>
      </c>
      <c r="B82" t="s">
        <v>343</v>
      </c>
      <c r="C82">
        <v>9</v>
      </c>
      <c r="D82" t="s">
        <v>343</v>
      </c>
      <c r="E82">
        <v>2020</v>
      </c>
      <c r="G82" t="str">
        <f>CONCATENATE('Fecha de firma '!A82,'Fecha de firma '!B82,'Fecha de firma '!C82,'Fecha de firma '!D82,'Fecha de firma '!E82)</f>
        <v>1/9/2020</v>
      </c>
      <c r="I82" t="s">
        <v>407</v>
      </c>
    </row>
    <row r="83" spans="1:9" x14ac:dyDescent="0.3">
      <c r="A83">
        <v>30</v>
      </c>
      <c r="B83" t="s">
        <v>343</v>
      </c>
      <c r="C83">
        <v>3</v>
      </c>
      <c r="D83" t="s">
        <v>343</v>
      </c>
      <c r="E83">
        <v>2020</v>
      </c>
      <c r="G83" t="str">
        <f>CONCATENATE('Fecha de firma '!A83,'Fecha de firma '!B83,'Fecha de firma '!C83,'Fecha de firma '!D83,'Fecha de firma '!E83)</f>
        <v>30/3/2020</v>
      </c>
      <c r="I83" t="s">
        <v>397</v>
      </c>
    </row>
    <row r="84" spans="1:9" x14ac:dyDescent="0.3">
      <c r="A84">
        <v>21</v>
      </c>
      <c r="B84" t="s">
        <v>343</v>
      </c>
      <c r="C84">
        <v>1</v>
      </c>
      <c r="D84" t="s">
        <v>343</v>
      </c>
      <c r="E84">
        <v>2019</v>
      </c>
      <c r="G84" t="str">
        <f>CONCATENATE('Fecha de firma '!A84,'Fecha de firma '!B84,'Fecha de firma '!C84,'Fecha de firma '!D84,'Fecha de firma '!E84)</f>
        <v>21/1/2019</v>
      </c>
      <c r="I84" t="s">
        <v>357</v>
      </c>
    </row>
    <row r="85" spans="1:9" x14ac:dyDescent="0.3">
      <c r="A85">
        <v>17</v>
      </c>
      <c r="B85" t="s">
        <v>343</v>
      </c>
      <c r="C85">
        <v>12</v>
      </c>
      <c r="D85" t="s">
        <v>343</v>
      </c>
      <c r="E85">
        <v>2020</v>
      </c>
      <c r="G85" t="str">
        <f>CONCATENATE('Fecha de firma '!A85,'Fecha de firma '!B85,'Fecha de firma '!C85,'Fecha de firma '!D85,'Fecha de firma '!E85)</f>
        <v>17/12/2020</v>
      </c>
      <c r="I85" t="s">
        <v>347</v>
      </c>
    </row>
    <row r="86" spans="1:9" x14ac:dyDescent="0.3">
      <c r="A86">
        <v>24</v>
      </c>
      <c r="B86" t="s">
        <v>343</v>
      </c>
      <c r="C86">
        <v>4</v>
      </c>
      <c r="D86" t="s">
        <v>343</v>
      </c>
      <c r="E86">
        <v>2020</v>
      </c>
      <c r="G86" t="str">
        <f>CONCATENATE('Fecha de firma '!A86,'Fecha de firma '!B86,'Fecha de firma '!C86,'Fecha de firma '!D86,'Fecha de firma '!E86)</f>
        <v>24/4/2020</v>
      </c>
      <c r="I86" t="s">
        <v>408</v>
      </c>
    </row>
    <row r="87" spans="1:9" x14ac:dyDescent="0.3">
      <c r="A87">
        <v>25</v>
      </c>
      <c r="B87" t="s">
        <v>343</v>
      </c>
      <c r="C87">
        <v>2</v>
      </c>
      <c r="D87" t="s">
        <v>343</v>
      </c>
      <c r="E87">
        <v>2020</v>
      </c>
      <c r="G87" t="str">
        <f>CONCATENATE('Fecha de firma '!A87,'Fecha de firma '!B87,'Fecha de firma '!C87,'Fecha de firma '!D87,'Fecha de firma '!E87)</f>
        <v>25/2/2020</v>
      </c>
      <c r="I87" t="s">
        <v>360</v>
      </c>
    </row>
    <row r="88" spans="1:9" x14ac:dyDescent="0.3">
      <c r="A88">
        <v>11</v>
      </c>
      <c r="B88" t="s">
        <v>343</v>
      </c>
      <c r="C88">
        <v>2</v>
      </c>
      <c r="D88" t="s">
        <v>343</v>
      </c>
      <c r="E88">
        <v>2020</v>
      </c>
      <c r="G88" t="str">
        <f>CONCATENATE('Fecha de firma '!A88,'Fecha de firma '!B88,'Fecha de firma '!C88,'Fecha de firma '!D88,'Fecha de firma '!E88)</f>
        <v>11/2/2020</v>
      </c>
      <c r="I88" t="s">
        <v>409</v>
      </c>
    </row>
    <row r="89" spans="1:9" x14ac:dyDescent="0.3">
      <c r="A89">
        <v>7</v>
      </c>
      <c r="B89" t="s">
        <v>343</v>
      </c>
      <c r="C89">
        <v>2</v>
      </c>
      <c r="D89" t="s">
        <v>343</v>
      </c>
      <c r="E89">
        <v>2020</v>
      </c>
      <c r="G89" t="str">
        <f>CONCATENATE('Fecha de firma '!A89,'Fecha de firma '!B89,'Fecha de firma '!C89,'Fecha de firma '!D89,'Fecha de firma '!E89)</f>
        <v>7/2/2020</v>
      </c>
      <c r="I89" t="s">
        <v>381</v>
      </c>
    </row>
    <row r="90" spans="1:9" x14ac:dyDescent="0.3">
      <c r="A90">
        <v>25</v>
      </c>
      <c r="B90" t="s">
        <v>343</v>
      </c>
      <c r="C90">
        <v>2</v>
      </c>
      <c r="D90" t="s">
        <v>343</v>
      </c>
      <c r="E90">
        <v>2020</v>
      </c>
      <c r="G90" t="str">
        <f>CONCATENATE('Fecha de firma '!A90,'Fecha de firma '!B90,'Fecha de firma '!C90,'Fecha de firma '!D90,'Fecha de firma '!E90)</f>
        <v>25/2/2020</v>
      </c>
      <c r="I90" t="s">
        <v>360</v>
      </c>
    </row>
    <row r="91" spans="1:9" x14ac:dyDescent="0.3">
      <c r="A91">
        <v>14</v>
      </c>
      <c r="B91" t="s">
        <v>343</v>
      </c>
      <c r="C91">
        <v>1</v>
      </c>
      <c r="D91" t="s">
        <v>343</v>
      </c>
      <c r="E91">
        <v>2019</v>
      </c>
      <c r="G91" t="str">
        <f>CONCATENATE('Fecha de firma '!A91,'Fecha de firma '!B91,'Fecha de firma '!C91,'Fecha de firma '!D91,'Fecha de firma '!E91)</f>
        <v>14/1/2019</v>
      </c>
      <c r="I91" t="s">
        <v>348</v>
      </c>
    </row>
    <row r="92" spans="1:9" x14ac:dyDescent="0.3">
      <c r="A92">
        <v>3</v>
      </c>
      <c r="B92" t="s">
        <v>343</v>
      </c>
      <c r="C92">
        <v>4</v>
      </c>
      <c r="D92" t="s">
        <v>343</v>
      </c>
      <c r="E92">
        <v>2020</v>
      </c>
      <c r="G92" t="str">
        <f>CONCATENATE('Fecha de firma '!A92,'Fecha de firma '!B92,'Fecha de firma '!C92,'Fecha de firma '!D92,'Fecha de firma '!E92)</f>
        <v>3/4/2020</v>
      </c>
      <c r="I92" t="s">
        <v>410</v>
      </c>
    </row>
    <row r="93" spans="1:9" x14ac:dyDescent="0.3">
      <c r="A93">
        <v>30</v>
      </c>
      <c r="B93" t="s">
        <v>343</v>
      </c>
      <c r="C93">
        <v>3</v>
      </c>
      <c r="D93" t="s">
        <v>343</v>
      </c>
      <c r="E93">
        <v>2020</v>
      </c>
      <c r="G93" t="str">
        <f>CONCATENATE('Fecha de firma '!A93,'Fecha de firma '!B93,'Fecha de firma '!C93,'Fecha de firma '!D93,'Fecha de firma '!E93)</f>
        <v>30/3/2020</v>
      </c>
      <c r="I93" t="s">
        <v>397</v>
      </c>
    </row>
    <row r="94" spans="1:9" x14ac:dyDescent="0.3">
      <c r="A94">
        <v>24</v>
      </c>
      <c r="B94" t="s">
        <v>343</v>
      </c>
      <c r="C94">
        <v>1</v>
      </c>
      <c r="D94" t="s">
        <v>343</v>
      </c>
      <c r="E94">
        <v>2019</v>
      </c>
      <c r="G94" t="str">
        <f>CONCATENATE('Fecha de firma '!A94,'Fecha de firma '!B94,'Fecha de firma '!C94,'Fecha de firma '!D94,'Fecha de firma '!E94)</f>
        <v>24/1/2019</v>
      </c>
      <c r="I94" t="s">
        <v>363</v>
      </c>
    </row>
    <row r="95" spans="1:9" x14ac:dyDescent="0.3">
      <c r="A95">
        <v>23</v>
      </c>
      <c r="B95" t="s">
        <v>343</v>
      </c>
      <c r="C95">
        <v>9</v>
      </c>
      <c r="D95" t="s">
        <v>343</v>
      </c>
      <c r="E95">
        <v>2019</v>
      </c>
      <c r="G95" t="str">
        <f>CONCATENATE('Fecha de firma '!A95,'Fecha de firma '!B95,'Fecha de firma '!C95,'Fecha de firma '!D95,'Fecha de firma '!E95)</f>
        <v>23/9/2019</v>
      </c>
      <c r="I95" t="s">
        <v>411</v>
      </c>
    </row>
    <row r="96" spans="1:9" x14ac:dyDescent="0.3">
      <c r="A96">
        <v>20</v>
      </c>
      <c r="B96" t="s">
        <v>343</v>
      </c>
      <c r="C96">
        <v>10</v>
      </c>
      <c r="D96" t="s">
        <v>343</v>
      </c>
      <c r="E96">
        <v>2020</v>
      </c>
      <c r="G96" t="str">
        <f>CONCATENATE('Fecha de firma '!A96,'Fecha de firma '!B96,'Fecha de firma '!C96,'Fecha de firma '!D96,'Fecha de firma '!E96)</f>
        <v>20/10/2020</v>
      </c>
      <c r="I96" t="s">
        <v>412</v>
      </c>
    </row>
    <row r="97" spans="1:9" x14ac:dyDescent="0.3">
      <c r="A97">
        <v>25</v>
      </c>
      <c r="B97" t="s">
        <v>343</v>
      </c>
      <c r="C97">
        <v>1</v>
      </c>
      <c r="D97" t="s">
        <v>343</v>
      </c>
      <c r="E97">
        <v>2019</v>
      </c>
      <c r="G97" t="str">
        <f>CONCATENATE('Fecha de firma '!A97,'Fecha de firma '!B97,'Fecha de firma '!C97,'Fecha de firma '!D97,'Fecha de firma '!E97)</f>
        <v>25/1/2019</v>
      </c>
      <c r="I97" t="s">
        <v>413</v>
      </c>
    </row>
    <row r="98" spans="1:9" x14ac:dyDescent="0.3">
      <c r="A98">
        <v>10</v>
      </c>
      <c r="B98" t="s">
        <v>343</v>
      </c>
      <c r="C98">
        <v>2</v>
      </c>
      <c r="D98" t="s">
        <v>343</v>
      </c>
      <c r="E98">
        <v>2020</v>
      </c>
      <c r="G98" t="str">
        <f>CONCATENATE('Fecha de firma '!A98,'Fecha de firma '!B98,'Fecha de firma '!C98,'Fecha de firma '!D98,'Fecha de firma '!E98)</f>
        <v>10/2/2020</v>
      </c>
      <c r="I98" t="s">
        <v>351</v>
      </c>
    </row>
    <row r="99" spans="1:9" x14ac:dyDescent="0.3">
      <c r="A99">
        <v>7</v>
      </c>
      <c r="B99" t="s">
        <v>343</v>
      </c>
      <c r="C99">
        <v>4</v>
      </c>
      <c r="D99" t="s">
        <v>343</v>
      </c>
      <c r="E99">
        <v>2020</v>
      </c>
      <c r="G99" t="str">
        <f>CONCATENATE('Fecha de firma '!A99,'Fecha de firma '!B99,'Fecha de firma '!C99,'Fecha de firma '!D99,'Fecha de firma '!E99)</f>
        <v>7/4/2020</v>
      </c>
      <c r="I99" t="s">
        <v>414</v>
      </c>
    </row>
    <row r="100" spans="1:9" x14ac:dyDescent="0.3">
      <c r="A100">
        <v>5</v>
      </c>
      <c r="B100" t="s">
        <v>343</v>
      </c>
      <c r="C100">
        <v>4</v>
      </c>
      <c r="D100" t="s">
        <v>343</v>
      </c>
      <c r="E100">
        <v>2019</v>
      </c>
      <c r="G100" t="str">
        <f>CONCATENATE('Fecha de firma '!A100,'Fecha de firma '!B100,'Fecha de firma '!C100,'Fecha de firma '!D100,'Fecha de firma '!E100)</f>
        <v>5/4/2019</v>
      </c>
      <c r="I100" t="s">
        <v>415</v>
      </c>
    </row>
    <row r="101" spans="1:9" x14ac:dyDescent="0.3">
      <c r="A101">
        <v>25</v>
      </c>
      <c r="B101" t="s">
        <v>343</v>
      </c>
      <c r="C101">
        <v>2</v>
      </c>
      <c r="D101" t="s">
        <v>343</v>
      </c>
      <c r="E101">
        <v>2020</v>
      </c>
      <c r="G101" t="str">
        <f>CONCATENATE('Fecha de firma '!A101,'Fecha de firma '!B101,'Fecha de firma '!C101,'Fecha de firma '!D101,'Fecha de firma '!E101)</f>
        <v>25/2/2020</v>
      </c>
      <c r="I101" t="s">
        <v>360</v>
      </c>
    </row>
    <row r="102" spans="1:9" x14ac:dyDescent="0.3">
      <c r="A102">
        <v>15</v>
      </c>
      <c r="B102" t="s">
        <v>343</v>
      </c>
      <c r="C102">
        <v>7</v>
      </c>
      <c r="D102" t="s">
        <v>343</v>
      </c>
      <c r="E102">
        <v>2020</v>
      </c>
      <c r="G102" t="str">
        <f>CONCATENATE('Fecha de firma '!A102,'Fecha de firma '!B102,'Fecha de firma '!C102,'Fecha de firma '!D102,'Fecha de firma '!E102)</f>
        <v>15/7/2020</v>
      </c>
      <c r="I102" t="s">
        <v>416</v>
      </c>
    </row>
    <row r="103" spans="1:9" x14ac:dyDescent="0.3">
      <c r="A103">
        <v>2</v>
      </c>
      <c r="B103" t="s">
        <v>343</v>
      </c>
      <c r="C103">
        <v>12</v>
      </c>
      <c r="D103" t="s">
        <v>343</v>
      </c>
      <c r="E103">
        <v>2020</v>
      </c>
      <c r="G103" t="str">
        <f>CONCATENATE('Fecha de firma '!A103,'Fecha de firma '!B103,'Fecha de firma '!C103,'Fecha de firma '!D103,'Fecha de firma '!E103)</f>
        <v>2/12/2020</v>
      </c>
      <c r="I103" t="s">
        <v>417</v>
      </c>
    </row>
    <row r="104" spans="1:9" x14ac:dyDescent="0.3">
      <c r="A104">
        <v>7</v>
      </c>
      <c r="B104" t="s">
        <v>343</v>
      </c>
      <c r="C104">
        <v>2</v>
      </c>
      <c r="D104" t="s">
        <v>343</v>
      </c>
      <c r="E104">
        <v>2020</v>
      </c>
      <c r="G104" t="str">
        <f>CONCATENATE('Fecha de firma '!A104,'Fecha de firma '!B104,'Fecha de firma '!C104,'Fecha de firma '!D104,'Fecha de firma '!E104)</f>
        <v>7/2/2020</v>
      </c>
      <c r="I104" t="s">
        <v>381</v>
      </c>
    </row>
    <row r="105" spans="1:9" x14ac:dyDescent="0.3">
      <c r="A105">
        <v>23</v>
      </c>
      <c r="B105" t="s">
        <v>343</v>
      </c>
      <c r="C105">
        <v>6</v>
      </c>
      <c r="D105" t="s">
        <v>343</v>
      </c>
      <c r="E105">
        <v>2020</v>
      </c>
      <c r="G105" t="str">
        <f>CONCATENATE('Fecha de firma '!A105,'Fecha de firma '!B105,'Fecha de firma '!C105,'Fecha de firma '!D105,'Fecha de firma '!E105)</f>
        <v>23/6/2020</v>
      </c>
      <c r="I105" t="s">
        <v>418</v>
      </c>
    </row>
    <row r="106" spans="1:9" x14ac:dyDescent="0.3">
      <c r="A106">
        <v>27</v>
      </c>
      <c r="B106" t="s">
        <v>343</v>
      </c>
      <c r="C106">
        <v>11</v>
      </c>
      <c r="D106" t="s">
        <v>343</v>
      </c>
      <c r="E106">
        <v>2020</v>
      </c>
      <c r="G106" t="str">
        <f>CONCATENATE('Fecha de firma '!A106,'Fecha de firma '!B106,'Fecha de firma '!C106,'Fecha de firma '!D106,'Fecha de firma '!E106)</f>
        <v>27/11/2020</v>
      </c>
      <c r="I106" t="s">
        <v>419</v>
      </c>
    </row>
    <row r="107" spans="1:9" x14ac:dyDescent="0.3">
      <c r="A107">
        <v>19</v>
      </c>
      <c r="B107" t="s">
        <v>343</v>
      </c>
      <c r="C107">
        <v>11</v>
      </c>
      <c r="D107" t="s">
        <v>343</v>
      </c>
      <c r="E107">
        <v>2019</v>
      </c>
      <c r="G107" t="str">
        <f>CONCATENATE('Fecha de firma '!A107,'Fecha de firma '!B107,'Fecha de firma '!C107,'Fecha de firma '!D107,'Fecha de firma '!E107)</f>
        <v>19/11/2019</v>
      </c>
      <c r="I107" t="s">
        <v>420</v>
      </c>
    </row>
    <row r="108" spans="1:9" x14ac:dyDescent="0.3">
      <c r="A108">
        <v>15</v>
      </c>
      <c r="B108" t="s">
        <v>343</v>
      </c>
      <c r="C108">
        <v>11</v>
      </c>
      <c r="D108" t="s">
        <v>343</v>
      </c>
      <c r="E108">
        <v>2019</v>
      </c>
      <c r="G108" t="str">
        <f>CONCATENATE('Fecha de firma '!A108,'Fecha de firma '!B108,'Fecha de firma '!C108,'Fecha de firma '!D108,'Fecha de firma '!E108)</f>
        <v>15/11/2019</v>
      </c>
      <c r="I108" t="s">
        <v>421</v>
      </c>
    </row>
    <row r="109" spans="1:9" x14ac:dyDescent="0.3">
      <c r="A109">
        <v>12</v>
      </c>
      <c r="B109" t="s">
        <v>343</v>
      </c>
      <c r="C109">
        <v>2</v>
      </c>
      <c r="D109" t="s">
        <v>343</v>
      </c>
      <c r="E109">
        <v>2020</v>
      </c>
      <c r="G109" t="str">
        <f>CONCATENATE('Fecha de firma '!A109,'Fecha de firma '!B109,'Fecha de firma '!C109,'Fecha de firma '!D109,'Fecha de firma '!E109)</f>
        <v>12/2/2020</v>
      </c>
      <c r="I109" t="s">
        <v>422</v>
      </c>
    </row>
    <row r="110" spans="1:9" x14ac:dyDescent="0.3">
      <c r="A110">
        <v>27</v>
      </c>
      <c r="B110" t="s">
        <v>343</v>
      </c>
      <c r="C110">
        <v>8</v>
      </c>
      <c r="D110" t="s">
        <v>343</v>
      </c>
      <c r="E110">
        <v>2020</v>
      </c>
      <c r="G110" t="str">
        <f>CONCATENATE('Fecha de firma '!A110,'Fecha de firma '!B110,'Fecha de firma '!C110,'Fecha de firma '!D110,'Fecha de firma '!E110)</f>
        <v>27/8/2020</v>
      </c>
      <c r="I110" t="s">
        <v>423</v>
      </c>
    </row>
    <row r="111" spans="1:9" x14ac:dyDescent="0.3">
      <c r="A111">
        <v>25</v>
      </c>
      <c r="B111" t="s">
        <v>343</v>
      </c>
      <c r="C111">
        <v>2</v>
      </c>
      <c r="D111" t="s">
        <v>343</v>
      </c>
      <c r="E111">
        <v>2020</v>
      </c>
      <c r="G111" t="str">
        <f>CONCATENATE('Fecha de firma '!A111,'Fecha de firma '!B111,'Fecha de firma '!C111,'Fecha de firma '!D111,'Fecha de firma '!E111)</f>
        <v>25/2/2020</v>
      </c>
      <c r="I111" t="s">
        <v>360</v>
      </c>
    </row>
    <row r="112" spans="1:9" x14ac:dyDescent="0.3">
      <c r="A112">
        <v>26</v>
      </c>
      <c r="B112" t="s">
        <v>343</v>
      </c>
      <c r="C112">
        <v>2</v>
      </c>
      <c r="D112" t="s">
        <v>343</v>
      </c>
      <c r="E112">
        <v>2020</v>
      </c>
      <c r="G112" t="str">
        <f>CONCATENATE('Fecha de firma '!A112,'Fecha de firma '!B112,'Fecha de firma '!C112,'Fecha de firma '!D112,'Fecha de firma '!E112)</f>
        <v>26/2/2020</v>
      </c>
      <c r="I112" t="s">
        <v>394</v>
      </c>
    </row>
    <row r="113" spans="1:9" x14ac:dyDescent="0.3">
      <c r="A113">
        <v>16</v>
      </c>
      <c r="B113" t="s">
        <v>343</v>
      </c>
      <c r="C113">
        <v>3</v>
      </c>
      <c r="D113" t="s">
        <v>343</v>
      </c>
      <c r="E113">
        <v>2020</v>
      </c>
      <c r="G113" t="str">
        <f>CONCATENATE('Fecha de firma '!A113,'Fecha de firma '!B113,'Fecha de firma '!C113,'Fecha de firma '!D113,'Fecha de firma '!E113)</f>
        <v>16/3/2020</v>
      </c>
      <c r="I113" t="s">
        <v>424</v>
      </c>
    </row>
    <row r="114" spans="1:9" x14ac:dyDescent="0.3">
      <c r="A114">
        <v>12</v>
      </c>
      <c r="B114" t="s">
        <v>343</v>
      </c>
      <c r="C114">
        <v>6</v>
      </c>
      <c r="D114" t="s">
        <v>343</v>
      </c>
      <c r="E114">
        <v>2020</v>
      </c>
      <c r="G114" t="str">
        <f>CONCATENATE('Fecha de firma '!A114,'Fecha de firma '!B114,'Fecha de firma '!C114,'Fecha de firma '!D114,'Fecha de firma '!E114)</f>
        <v>12/6/2020</v>
      </c>
      <c r="I114" t="s">
        <v>425</v>
      </c>
    </row>
    <row r="115" spans="1:9" x14ac:dyDescent="0.3">
      <c r="A115">
        <v>1</v>
      </c>
      <c r="B115" t="s">
        <v>343</v>
      </c>
      <c r="C115">
        <v>7</v>
      </c>
      <c r="D115" t="s">
        <v>343</v>
      </c>
      <c r="E115">
        <v>2020</v>
      </c>
      <c r="G115" t="str">
        <f>CONCATENATE('Fecha de firma '!A115,'Fecha de firma '!B115,'Fecha de firma '!C115,'Fecha de firma '!D115,'Fecha de firma '!E115)</f>
        <v>1/7/2020</v>
      </c>
      <c r="I115" t="s">
        <v>426</v>
      </c>
    </row>
    <row r="116" spans="1:9" x14ac:dyDescent="0.3">
      <c r="A116">
        <v>16</v>
      </c>
      <c r="B116" t="s">
        <v>343</v>
      </c>
      <c r="C116">
        <v>1</v>
      </c>
      <c r="D116" t="s">
        <v>343</v>
      </c>
      <c r="E116">
        <v>2019</v>
      </c>
      <c r="G116" t="str">
        <f>CONCATENATE('Fecha de firma '!A116,'Fecha de firma '!B116,'Fecha de firma '!C116,'Fecha de firma '!D116,'Fecha de firma '!E116)</f>
        <v>16/1/2019</v>
      </c>
      <c r="I116" t="s">
        <v>427</v>
      </c>
    </row>
    <row r="117" spans="1:9" x14ac:dyDescent="0.3">
      <c r="A117">
        <v>27</v>
      </c>
      <c r="B117" t="s">
        <v>343</v>
      </c>
      <c r="C117">
        <v>5</v>
      </c>
      <c r="D117" t="s">
        <v>343</v>
      </c>
      <c r="E117">
        <v>2020</v>
      </c>
      <c r="G117" t="str">
        <f>CONCATENATE('Fecha de firma '!A117,'Fecha de firma '!B117,'Fecha de firma '!C117,'Fecha de firma '!D117,'Fecha de firma '!E117)</f>
        <v>27/5/2020</v>
      </c>
      <c r="I117" t="s">
        <v>428</v>
      </c>
    </row>
    <row r="118" spans="1:9" x14ac:dyDescent="0.3">
      <c r="A118">
        <v>25</v>
      </c>
      <c r="B118" t="s">
        <v>343</v>
      </c>
      <c r="C118">
        <v>8</v>
      </c>
      <c r="D118" t="s">
        <v>343</v>
      </c>
      <c r="E118">
        <v>2020</v>
      </c>
      <c r="G118" t="str">
        <f>CONCATENATE('Fecha de firma '!A118,'Fecha de firma '!B118,'Fecha de firma '!C118,'Fecha de firma '!D118,'Fecha de firma '!E118)</f>
        <v>25/8/2020</v>
      </c>
      <c r="I118" t="s">
        <v>429</v>
      </c>
    </row>
    <row r="119" spans="1:9" x14ac:dyDescent="0.3">
      <c r="A119">
        <v>9</v>
      </c>
      <c r="B119" t="s">
        <v>343</v>
      </c>
      <c r="C119">
        <v>12</v>
      </c>
      <c r="D119" t="s">
        <v>343</v>
      </c>
      <c r="E119">
        <v>2020</v>
      </c>
      <c r="G119" t="str">
        <f>CONCATENATE('Fecha de firma '!A119,'Fecha de firma '!B119,'Fecha de firma '!C119,'Fecha de firma '!D119,'Fecha de firma '!E119)</f>
        <v>9/12/2020</v>
      </c>
      <c r="I119" t="s">
        <v>430</v>
      </c>
    </row>
    <row r="120" spans="1:9" x14ac:dyDescent="0.3">
      <c r="A120">
        <v>14</v>
      </c>
      <c r="B120" t="s">
        <v>343</v>
      </c>
      <c r="C120">
        <v>1</v>
      </c>
      <c r="D120" t="s">
        <v>343</v>
      </c>
      <c r="E120">
        <v>2019</v>
      </c>
      <c r="G120" t="str">
        <f>CONCATENATE('Fecha de firma '!A120,'Fecha de firma '!B120,'Fecha de firma '!C120,'Fecha de firma '!D120,'Fecha de firma '!E120)</f>
        <v>14/1/2019</v>
      </c>
      <c r="I120" t="s">
        <v>348</v>
      </c>
    </row>
    <row r="121" spans="1:9" x14ac:dyDescent="0.3">
      <c r="A121">
        <v>22</v>
      </c>
      <c r="B121" t="s">
        <v>343</v>
      </c>
      <c r="C121">
        <v>1</v>
      </c>
      <c r="D121" t="s">
        <v>343</v>
      </c>
      <c r="E121">
        <v>2020</v>
      </c>
      <c r="G121" t="str">
        <f>CONCATENATE('Fecha de firma '!A121,'Fecha de firma '!B121,'Fecha de firma '!C121,'Fecha de firma '!D121,'Fecha de firma '!E121)</f>
        <v>22/1/2020</v>
      </c>
      <c r="I121" t="s">
        <v>431</v>
      </c>
    </row>
    <row r="122" spans="1:9" x14ac:dyDescent="0.3">
      <c r="A122">
        <v>27</v>
      </c>
      <c r="B122" t="s">
        <v>343</v>
      </c>
      <c r="C122">
        <v>2</v>
      </c>
      <c r="D122" t="s">
        <v>343</v>
      </c>
      <c r="E122">
        <v>2019</v>
      </c>
      <c r="G122" t="str">
        <f>CONCATENATE('Fecha de firma '!A122,'Fecha de firma '!B122,'Fecha de firma '!C122,'Fecha de firma '!D122,'Fecha de firma '!E122)</f>
        <v>27/2/2019</v>
      </c>
      <c r="I122" t="s">
        <v>432</v>
      </c>
    </row>
    <row r="123" spans="1:9" x14ac:dyDescent="0.3">
      <c r="A123">
        <v>24</v>
      </c>
      <c r="B123" t="s">
        <v>343</v>
      </c>
      <c r="C123">
        <v>9</v>
      </c>
      <c r="D123" t="s">
        <v>343</v>
      </c>
      <c r="E123">
        <v>2020</v>
      </c>
      <c r="G123" t="str">
        <f>CONCATENATE('Fecha de firma '!A123,'Fecha de firma '!B123,'Fecha de firma '!C123,'Fecha de firma '!D123,'Fecha de firma '!E123)</f>
        <v>24/9/2020</v>
      </c>
      <c r="I123" t="s">
        <v>433</v>
      </c>
    </row>
    <row r="124" spans="1:9" x14ac:dyDescent="0.3">
      <c r="A124">
        <v>8</v>
      </c>
      <c r="B124" t="s">
        <v>343</v>
      </c>
      <c r="C124">
        <v>6</v>
      </c>
      <c r="D124" t="s">
        <v>343</v>
      </c>
      <c r="E124">
        <v>2020</v>
      </c>
      <c r="G124" t="str">
        <f>CONCATENATE('Fecha de firma '!A124,'Fecha de firma '!B124,'Fecha de firma '!C124,'Fecha de firma '!D124,'Fecha de firma '!E124)</f>
        <v>8/6/2020</v>
      </c>
      <c r="I124" t="s">
        <v>434</v>
      </c>
    </row>
    <row r="125" spans="1:9" x14ac:dyDescent="0.3">
      <c r="A125">
        <v>24</v>
      </c>
      <c r="B125" t="s">
        <v>343</v>
      </c>
      <c r="C125">
        <v>3</v>
      </c>
      <c r="D125" t="s">
        <v>343</v>
      </c>
      <c r="E125">
        <v>2020</v>
      </c>
      <c r="G125" t="str">
        <f>CONCATENATE('Fecha de firma '!A125,'Fecha de firma '!B125,'Fecha de firma '!C125,'Fecha de firma '!D125,'Fecha de firma '!E125)</f>
        <v>24/3/2020</v>
      </c>
      <c r="I125" t="s">
        <v>435</v>
      </c>
    </row>
    <row r="126" spans="1:9" x14ac:dyDescent="0.3">
      <c r="A126">
        <v>22</v>
      </c>
      <c r="B126" t="s">
        <v>343</v>
      </c>
      <c r="C126">
        <v>1</v>
      </c>
      <c r="D126" t="s">
        <v>343</v>
      </c>
      <c r="E126">
        <v>2020</v>
      </c>
      <c r="G126" t="str">
        <f>CONCATENATE('Fecha de firma '!A126,'Fecha de firma '!B126,'Fecha de firma '!C126,'Fecha de firma '!D126,'Fecha de firma '!E126)</f>
        <v>22/1/2020</v>
      </c>
      <c r="I126" t="s">
        <v>431</v>
      </c>
    </row>
    <row r="127" spans="1:9" x14ac:dyDescent="0.3">
      <c r="A127">
        <v>4</v>
      </c>
      <c r="B127" t="s">
        <v>343</v>
      </c>
      <c r="C127">
        <v>2</v>
      </c>
      <c r="D127" t="s">
        <v>343</v>
      </c>
      <c r="E127">
        <v>2019</v>
      </c>
      <c r="G127" t="str">
        <f>CONCATENATE('Fecha de firma '!A127,'Fecha de firma '!B127,'Fecha de firma '!C127,'Fecha de firma '!D127,'Fecha de firma '!E127)</f>
        <v>4/2/2019</v>
      </c>
      <c r="I127" t="s">
        <v>436</v>
      </c>
    </row>
    <row r="128" spans="1:9" x14ac:dyDescent="0.3">
      <c r="A128">
        <v>6</v>
      </c>
      <c r="B128" t="s">
        <v>343</v>
      </c>
      <c r="C128">
        <v>10</v>
      </c>
      <c r="D128" t="s">
        <v>343</v>
      </c>
      <c r="E128">
        <v>2020</v>
      </c>
      <c r="G128" t="str">
        <f>CONCATENATE('Fecha de firma '!A128,'Fecha de firma '!B128,'Fecha de firma '!C128,'Fecha de firma '!D128,'Fecha de firma '!E128)</f>
        <v>6/10/2020</v>
      </c>
      <c r="I128" t="s">
        <v>437</v>
      </c>
    </row>
    <row r="129" spans="1:9" x14ac:dyDescent="0.3">
      <c r="A129">
        <v>4</v>
      </c>
      <c r="B129" t="s">
        <v>343</v>
      </c>
      <c r="C129">
        <v>12</v>
      </c>
      <c r="D129" t="s">
        <v>343</v>
      </c>
      <c r="E129">
        <v>2020</v>
      </c>
      <c r="G129" t="str">
        <f>CONCATENATE('Fecha de firma '!A129,'Fecha de firma '!B129,'Fecha de firma '!C129,'Fecha de firma '!D129,'Fecha de firma '!E129)</f>
        <v>4/12/2020</v>
      </c>
      <c r="I129" t="s">
        <v>438</v>
      </c>
    </row>
    <row r="130" spans="1:9" x14ac:dyDescent="0.3">
      <c r="A130">
        <v>26</v>
      </c>
      <c r="B130" t="s">
        <v>343</v>
      </c>
      <c r="C130">
        <v>11</v>
      </c>
      <c r="D130" t="s">
        <v>343</v>
      </c>
      <c r="E130">
        <v>2019</v>
      </c>
      <c r="G130" t="str">
        <f>CONCATENATE('Fecha de firma '!A130,'Fecha de firma '!B130,'Fecha de firma '!C130,'Fecha de firma '!D130,'Fecha de firma '!E130)</f>
        <v>26/11/2019</v>
      </c>
      <c r="I130" t="s">
        <v>439</v>
      </c>
    </row>
    <row r="131" spans="1:9" x14ac:dyDescent="0.3">
      <c r="A131">
        <v>2</v>
      </c>
      <c r="B131" t="s">
        <v>343</v>
      </c>
      <c r="C131">
        <v>6</v>
      </c>
      <c r="D131" t="s">
        <v>343</v>
      </c>
      <c r="E131">
        <v>2020</v>
      </c>
      <c r="G131" t="str">
        <f>CONCATENATE('Fecha de firma '!A131,'Fecha de firma '!B131,'Fecha de firma '!C131,'Fecha de firma '!D131,'Fecha de firma '!E131)</f>
        <v>2/6/2020</v>
      </c>
      <c r="I131" t="s">
        <v>440</v>
      </c>
    </row>
    <row r="132" spans="1:9" x14ac:dyDescent="0.3">
      <c r="A132">
        <v>15</v>
      </c>
      <c r="B132" t="s">
        <v>343</v>
      </c>
      <c r="C132">
        <v>9</v>
      </c>
      <c r="D132" t="s">
        <v>343</v>
      </c>
      <c r="E132">
        <v>2020</v>
      </c>
      <c r="G132" t="str">
        <f>CONCATENATE('Fecha de firma '!A132,'Fecha de firma '!B132,'Fecha de firma '!C132,'Fecha de firma '!D132,'Fecha de firma '!E132)</f>
        <v>15/9/2020</v>
      </c>
      <c r="I132" t="s">
        <v>441</v>
      </c>
    </row>
    <row r="133" spans="1:9" x14ac:dyDescent="0.3">
      <c r="A133">
        <v>17</v>
      </c>
      <c r="B133" t="s">
        <v>343</v>
      </c>
      <c r="C133">
        <v>1</v>
      </c>
      <c r="D133" t="s">
        <v>343</v>
      </c>
      <c r="E133">
        <v>2020</v>
      </c>
      <c r="G133" t="str">
        <f>CONCATENATE('Fecha de firma '!A133,'Fecha de firma '!B133,'Fecha de firma '!C133,'Fecha de firma '!D133,'Fecha de firma '!E133)</f>
        <v>17/1/2020</v>
      </c>
      <c r="I133" t="s">
        <v>396</v>
      </c>
    </row>
    <row r="134" spans="1:9" x14ac:dyDescent="0.3">
      <c r="A134">
        <v>10</v>
      </c>
      <c r="B134" t="s">
        <v>343</v>
      </c>
      <c r="C134">
        <v>7</v>
      </c>
      <c r="D134" t="s">
        <v>343</v>
      </c>
      <c r="E134">
        <v>2019</v>
      </c>
      <c r="G134" t="str">
        <f>CONCATENATE('Fecha de firma '!A134,'Fecha de firma '!B134,'Fecha de firma '!C134,'Fecha de firma '!D134,'Fecha de firma '!E134)</f>
        <v>10/7/2019</v>
      </c>
      <c r="I134" t="s">
        <v>442</v>
      </c>
    </row>
    <row r="135" spans="1:9" x14ac:dyDescent="0.3">
      <c r="A135">
        <v>10</v>
      </c>
      <c r="B135" t="s">
        <v>343</v>
      </c>
      <c r="C135">
        <v>2</v>
      </c>
      <c r="D135" t="s">
        <v>343</v>
      </c>
      <c r="E135">
        <v>2020</v>
      </c>
      <c r="G135" t="str">
        <f>CONCATENATE('Fecha de firma '!A135,'Fecha de firma '!B135,'Fecha de firma '!C135,'Fecha de firma '!D135,'Fecha de firma '!E135)</f>
        <v>10/2/2020</v>
      </c>
      <c r="I135" t="s">
        <v>351</v>
      </c>
    </row>
    <row r="136" spans="1:9" x14ac:dyDescent="0.3">
      <c r="A136">
        <v>27</v>
      </c>
      <c r="B136" t="s">
        <v>343</v>
      </c>
      <c r="C136">
        <v>1</v>
      </c>
      <c r="D136" t="s">
        <v>343</v>
      </c>
      <c r="E136">
        <v>2020</v>
      </c>
      <c r="G136" t="str">
        <f>CONCATENATE('Fecha de firma '!A136,'Fecha de firma '!B136,'Fecha de firma '!C136,'Fecha de firma '!D136,'Fecha de firma '!E136)</f>
        <v>27/1/2020</v>
      </c>
      <c r="I136" t="s">
        <v>373</v>
      </c>
    </row>
    <row r="137" spans="1:9" x14ac:dyDescent="0.3">
      <c r="A137">
        <v>9</v>
      </c>
      <c r="B137" t="s">
        <v>343</v>
      </c>
      <c r="C137">
        <v>10</v>
      </c>
      <c r="D137" t="s">
        <v>343</v>
      </c>
      <c r="E137">
        <v>2020</v>
      </c>
      <c r="G137" t="str">
        <f>CONCATENATE('Fecha de firma '!A137,'Fecha de firma '!B137,'Fecha de firma '!C137,'Fecha de firma '!D137,'Fecha de firma '!E137)</f>
        <v>9/10/2020</v>
      </c>
      <c r="I137" t="s">
        <v>443</v>
      </c>
    </row>
    <row r="138" spans="1:9" x14ac:dyDescent="0.3">
      <c r="A138">
        <v>7</v>
      </c>
      <c r="B138" t="s">
        <v>343</v>
      </c>
      <c r="C138">
        <v>2</v>
      </c>
      <c r="D138" t="s">
        <v>343</v>
      </c>
      <c r="E138">
        <v>2020</v>
      </c>
      <c r="G138" t="str">
        <f>CONCATENATE('Fecha de firma '!A138,'Fecha de firma '!B138,'Fecha de firma '!C138,'Fecha de firma '!D138,'Fecha de firma '!E138)</f>
        <v>7/2/2020</v>
      </c>
      <c r="I138" t="s">
        <v>381</v>
      </c>
    </row>
    <row r="139" spans="1:9" x14ac:dyDescent="0.3">
      <c r="A139">
        <v>20</v>
      </c>
      <c r="B139" t="s">
        <v>343</v>
      </c>
      <c r="C139">
        <v>12</v>
      </c>
      <c r="D139" t="s">
        <v>343</v>
      </c>
      <c r="E139">
        <v>2018</v>
      </c>
      <c r="G139" t="str">
        <f>CONCATENATE('Fecha de firma '!A139,'Fecha de firma '!B139,'Fecha de firma '!C139,'Fecha de firma '!D139,'Fecha de firma '!E139)</f>
        <v>20/12/2018</v>
      </c>
      <c r="I139" t="s">
        <v>444</v>
      </c>
    </row>
    <row r="140" spans="1:9" x14ac:dyDescent="0.3">
      <c r="A140">
        <v>25</v>
      </c>
      <c r="B140" t="s">
        <v>343</v>
      </c>
      <c r="C140">
        <v>2</v>
      </c>
      <c r="D140" t="s">
        <v>343</v>
      </c>
      <c r="E140">
        <v>2020</v>
      </c>
      <c r="G140" t="str">
        <f>CONCATENATE('Fecha de firma '!A140,'Fecha de firma '!B140,'Fecha de firma '!C140,'Fecha de firma '!D140,'Fecha de firma '!E140)</f>
        <v>25/2/2020</v>
      </c>
      <c r="I140" t="s">
        <v>360</v>
      </c>
    </row>
    <row r="141" spans="1:9" x14ac:dyDescent="0.3">
      <c r="A141">
        <v>16</v>
      </c>
      <c r="B141" t="s">
        <v>343</v>
      </c>
      <c r="C141">
        <v>10</v>
      </c>
      <c r="D141" t="s">
        <v>343</v>
      </c>
      <c r="E141">
        <v>2020</v>
      </c>
      <c r="G141" t="str">
        <f>CONCATENATE('Fecha de firma '!A141,'Fecha de firma '!B141,'Fecha de firma '!C141,'Fecha de firma '!D141,'Fecha de firma '!E141)</f>
        <v>16/10/2020</v>
      </c>
      <c r="I141" t="s">
        <v>445</v>
      </c>
    </row>
    <row r="142" spans="1:9" x14ac:dyDescent="0.3">
      <c r="A142">
        <v>6</v>
      </c>
      <c r="B142" t="s">
        <v>343</v>
      </c>
      <c r="C142">
        <v>2</v>
      </c>
      <c r="D142" t="s">
        <v>343</v>
      </c>
      <c r="E142">
        <v>2020</v>
      </c>
      <c r="G142" t="str">
        <f>CONCATENATE('Fecha de firma '!A142,'Fecha de firma '!B142,'Fecha de firma '!C142,'Fecha de firma '!D142,'Fecha de firma '!E142)</f>
        <v>6/2/2020</v>
      </c>
      <c r="I142" t="s">
        <v>355</v>
      </c>
    </row>
    <row r="143" spans="1:9" x14ac:dyDescent="0.3">
      <c r="A143">
        <v>20</v>
      </c>
      <c r="B143" t="s">
        <v>343</v>
      </c>
      <c r="C143">
        <v>1</v>
      </c>
      <c r="D143" t="s">
        <v>343</v>
      </c>
      <c r="E143">
        <v>2020</v>
      </c>
      <c r="G143" t="str">
        <f>CONCATENATE('Fecha de firma '!A143,'Fecha de firma '!B143,'Fecha de firma '!C143,'Fecha de firma '!D143,'Fecha de firma '!E143)</f>
        <v>20/1/2020</v>
      </c>
      <c r="I143" t="s">
        <v>352</v>
      </c>
    </row>
    <row r="144" spans="1:9" x14ac:dyDescent="0.3">
      <c r="A144">
        <v>28</v>
      </c>
      <c r="B144" t="s">
        <v>343</v>
      </c>
      <c r="C144">
        <v>2</v>
      </c>
      <c r="D144" t="s">
        <v>343</v>
      </c>
      <c r="E144">
        <v>2019</v>
      </c>
      <c r="G144" t="str">
        <f>CONCATENATE('Fecha de firma '!A144,'Fecha de firma '!B144,'Fecha de firma '!C144,'Fecha de firma '!D144,'Fecha de firma '!E144)</f>
        <v>28/2/2019</v>
      </c>
      <c r="I144" t="s">
        <v>446</v>
      </c>
    </row>
    <row r="145" spans="1:9" x14ac:dyDescent="0.3">
      <c r="A145">
        <v>25</v>
      </c>
      <c r="B145" t="s">
        <v>343</v>
      </c>
      <c r="C145">
        <v>2</v>
      </c>
      <c r="D145" t="s">
        <v>343</v>
      </c>
      <c r="E145">
        <v>2020</v>
      </c>
      <c r="G145" t="str">
        <f>CONCATENATE('Fecha de firma '!A145,'Fecha de firma '!B145,'Fecha de firma '!C145,'Fecha de firma '!D145,'Fecha de firma '!E145)</f>
        <v>25/2/2020</v>
      </c>
      <c r="I145" t="s">
        <v>360</v>
      </c>
    </row>
    <row r="146" spans="1:9" x14ac:dyDescent="0.3">
      <c r="A146">
        <v>22</v>
      </c>
      <c r="B146" t="s">
        <v>343</v>
      </c>
      <c r="C146">
        <v>5</v>
      </c>
      <c r="D146" t="s">
        <v>343</v>
      </c>
      <c r="E146">
        <v>2019</v>
      </c>
      <c r="G146" t="str">
        <f>CONCATENATE('Fecha de firma '!A146,'Fecha de firma '!B146,'Fecha de firma '!C146,'Fecha de firma '!D146,'Fecha de firma '!E146)</f>
        <v>22/5/2019</v>
      </c>
      <c r="I146" t="s">
        <v>447</v>
      </c>
    </row>
    <row r="147" spans="1:9" x14ac:dyDescent="0.3">
      <c r="A147">
        <v>10</v>
      </c>
      <c r="B147" t="s">
        <v>343</v>
      </c>
      <c r="C147">
        <v>7</v>
      </c>
      <c r="D147" t="s">
        <v>343</v>
      </c>
      <c r="E147">
        <v>2020</v>
      </c>
      <c r="G147" t="str">
        <f>CONCATENATE('Fecha de firma '!A147,'Fecha de firma '!B147,'Fecha de firma '!C147,'Fecha de firma '!D147,'Fecha de firma '!E147)</f>
        <v>10/7/2020</v>
      </c>
      <c r="I147" t="s">
        <v>448</v>
      </c>
    </row>
    <row r="148" spans="1:9" x14ac:dyDescent="0.3">
      <c r="A148">
        <v>25</v>
      </c>
      <c r="B148" t="s">
        <v>343</v>
      </c>
      <c r="C148">
        <v>2</v>
      </c>
      <c r="D148" t="s">
        <v>343</v>
      </c>
      <c r="E148">
        <v>2020</v>
      </c>
      <c r="G148" t="str">
        <f>CONCATENATE('Fecha de firma '!A148,'Fecha de firma '!B148,'Fecha de firma '!C148,'Fecha de firma '!D148,'Fecha de firma '!E148)</f>
        <v>25/2/2020</v>
      </c>
      <c r="I148" t="s">
        <v>360</v>
      </c>
    </row>
    <row r="149" spans="1:9" x14ac:dyDescent="0.3">
      <c r="A149">
        <v>17</v>
      </c>
      <c r="B149" t="s">
        <v>343</v>
      </c>
      <c r="C149">
        <v>1</v>
      </c>
      <c r="D149" t="s">
        <v>343</v>
      </c>
      <c r="E149">
        <v>2019</v>
      </c>
      <c r="G149" t="str">
        <f>CONCATENATE('Fecha de firma '!A149,'Fecha de firma '!B149,'Fecha de firma '!C149,'Fecha de firma '!D149,'Fecha de firma '!E149)</f>
        <v>17/1/2019</v>
      </c>
      <c r="I149" t="s">
        <v>365</v>
      </c>
    </row>
    <row r="150" spans="1:9" x14ac:dyDescent="0.3">
      <c r="A150">
        <v>4</v>
      </c>
      <c r="B150" t="s">
        <v>343</v>
      </c>
      <c r="C150">
        <v>2</v>
      </c>
      <c r="D150" t="s">
        <v>343</v>
      </c>
      <c r="E150">
        <v>2020</v>
      </c>
      <c r="G150" t="str">
        <f>CONCATENATE('Fecha de firma '!A150,'Fecha de firma '!B150,'Fecha de firma '!C150,'Fecha de firma '!D150,'Fecha de firma '!E150)</f>
        <v>4/2/2020</v>
      </c>
      <c r="I150" t="s">
        <v>349</v>
      </c>
    </row>
    <row r="151" spans="1:9" x14ac:dyDescent="0.3">
      <c r="A151">
        <v>26</v>
      </c>
      <c r="B151" t="s">
        <v>343</v>
      </c>
      <c r="C151">
        <v>6</v>
      </c>
      <c r="D151" t="s">
        <v>343</v>
      </c>
      <c r="E151">
        <v>2020</v>
      </c>
      <c r="G151" t="str">
        <f>CONCATENATE('Fecha de firma '!A151,'Fecha de firma '!B151,'Fecha de firma '!C151,'Fecha de firma '!D151,'Fecha de firma '!E151)</f>
        <v>26/6/2020</v>
      </c>
      <c r="I151" t="s">
        <v>449</v>
      </c>
    </row>
    <row r="152" spans="1:9" x14ac:dyDescent="0.3">
      <c r="A152">
        <v>23</v>
      </c>
      <c r="B152" t="s">
        <v>343</v>
      </c>
      <c r="C152">
        <v>1</v>
      </c>
      <c r="D152" t="s">
        <v>343</v>
      </c>
      <c r="E152">
        <v>2020</v>
      </c>
      <c r="G152" t="str">
        <f>CONCATENATE('Fecha de firma '!A152,'Fecha de firma '!B152,'Fecha de firma '!C152,'Fecha de firma '!D152,'Fecha de firma '!E152)</f>
        <v>23/1/2020</v>
      </c>
      <c r="I152" t="s">
        <v>450</v>
      </c>
    </row>
    <row r="153" spans="1:9" x14ac:dyDescent="0.3">
      <c r="A153">
        <v>12</v>
      </c>
      <c r="B153" t="s">
        <v>343</v>
      </c>
      <c r="C153">
        <v>2</v>
      </c>
      <c r="D153" t="s">
        <v>343</v>
      </c>
      <c r="E153">
        <v>2020</v>
      </c>
      <c r="G153" t="str">
        <f>CONCATENATE('Fecha de firma '!A153,'Fecha de firma '!B153,'Fecha de firma '!C153,'Fecha de firma '!D153,'Fecha de firma '!E153)</f>
        <v>12/2/2020</v>
      </c>
      <c r="I153" t="s">
        <v>422</v>
      </c>
    </row>
    <row r="154" spans="1:9" x14ac:dyDescent="0.3">
      <c r="A154">
        <v>10</v>
      </c>
      <c r="B154" t="s">
        <v>343</v>
      </c>
      <c r="C154">
        <v>2</v>
      </c>
      <c r="D154" t="s">
        <v>343</v>
      </c>
      <c r="E154">
        <v>2020</v>
      </c>
      <c r="G154" t="str">
        <f>CONCATENATE('Fecha de firma '!A154,'Fecha de firma '!B154,'Fecha de firma '!C154,'Fecha de firma '!D154,'Fecha de firma '!E154)</f>
        <v>10/2/2020</v>
      </c>
      <c r="I154" t="s">
        <v>351</v>
      </c>
    </row>
    <row r="155" spans="1:9" x14ac:dyDescent="0.3">
      <c r="A155">
        <v>11</v>
      </c>
      <c r="B155" t="s">
        <v>343</v>
      </c>
      <c r="C155">
        <v>3</v>
      </c>
      <c r="D155" t="s">
        <v>343</v>
      </c>
      <c r="E155">
        <v>2020</v>
      </c>
      <c r="G155" t="str">
        <f>CONCATENATE('Fecha de firma '!A155,'Fecha de firma '!B155,'Fecha de firma '!C155,'Fecha de firma '!D155,'Fecha de firma '!E155)</f>
        <v>11/3/2020</v>
      </c>
      <c r="I155" t="s">
        <v>395</v>
      </c>
    </row>
    <row r="156" spans="1:9" x14ac:dyDescent="0.3">
      <c r="A156">
        <v>16</v>
      </c>
      <c r="B156" t="s">
        <v>343</v>
      </c>
      <c r="C156">
        <v>1</v>
      </c>
      <c r="D156" t="s">
        <v>343</v>
      </c>
      <c r="E156">
        <v>2019</v>
      </c>
      <c r="G156" t="str">
        <f>CONCATENATE('Fecha de firma '!A156,'Fecha de firma '!B156,'Fecha de firma '!C156,'Fecha de firma '!D156,'Fecha de firma '!E156)</f>
        <v>16/1/2019</v>
      </c>
      <c r="I156" t="s">
        <v>427</v>
      </c>
    </row>
    <row r="157" spans="1:9" x14ac:dyDescent="0.3">
      <c r="A157">
        <v>14</v>
      </c>
      <c r="B157" t="s">
        <v>343</v>
      </c>
      <c r="C157">
        <v>1</v>
      </c>
      <c r="D157" t="s">
        <v>343</v>
      </c>
      <c r="E157">
        <v>2019</v>
      </c>
      <c r="G157" t="str">
        <f>CONCATENATE('Fecha de firma '!A157,'Fecha de firma '!B157,'Fecha de firma '!C157,'Fecha de firma '!D157,'Fecha de firma '!E157)</f>
        <v>14/1/2019</v>
      </c>
      <c r="I157" t="s">
        <v>348</v>
      </c>
    </row>
    <row r="158" spans="1:9" x14ac:dyDescent="0.3">
      <c r="A158">
        <v>28</v>
      </c>
      <c r="B158" t="s">
        <v>343</v>
      </c>
      <c r="C158">
        <v>9</v>
      </c>
      <c r="D158" t="s">
        <v>343</v>
      </c>
      <c r="E158">
        <v>2020</v>
      </c>
      <c r="G158" t="str">
        <f>CONCATENATE('Fecha de firma '!A158,'Fecha de firma '!B158,'Fecha de firma '!C158,'Fecha de firma '!D158,'Fecha de firma '!E158)</f>
        <v>28/9/2020</v>
      </c>
      <c r="I158" t="s">
        <v>383</v>
      </c>
    </row>
    <row r="159" spans="1:9" x14ac:dyDescent="0.3">
      <c r="A159">
        <v>20</v>
      </c>
      <c r="B159" t="s">
        <v>343</v>
      </c>
      <c r="C159">
        <v>10</v>
      </c>
      <c r="D159" t="s">
        <v>343</v>
      </c>
      <c r="E159">
        <v>2020</v>
      </c>
      <c r="G159" t="str">
        <f>CONCATENATE('Fecha de firma '!A159,'Fecha de firma '!B159,'Fecha de firma '!C159,'Fecha de firma '!D159,'Fecha de firma '!E159)</f>
        <v>20/10/2020</v>
      </c>
      <c r="I159" t="s">
        <v>412</v>
      </c>
    </row>
    <row r="160" spans="1:9" x14ac:dyDescent="0.3">
      <c r="A160">
        <v>26</v>
      </c>
      <c r="B160" t="s">
        <v>343</v>
      </c>
      <c r="C160">
        <v>2</v>
      </c>
      <c r="D160" t="s">
        <v>343</v>
      </c>
      <c r="E160">
        <v>2020</v>
      </c>
      <c r="G160" t="str">
        <f>CONCATENATE('Fecha de firma '!A160,'Fecha de firma '!B160,'Fecha de firma '!C160,'Fecha de firma '!D160,'Fecha de firma '!E160)</f>
        <v>26/2/2020</v>
      </c>
      <c r="I160" t="s">
        <v>394</v>
      </c>
    </row>
    <row r="161" spans="1:9" x14ac:dyDescent="0.3">
      <c r="A161">
        <v>21</v>
      </c>
      <c r="B161" t="s">
        <v>343</v>
      </c>
      <c r="C161">
        <v>8</v>
      </c>
      <c r="D161" t="s">
        <v>343</v>
      </c>
      <c r="E161">
        <v>2020</v>
      </c>
      <c r="G161" t="str">
        <f>CONCATENATE('Fecha de firma '!A161,'Fecha de firma '!B161,'Fecha de firma '!C161,'Fecha de firma '!D161,'Fecha de firma '!E161)</f>
        <v>21/8/2020</v>
      </c>
      <c r="I161" t="s">
        <v>451</v>
      </c>
    </row>
    <row r="162" spans="1:9" x14ac:dyDescent="0.3">
      <c r="A162">
        <v>30</v>
      </c>
      <c r="B162" t="s">
        <v>343</v>
      </c>
      <c r="C162">
        <v>3</v>
      </c>
      <c r="D162" t="s">
        <v>343</v>
      </c>
      <c r="E162">
        <v>2020</v>
      </c>
      <c r="G162" t="str">
        <f>CONCATENATE('Fecha de firma '!A162,'Fecha de firma '!B162,'Fecha de firma '!C162,'Fecha de firma '!D162,'Fecha de firma '!E162)</f>
        <v>30/3/2020</v>
      </c>
      <c r="I162" t="s">
        <v>397</v>
      </c>
    </row>
    <row r="163" spans="1:9" x14ac:dyDescent="0.3">
      <c r="A163">
        <v>15</v>
      </c>
      <c r="B163" t="s">
        <v>343</v>
      </c>
      <c r="C163">
        <v>12</v>
      </c>
      <c r="D163" t="s">
        <v>343</v>
      </c>
      <c r="E163">
        <v>2020</v>
      </c>
      <c r="G163" t="str">
        <f>CONCATENATE('Fecha de firma '!A163,'Fecha de firma '!B163,'Fecha de firma '!C163,'Fecha de firma '!D163,'Fecha de firma '!E163)</f>
        <v>15/12/2020</v>
      </c>
      <c r="I163" t="s">
        <v>369</v>
      </c>
    </row>
    <row r="164" spans="1:9" x14ac:dyDescent="0.3">
      <c r="A164">
        <v>9</v>
      </c>
      <c r="B164" t="s">
        <v>343</v>
      </c>
      <c r="C164">
        <v>12</v>
      </c>
      <c r="D164" t="s">
        <v>343</v>
      </c>
      <c r="E164">
        <v>2020</v>
      </c>
      <c r="G164" t="str">
        <f>CONCATENATE('Fecha de firma '!A164,'Fecha de firma '!B164,'Fecha de firma '!C164,'Fecha de firma '!D164,'Fecha de firma '!E164)</f>
        <v>9/12/2020</v>
      </c>
      <c r="I164" t="s">
        <v>430</v>
      </c>
    </row>
    <row r="165" spans="1:9" x14ac:dyDescent="0.3">
      <c r="A165">
        <v>27</v>
      </c>
      <c r="B165" t="s">
        <v>343</v>
      </c>
      <c r="C165">
        <v>1</v>
      </c>
      <c r="D165" t="s">
        <v>343</v>
      </c>
      <c r="E165">
        <v>2020</v>
      </c>
      <c r="G165" t="str">
        <f>CONCATENATE('Fecha de firma '!A165,'Fecha de firma '!B165,'Fecha de firma '!C165,'Fecha de firma '!D165,'Fecha de firma '!E165)</f>
        <v>27/1/2020</v>
      </c>
      <c r="I165" t="s">
        <v>373</v>
      </c>
    </row>
    <row r="166" spans="1:9" x14ac:dyDescent="0.3">
      <c r="A166">
        <v>22</v>
      </c>
      <c r="B166" t="s">
        <v>343</v>
      </c>
      <c r="C166">
        <v>5</v>
      </c>
      <c r="D166" t="s">
        <v>343</v>
      </c>
      <c r="E166">
        <v>2020</v>
      </c>
      <c r="G166" t="str">
        <f>CONCATENATE('Fecha de firma '!A166,'Fecha de firma '!B166,'Fecha de firma '!C166,'Fecha de firma '!D166,'Fecha de firma '!E166)</f>
        <v>22/5/2020</v>
      </c>
      <c r="I166" t="s">
        <v>368</v>
      </c>
    </row>
    <row r="167" spans="1:9" x14ac:dyDescent="0.3">
      <c r="A167">
        <v>30</v>
      </c>
      <c r="B167" t="s">
        <v>343</v>
      </c>
      <c r="C167">
        <v>3</v>
      </c>
      <c r="D167" t="s">
        <v>343</v>
      </c>
      <c r="E167">
        <v>2020</v>
      </c>
      <c r="G167" t="str">
        <f>CONCATENATE('Fecha de firma '!A167,'Fecha de firma '!B167,'Fecha de firma '!C167,'Fecha de firma '!D167,'Fecha de firma '!E167)</f>
        <v>30/3/2020</v>
      </c>
      <c r="I167" t="s">
        <v>397</v>
      </c>
    </row>
    <row r="168" spans="1:9" x14ac:dyDescent="0.3">
      <c r="A168">
        <v>20</v>
      </c>
      <c r="B168" t="s">
        <v>343</v>
      </c>
      <c r="C168">
        <v>8</v>
      </c>
      <c r="D168" t="s">
        <v>343</v>
      </c>
      <c r="E168">
        <v>2020</v>
      </c>
      <c r="G168" t="str">
        <f>CONCATENATE('Fecha de firma '!A168,'Fecha de firma '!B168,'Fecha de firma '!C168,'Fecha de firma '!D168,'Fecha de firma '!E168)</f>
        <v>20/8/2020</v>
      </c>
      <c r="I168" t="s">
        <v>452</v>
      </c>
    </row>
    <row r="169" spans="1:9" x14ac:dyDescent="0.3">
      <c r="A169">
        <v>22</v>
      </c>
      <c r="B169" t="s">
        <v>343</v>
      </c>
      <c r="C169">
        <v>1</v>
      </c>
      <c r="D169" t="s">
        <v>343</v>
      </c>
      <c r="E169">
        <v>2019</v>
      </c>
      <c r="G169" t="str">
        <f>CONCATENATE('Fecha de firma '!A169,'Fecha de firma '!B169,'Fecha de firma '!C169,'Fecha de firma '!D169,'Fecha de firma '!E169)</f>
        <v>22/1/2019</v>
      </c>
      <c r="I169" t="s">
        <v>453</v>
      </c>
    </row>
    <row r="170" spans="1:9" x14ac:dyDescent="0.3">
      <c r="A170">
        <v>20</v>
      </c>
      <c r="B170" t="s">
        <v>343</v>
      </c>
      <c r="C170">
        <v>1</v>
      </c>
      <c r="D170" t="s">
        <v>343</v>
      </c>
      <c r="E170">
        <v>2020</v>
      </c>
      <c r="G170" t="str">
        <f>CONCATENATE('Fecha de firma '!A170,'Fecha de firma '!B170,'Fecha de firma '!C170,'Fecha de firma '!D170,'Fecha de firma '!E170)</f>
        <v>20/1/2020</v>
      </c>
      <c r="I170" t="s">
        <v>352</v>
      </c>
    </row>
    <row r="171" spans="1:9" x14ac:dyDescent="0.3">
      <c r="A171">
        <v>30</v>
      </c>
      <c r="B171" t="s">
        <v>343</v>
      </c>
      <c r="C171">
        <v>3</v>
      </c>
      <c r="D171" t="s">
        <v>343</v>
      </c>
      <c r="E171">
        <v>2020</v>
      </c>
      <c r="G171" t="str">
        <f>CONCATENATE('Fecha de firma '!A171,'Fecha de firma '!B171,'Fecha de firma '!C171,'Fecha de firma '!D171,'Fecha de firma '!E171)</f>
        <v>30/3/2020</v>
      </c>
      <c r="I171" t="s">
        <v>397</v>
      </c>
    </row>
    <row r="172" spans="1:9" x14ac:dyDescent="0.3">
      <c r="A172">
        <v>28</v>
      </c>
      <c r="B172" t="s">
        <v>343</v>
      </c>
      <c r="C172">
        <v>8</v>
      </c>
      <c r="D172" t="s">
        <v>343</v>
      </c>
      <c r="E172">
        <v>2020</v>
      </c>
      <c r="G172" t="str">
        <f>CONCATENATE('Fecha de firma '!A172,'Fecha de firma '!B172,'Fecha de firma '!C172,'Fecha de firma '!D172,'Fecha de firma '!E172)</f>
        <v>28/8/2020</v>
      </c>
      <c r="I172" t="s">
        <v>346</v>
      </c>
    </row>
    <row r="173" spans="1:9" x14ac:dyDescent="0.3">
      <c r="A173">
        <v>18</v>
      </c>
      <c r="B173" t="s">
        <v>343</v>
      </c>
      <c r="C173">
        <v>12</v>
      </c>
      <c r="D173" t="s">
        <v>343</v>
      </c>
      <c r="E173">
        <v>2020</v>
      </c>
      <c r="G173" t="str">
        <f>CONCATENATE('Fecha de firma '!A173,'Fecha de firma '!B173,'Fecha de firma '!C173,'Fecha de firma '!D173,'Fecha de firma '!E173)</f>
        <v>18/12/2020</v>
      </c>
      <c r="I173" t="s">
        <v>454</v>
      </c>
    </row>
    <row r="174" spans="1:9" x14ac:dyDescent="0.3">
      <c r="A174">
        <v>28</v>
      </c>
      <c r="B174" t="s">
        <v>343</v>
      </c>
      <c r="C174">
        <v>8</v>
      </c>
      <c r="D174" t="s">
        <v>343</v>
      </c>
      <c r="E174">
        <v>2020</v>
      </c>
      <c r="G174" t="str">
        <f>CONCATENATE('Fecha de firma '!A174,'Fecha de firma '!B174,'Fecha de firma '!C174,'Fecha de firma '!D174,'Fecha de firma '!E174)</f>
        <v>28/8/2020</v>
      </c>
      <c r="I174" t="s">
        <v>346</v>
      </c>
    </row>
    <row r="175" spans="1:9" x14ac:dyDescent="0.3">
      <c r="A175">
        <v>17</v>
      </c>
      <c r="B175" t="s">
        <v>343</v>
      </c>
      <c r="C175">
        <v>9</v>
      </c>
      <c r="D175" t="s">
        <v>343</v>
      </c>
      <c r="E175">
        <v>2020</v>
      </c>
      <c r="G175" t="str">
        <f>CONCATENATE('Fecha de firma '!A175,'Fecha de firma '!B175,'Fecha de firma '!C175,'Fecha de firma '!D175,'Fecha de firma '!E175)</f>
        <v>17/9/2020</v>
      </c>
      <c r="I175" t="s">
        <v>455</v>
      </c>
    </row>
    <row r="176" spans="1:9" x14ac:dyDescent="0.3">
      <c r="A176">
        <v>5</v>
      </c>
      <c r="B176" t="s">
        <v>343</v>
      </c>
      <c r="C176">
        <v>12</v>
      </c>
      <c r="D176" t="s">
        <v>343</v>
      </c>
      <c r="E176">
        <v>2018</v>
      </c>
      <c r="G176" t="str">
        <f>CONCATENATE('Fecha de firma '!A176,'Fecha de firma '!B176,'Fecha de firma '!C176,'Fecha de firma '!D176,'Fecha de firma '!E176)</f>
        <v>5/12/2018</v>
      </c>
      <c r="I176" t="s">
        <v>456</v>
      </c>
    </row>
    <row r="177" spans="1:9" x14ac:dyDescent="0.3">
      <c r="A177">
        <v>30</v>
      </c>
      <c r="B177" t="s">
        <v>343</v>
      </c>
      <c r="C177">
        <v>3</v>
      </c>
      <c r="D177" t="s">
        <v>343</v>
      </c>
      <c r="E177">
        <v>2020</v>
      </c>
      <c r="G177" t="str">
        <f>CONCATENATE('Fecha de firma '!A177,'Fecha de firma '!B177,'Fecha de firma '!C177,'Fecha de firma '!D177,'Fecha de firma '!E177)</f>
        <v>30/3/2020</v>
      </c>
      <c r="I177" t="s">
        <v>397</v>
      </c>
    </row>
    <row r="178" spans="1:9" x14ac:dyDescent="0.3">
      <c r="A178">
        <v>31</v>
      </c>
      <c r="B178" t="s">
        <v>343</v>
      </c>
      <c r="C178">
        <v>1</v>
      </c>
      <c r="D178" t="s">
        <v>343</v>
      </c>
      <c r="E178">
        <v>2019</v>
      </c>
      <c r="G178" t="str">
        <f>CONCATENATE('Fecha de firma '!A178,'Fecha de firma '!B178,'Fecha de firma '!C178,'Fecha de firma '!D178,'Fecha de firma '!E178)</f>
        <v>31/1/2019</v>
      </c>
      <c r="I178" t="s">
        <v>358</v>
      </c>
    </row>
    <row r="179" spans="1:9" x14ac:dyDescent="0.3">
      <c r="A179">
        <v>9</v>
      </c>
      <c r="B179" t="s">
        <v>343</v>
      </c>
      <c r="C179">
        <v>10</v>
      </c>
      <c r="D179" t="s">
        <v>343</v>
      </c>
      <c r="E179">
        <v>2019</v>
      </c>
      <c r="G179" t="str">
        <f>CONCATENATE('Fecha de firma '!A179,'Fecha de firma '!B179,'Fecha de firma '!C179,'Fecha de firma '!D179,'Fecha de firma '!E179)</f>
        <v>9/10/2019</v>
      </c>
      <c r="I179" t="s">
        <v>457</v>
      </c>
    </row>
    <row r="180" spans="1:9" x14ac:dyDescent="0.3">
      <c r="A180">
        <v>8</v>
      </c>
      <c r="B180" t="s">
        <v>343</v>
      </c>
      <c r="C180">
        <v>5</v>
      </c>
      <c r="D180" t="s">
        <v>343</v>
      </c>
      <c r="E180">
        <v>2020</v>
      </c>
      <c r="G180" t="str">
        <f>CONCATENATE('Fecha de firma '!A180,'Fecha de firma '!B180,'Fecha de firma '!C180,'Fecha de firma '!D180,'Fecha de firma '!E180)</f>
        <v>8/5/2020</v>
      </c>
      <c r="I180" t="s">
        <v>406</v>
      </c>
    </row>
    <row r="181" spans="1:9" x14ac:dyDescent="0.3">
      <c r="A181">
        <v>11</v>
      </c>
      <c r="B181" t="s">
        <v>343</v>
      </c>
      <c r="C181">
        <v>6</v>
      </c>
      <c r="D181" t="s">
        <v>343</v>
      </c>
      <c r="E181">
        <v>2019</v>
      </c>
      <c r="G181" t="str">
        <f>CONCATENATE('Fecha de firma '!A181,'Fecha de firma '!B181,'Fecha de firma '!C181,'Fecha de firma '!D181,'Fecha de firma '!E181)</f>
        <v>11/6/2019</v>
      </c>
      <c r="I181" t="s">
        <v>458</v>
      </c>
    </row>
    <row r="182" spans="1:9" x14ac:dyDescent="0.3">
      <c r="A182">
        <v>9</v>
      </c>
      <c r="B182" t="s">
        <v>343</v>
      </c>
      <c r="C182">
        <v>11</v>
      </c>
      <c r="D182" t="s">
        <v>343</v>
      </c>
      <c r="E182">
        <v>2020</v>
      </c>
      <c r="G182" t="str">
        <f>CONCATENATE('Fecha de firma '!A182,'Fecha de firma '!B182,'Fecha de firma '!C182,'Fecha de firma '!D182,'Fecha de firma '!E182)</f>
        <v>9/11/2020</v>
      </c>
      <c r="I182" t="s">
        <v>459</v>
      </c>
    </row>
    <row r="183" spans="1:9" x14ac:dyDescent="0.3">
      <c r="A183">
        <v>14</v>
      </c>
      <c r="B183" t="s">
        <v>343</v>
      </c>
      <c r="C183">
        <v>1</v>
      </c>
      <c r="D183" t="s">
        <v>343</v>
      </c>
      <c r="E183">
        <v>2019</v>
      </c>
      <c r="G183" t="str">
        <f>CONCATENATE('Fecha de firma '!A183,'Fecha de firma '!B183,'Fecha de firma '!C183,'Fecha de firma '!D183,'Fecha de firma '!E183)</f>
        <v>14/1/2019</v>
      </c>
      <c r="I183" t="s">
        <v>348</v>
      </c>
    </row>
    <row r="184" spans="1:9" x14ac:dyDescent="0.3">
      <c r="A184">
        <v>3</v>
      </c>
      <c r="B184" t="s">
        <v>343</v>
      </c>
      <c r="C184">
        <v>4</v>
      </c>
      <c r="D184" t="s">
        <v>343</v>
      </c>
      <c r="E184">
        <v>2020</v>
      </c>
      <c r="G184" t="str">
        <f>CONCATENATE('Fecha de firma '!A184,'Fecha de firma '!B184,'Fecha de firma '!C184,'Fecha de firma '!D184,'Fecha de firma '!E184)</f>
        <v>3/4/2020</v>
      </c>
      <c r="I184" t="s">
        <v>410</v>
      </c>
    </row>
    <row r="185" spans="1:9" x14ac:dyDescent="0.3">
      <c r="A185">
        <v>18</v>
      </c>
      <c r="B185" t="s">
        <v>343</v>
      </c>
      <c r="C185">
        <v>1</v>
      </c>
      <c r="D185" t="s">
        <v>343</v>
      </c>
      <c r="E185">
        <v>2019</v>
      </c>
      <c r="G185" t="str">
        <f>CONCATENATE('Fecha de firma '!A185,'Fecha de firma '!B185,'Fecha de firma '!C185,'Fecha de firma '!D185,'Fecha de firma '!E185)</f>
        <v>18/1/2019</v>
      </c>
      <c r="I185" t="s">
        <v>460</v>
      </c>
    </row>
    <row r="186" spans="1:9" x14ac:dyDescent="0.3">
      <c r="A186">
        <v>23</v>
      </c>
      <c r="B186" t="s">
        <v>343</v>
      </c>
      <c r="C186">
        <v>7</v>
      </c>
      <c r="D186" t="s">
        <v>343</v>
      </c>
      <c r="E186">
        <v>2020</v>
      </c>
      <c r="G186" t="str">
        <f>CONCATENATE('Fecha de firma '!A186,'Fecha de firma '!B186,'Fecha de firma '!C186,'Fecha de firma '!D186,'Fecha de firma '!E186)</f>
        <v>23/7/2020</v>
      </c>
      <c r="I186" t="s">
        <v>382</v>
      </c>
    </row>
    <row r="187" spans="1:9" x14ac:dyDescent="0.3">
      <c r="A187">
        <v>18</v>
      </c>
      <c r="B187" t="s">
        <v>343</v>
      </c>
      <c r="C187">
        <v>1</v>
      </c>
      <c r="D187" t="s">
        <v>343</v>
      </c>
      <c r="E187">
        <v>2019</v>
      </c>
      <c r="G187" t="str">
        <f>CONCATENATE('Fecha de firma '!A187,'Fecha de firma '!B187,'Fecha de firma '!C187,'Fecha de firma '!D187,'Fecha de firma '!E187)</f>
        <v>18/1/2019</v>
      </c>
      <c r="I187" t="s">
        <v>460</v>
      </c>
    </row>
    <row r="188" spans="1:9" x14ac:dyDescent="0.3">
      <c r="A188">
        <v>10</v>
      </c>
      <c r="B188" t="s">
        <v>343</v>
      </c>
      <c r="C188">
        <v>2</v>
      </c>
      <c r="D188" t="s">
        <v>343</v>
      </c>
      <c r="E188">
        <v>2020</v>
      </c>
      <c r="G188" t="str">
        <f>CONCATENATE('Fecha de firma '!A188,'Fecha de firma '!B188,'Fecha de firma '!C188,'Fecha de firma '!D188,'Fecha de firma '!E188)</f>
        <v>10/2/2020</v>
      </c>
      <c r="I188" t="s">
        <v>351</v>
      </c>
    </row>
    <row r="189" spans="1:9" x14ac:dyDescent="0.3">
      <c r="A189">
        <v>22</v>
      </c>
      <c r="B189" t="s">
        <v>343</v>
      </c>
      <c r="C189">
        <v>3</v>
      </c>
      <c r="D189" t="s">
        <v>343</v>
      </c>
      <c r="E189">
        <v>2019</v>
      </c>
      <c r="G189" t="str">
        <f>CONCATENATE('Fecha de firma '!A189,'Fecha de firma '!B189,'Fecha de firma '!C189,'Fecha de firma '!D189,'Fecha de firma '!E189)</f>
        <v>22/3/2019</v>
      </c>
      <c r="I189" t="s">
        <v>461</v>
      </c>
    </row>
    <row r="190" spans="1:9" x14ac:dyDescent="0.3">
      <c r="A190">
        <v>3</v>
      </c>
      <c r="B190" t="s">
        <v>343</v>
      </c>
      <c r="C190">
        <v>2</v>
      </c>
      <c r="D190" t="s">
        <v>343</v>
      </c>
      <c r="E190">
        <v>2020</v>
      </c>
      <c r="G190" t="str">
        <f>CONCATENATE('Fecha de firma '!A190,'Fecha de firma '!B190,'Fecha de firma '!C190,'Fecha de firma '!D190,'Fecha de firma '!E190)</f>
        <v>3/2/2020</v>
      </c>
      <c r="I190" t="s">
        <v>462</v>
      </c>
    </row>
    <row r="191" spans="1:9" x14ac:dyDescent="0.3">
      <c r="A191">
        <v>4</v>
      </c>
      <c r="B191" t="s">
        <v>343</v>
      </c>
      <c r="C191">
        <v>8</v>
      </c>
      <c r="D191" t="s">
        <v>343</v>
      </c>
      <c r="E191">
        <v>2020</v>
      </c>
      <c r="G191" t="str">
        <f>CONCATENATE('Fecha de firma '!A191,'Fecha de firma '!B191,'Fecha de firma '!C191,'Fecha de firma '!D191,'Fecha de firma '!E191)</f>
        <v>4/8/2020</v>
      </c>
      <c r="I191" t="s">
        <v>463</v>
      </c>
    </row>
    <row r="192" spans="1:9" x14ac:dyDescent="0.3">
      <c r="A192">
        <v>31</v>
      </c>
      <c r="B192" t="s">
        <v>343</v>
      </c>
      <c r="C192">
        <v>7</v>
      </c>
      <c r="D192" t="s">
        <v>343</v>
      </c>
      <c r="E192">
        <v>2020</v>
      </c>
      <c r="G192" t="str">
        <f>CONCATENATE('Fecha de firma '!A192,'Fecha de firma '!B192,'Fecha de firma '!C192,'Fecha de firma '!D192,'Fecha de firma '!E192)</f>
        <v>31/7/2020</v>
      </c>
      <c r="I192" t="s">
        <v>464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92"/>
  <sheetViews>
    <sheetView topLeftCell="A152" workbookViewId="0">
      <selection activeCell="H2" sqref="H2:H192"/>
    </sheetView>
  </sheetViews>
  <sheetFormatPr baseColWidth="10" defaultColWidth="11.44140625" defaultRowHeight="14.4" x14ac:dyDescent="0.3"/>
  <cols>
    <col min="2" max="2" width="11.77734375" bestFit="1" customWidth="1"/>
    <col min="4" max="4" width="11.77734375" bestFit="1" customWidth="1"/>
  </cols>
  <sheetData>
    <row r="1" spans="1:8" x14ac:dyDescent="0.3">
      <c r="C1" t="s">
        <v>24</v>
      </c>
    </row>
    <row r="2" spans="1:8" x14ac:dyDescent="0.3">
      <c r="A2">
        <v>31</v>
      </c>
      <c r="B2" t="s">
        <v>343</v>
      </c>
      <c r="C2">
        <v>12</v>
      </c>
      <c r="D2" t="s">
        <v>343</v>
      </c>
      <c r="E2">
        <v>2019</v>
      </c>
      <c r="G2" t="str">
        <f>CONCATENATE(A2,B2,C2,D2,E2)</f>
        <v>31/12/2019</v>
      </c>
      <c r="H2" t="s">
        <v>465</v>
      </c>
    </row>
    <row r="3" spans="1:8" x14ac:dyDescent="0.3">
      <c r="A3">
        <v>31</v>
      </c>
      <c r="B3" t="s">
        <v>343</v>
      </c>
      <c r="C3">
        <v>12</v>
      </c>
      <c r="D3" t="s">
        <v>343</v>
      </c>
      <c r="E3">
        <v>2019</v>
      </c>
      <c r="G3" t="str">
        <f t="shared" ref="G3:G66" si="0">CONCATENATE(A3,B3,C3,D3,E3)</f>
        <v>31/12/2019</v>
      </c>
      <c r="H3" t="s">
        <v>465</v>
      </c>
    </row>
    <row r="4" spans="1:8" x14ac:dyDescent="0.3">
      <c r="A4">
        <v>31</v>
      </c>
      <c r="B4" t="s">
        <v>343</v>
      </c>
      <c r="C4">
        <v>12</v>
      </c>
      <c r="D4" t="s">
        <v>343</v>
      </c>
      <c r="E4">
        <v>2020</v>
      </c>
      <c r="G4" t="str">
        <f t="shared" si="0"/>
        <v>31/12/2020</v>
      </c>
      <c r="H4" t="s">
        <v>466</v>
      </c>
    </row>
    <row r="5" spans="1:8" x14ac:dyDescent="0.3">
      <c r="A5">
        <v>24</v>
      </c>
      <c r="B5" t="s">
        <v>343</v>
      </c>
      <c r="C5">
        <v>12</v>
      </c>
      <c r="D5" t="s">
        <v>343</v>
      </c>
      <c r="E5">
        <v>2020</v>
      </c>
      <c r="G5" t="str">
        <f t="shared" si="0"/>
        <v>24/12/2020</v>
      </c>
      <c r="H5" t="s">
        <v>467</v>
      </c>
    </row>
    <row r="6" spans="1:8" x14ac:dyDescent="0.3">
      <c r="A6">
        <v>31</v>
      </c>
      <c r="B6" t="s">
        <v>343</v>
      </c>
      <c r="C6">
        <v>12</v>
      </c>
      <c r="D6" t="s">
        <v>343</v>
      </c>
      <c r="E6">
        <v>2019</v>
      </c>
      <c r="G6" t="str">
        <f t="shared" si="0"/>
        <v>31/12/2019</v>
      </c>
      <c r="H6" t="s">
        <v>465</v>
      </c>
    </row>
    <row r="7" spans="1:8" x14ac:dyDescent="0.3">
      <c r="A7">
        <v>31</v>
      </c>
      <c r="B7" t="s">
        <v>343</v>
      </c>
      <c r="C7">
        <v>12</v>
      </c>
      <c r="D7" t="s">
        <v>343</v>
      </c>
      <c r="E7">
        <v>2020</v>
      </c>
      <c r="G7" t="str">
        <f t="shared" si="0"/>
        <v>31/12/2020</v>
      </c>
      <c r="H7" t="s">
        <v>466</v>
      </c>
    </row>
    <row r="8" spans="1:8" x14ac:dyDescent="0.3">
      <c r="A8">
        <v>18</v>
      </c>
      <c r="B8" t="s">
        <v>343</v>
      </c>
      <c r="C8">
        <v>9</v>
      </c>
      <c r="D8" t="s">
        <v>343</v>
      </c>
      <c r="E8">
        <v>2020</v>
      </c>
      <c r="G8" t="str">
        <f t="shared" si="0"/>
        <v>18/9/2020</v>
      </c>
      <c r="H8" t="s">
        <v>468</v>
      </c>
    </row>
    <row r="9" spans="1:8" x14ac:dyDescent="0.3">
      <c r="A9">
        <v>31</v>
      </c>
      <c r="B9" t="s">
        <v>343</v>
      </c>
      <c r="C9">
        <v>12</v>
      </c>
      <c r="D9" t="s">
        <v>343</v>
      </c>
      <c r="E9">
        <v>2019</v>
      </c>
      <c r="G9" t="str">
        <f t="shared" si="0"/>
        <v>31/12/2019</v>
      </c>
      <c r="H9" t="s">
        <v>465</v>
      </c>
    </row>
    <row r="10" spans="1:8" x14ac:dyDescent="0.3">
      <c r="A10">
        <v>31</v>
      </c>
      <c r="B10" t="s">
        <v>343</v>
      </c>
      <c r="C10">
        <v>12</v>
      </c>
      <c r="D10" t="s">
        <v>343</v>
      </c>
      <c r="E10">
        <v>2020</v>
      </c>
      <c r="G10" t="str">
        <f t="shared" si="0"/>
        <v>31/12/2020</v>
      </c>
      <c r="H10" t="s">
        <v>466</v>
      </c>
    </row>
    <row r="11" spans="1:8" x14ac:dyDescent="0.3">
      <c r="A11">
        <v>31</v>
      </c>
      <c r="B11" t="s">
        <v>343</v>
      </c>
      <c r="C11">
        <v>12</v>
      </c>
      <c r="D11" t="s">
        <v>343</v>
      </c>
      <c r="E11">
        <v>2020</v>
      </c>
      <c r="G11" t="str">
        <f t="shared" si="0"/>
        <v>31/12/2020</v>
      </c>
      <c r="H11" t="s">
        <v>466</v>
      </c>
    </row>
    <row r="12" spans="1:8" x14ac:dyDescent="0.3">
      <c r="A12">
        <v>31</v>
      </c>
      <c r="B12" t="s">
        <v>343</v>
      </c>
      <c r="C12">
        <v>12</v>
      </c>
      <c r="D12" t="s">
        <v>343</v>
      </c>
      <c r="E12">
        <v>2019</v>
      </c>
      <c r="G12" t="str">
        <f t="shared" si="0"/>
        <v>31/12/2019</v>
      </c>
      <c r="H12" t="s">
        <v>465</v>
      </c>
    </row>
    <row r="13" spans="1:8" x14ac:dyDescent="0.3">
      <c r="A13">
        <v>31</v>
      </c>
      <c r="B13" t="s">
        <v>343</v>
      </c>
      <c r="C13">
        <v>12</v>
      </c>
      <c r="D13" t="s">
        <v>343</v>
      </c>
      <c r="E13">
        <v>2020</v>
      </c>
      <c r="G13" t="str">
        <f t="shared" si="0"/>
        <v>31/12/2020</v>
      </c>
      <c r="H13" t="s">
        <v>466</v>
      </c>
    </row>
    <row r="14" spans="1:8" x14ac:dyDescent="0.3">
      <c r="A14">
        <v>31</v>
      </c>
      <c r="B14" t="s">
        <v>343</v>
      </c>
      <c r="C14">
        <v>12</v>
      </c>
      <c r="D14" t="s">
        <v>343</v>
      </c>
      <c r="E14">
        <v>2020</v>
      </c>
      <c r="G14" t="str">
        <f t="shared" si="0"/>
        <v>31/12/2020</v>
      </c>
      <c r="H14" t="s">
        <v>466</v>
      </c>
    </row>
    <row r="15" spans="1:8" x14ac:dyDescent="0.3">
      <c r="A15">
        <v>31</v>
      </c>
      <c r="B15" t="s">
        <v>343</v>
      </c>
      <c r="C15">
        <v>12</v>
      </c>
      <c r="D15" t="s">
        <v>343</v>
      </c>
      <c r="E15">
        <v>2020</v>
      </c>
      <c r="G15" t="str">
        <f t="shared" si="0"/>
        <v>31/12/2020</v>
      </c>
      <c r="H15" t="s">
        <v>466</v>
      </c>
    </row>
    <row r="16" spans="1:8" x14ac:dyDescent="0.3">
      <c r="A16">
        <v>26</v>
      </c>
      <c r="B16" t="s">
        <v>343</v>
      </c>
      <c r="C16">
        <v>11</v>
      </c>
      <c r="D16" t="s">
        <v>343</v>
      </c>
      <c r="E16">
        <v>2021</v>
      </c>
      <c r="G16" t="str">
        <f t="shared" si="0"/>
        <v>26/11/2021</v>
      </c>
      <c r="H16" t="s">
        <v>469</v>
      </c>
    </row>
    <row r="17" spans="1:8" x14ac:dyDescent="0.3">
      <c r="A17">
        <v>31</v>
      </c>
      <c r="B17" t="s">
        <v>343</v>
      </c>
      <c r="C17">
        <v>12</v>
      </c>
      <c r="D17" t="s">
        <v>343</v>
      </c>
      <c r="E17">
        <v>2019</v>
      </c>
      <c r="G17" t="str">
        <f t="shared" si="0"/>
        <v>31/12/2019</v>
      </c>
      <c r="H17" t="s">
        <v>465</v>
      </c>
    </row>
    <row r="18" spans="1:8" x14ac:dyDescent="0.3">
      <c r="A18">
        <v>31</v>
      </c>
      <c r="B18" t="s">
        <v>343</v>
      </c>
      <c r="C18">
        <v>12</v>
      </c>
      <c r="D18" t="s">
        <v>343</v>
      </c>
      <c r="E18">
        <v>2019</v>
      </c>
      <c r="G18" t="str">
        <f t="shared" si="0"/>
        <v>31/12/2019</v>
      </c>
      <c r="H18" t="s">
        <v>465</v>
      </c>
    </row>
    <row r="19" spans="1:8" x14ac:dyDescent="0.3">
      <c r="A19">
        <v>31</v>
      </c>
      <c r="B19" t="s">
        <v>343</v>
      </c>
      <c r="C19">
        <v>12</v>
      </c>
      <c r="D19" t="s">
        <v>343</v>
      </c>
      <c r="E19">
        <v>2019</v>
      </c>
      <c r="G19" t="str">
        <f t="shared" si="0"/>
        <v>31/12/2019</v>
      </c>
      <c r="H19" t="s">
        <v>465</v>
      </c>
    </row>
    <row r="20" spans="1:8" x14ac:dyDescent="0.3">
      <c r="A20">
        <v>13</v>
      </c>
      <c r="B20" t="s">
        <v>343</v>
      </c>
      <c r="C20">
        <v>12</v>
      </c>
      <c r="D20" t="s">
        <v>343</v>
      </c>
      <c r="E20">
        <v>2021</v>
      </c>
      <c r="G20" t="str">
        <f t="shared" si="0"/>
        <v>13/12/2021</v>
      </c>
      <c r="H20" t="s">
        <v>470</v>
      </c>
    </row>
    <row r="21" spans="1:8" x14ac:dyDescent="0.3">
      <c r="A21">
        <v>31</v>
      </c>
      <c r="B21" t="s">
        <v>343</v>
      </c>
      <c r="C21">
        <v>12</v>
      </c>
      <c r="D21" t="s">
        <v>343</v>
      </c>
      <c r="E21">
        <v>2020</v>
      </c>
      <c r="G21" t="str">
        <f t="shared" si="0"/>
        <v>31/12/2020</v>
      </c>
      <c r="H21" t="s">
        <v>466</v>
      </c>
    </row>
    <row r="22" spans="1:8" x14ac:dyDescent="0.3">
      <c r="A22">
        <v>31</v>
      </c>
      <c r="B22" t="s">
        <v>343</v>
      </c>
      <c r="C22">
        <v>7</v>
      </c>
      <c r="D22" t="s">
        <v>343</v>
      </c>
      <c r="E22">
        <v>2022</v>
      </c>
      <c r="G22" t="str">
        <f t="shared" si="0"/>
        <v>31/7/2022</v>
      </c>
      <c r="H22" t="s">
        <v>471</v>
      </c>
    </row>
    <row r="23" spans="1:8" x14ac:dyDescent="0.3">
      <c r="A23">
        <v>31</v>
      </c>
      <c r="B23" t="s">
        <v>343</v>
      </c>
      <c r="C23">
        <v>12</v>
      </c>
      <c r="D23" t="s">
        <v>343</v>
      </c>
      <c r="E23">
        <v>2020</v>
      </c>
      <c r="G23" t="str">
        <f t="shared" si="0"/>
        <v>31/12/2020</v>
      </c>
      <c r="H23" t="s">
        <v>466</v>
      </c>
    </row>
    <row r="24" spans="1:8" x14ac:dyDescent="0.3">
      <c r="A24">
        <v>26</v>
      </c>
      <c r="B24" t="s">
        <v>343</v>
      </c>
      <c r="C24">
        <v>2</v>
      </c>
      <c r="D24" t="s">
        <v>343</v>
      </c>
      <c r="E24">
        <v>2020</v>
      </c>
      <c r="G24" t="str">
        <f t="shared" si="0"/>
        <v>26/2/2020</v>
      </c>
      <c r="H24" t="s">
        <v>394</v>
      </c>
    </row>
    <row r="25" spans="1:8" x14ac:dyDescent="0.3">
      <c r="A25">
        <v>31</v>
      </c>
      <c r="B25" t="s">
        <v>343</v>
      </c>
      <c r="C25">
        <v>12</v>
      </c>
      <c r="D25" t="s">
        <v>343</v>
      </c>
      <c r="E25">
        <v>2019</v>
      </c>
      <c r="G25" t="str">
        <f t="shared" si="0"/>
        <v>31/12/2019</v>
      </c>
      <c r="H25" t="s">
        <v>465</v>
      </c>
    </row>
    <row r="26" spans="1:8" x14ac:dyDescent="0.3">
      <c r="A26">
        <v>23</v>
      </c>
      <c r="B26" t="s">
        <v>343</v>
      </c>
      <c r="C26">
        <v>1</v>
      </c>
      <c r="D26" t="s">
        <v>343</v>
      </c>
      <c r="E26">
        <v>2020</v>
      </c>
      <c r="G26" t="str">
        <f t="shared" si="0"/>
        <v>23/1/2020</v>
      </c>
      <c r="H26" t="s">
        <v>450</v>
      </c>
    </row>
    <row r="27" spans="1:8" x14ac:dyDescent="0.3">
      <c r="A27">
        <v>31</v>
      </c>
      <c r="B27" t="s">
        <v>343</v>
      </c>
      <c r="C27">
        <v>7</v>
      </c>
      <c r="D27" t="s">
        <v>343</v>
      </c>
      <c r="E27">
        <v>2022</v>
      </c>
      <c r="G27" t="str">
        <f t="shared" si="0"/>
        <v>31/7/2022</v>
      </c>
      <c r="H27" t="s">
        <v>471</v>
      </c>
    </row>
    <row r="28" spans="1:8" x14ac:dyDescent="0.3">
      <c r="A28">
        <v>31</v>
      </c>
      <c r="B28" t="s">
        <v>343</v>
      </c>
      <c r="C28">
        <v>12</v>
      </c>
      <c r="D28" t="s">
        <v>343</v>
      </c>
      <c r="E28">
        <v>2019</v>
      </c>
      <c r="G28" t="str">
        <f t="shared" si="0"/>
        <v>31/12/2019</v>
      </c>
      <c r="H28" t="s">
        <v>465</v>
      </c>
    </row>
    <row r="29" spans="1:8" x14ac:dyDescent="0.3">
      <c r="A29">
        <v>31</v>
      </c>
      <c r="B29" t="s">
        <v>343</v>
      </c>
      <c r="C29">
        <v>12</v>
      </c>
      <c r="D29" t="s">
        <v>343</v>
      </c>
      <c r="E29">
        <v>2019</v>
      </c>
      <c r="G29" t="str">
        <f t="shared" si="0"/>
        <v>31/12/2019</v>
      </c>
      <c r="H29" t="s">
        <v>465</v>
      </c>
    </row>
    <row r="30" spans="1:8" x14ac:dyDescent="0.3">
      <c r="A30">
        <v>29</v>
      </c>
      <c r="B30" t="s">
        <v>343</v>
      </c>
      <c r="C30">
        <v>9</v>
      </c>
      <c r="D30" t="s">
        <v>343</v>
      </c>
      <c r="E30">
        <v>2021</v>
      </c>
      <c r="G30" t="str">
        <f t="shared" si="0"/>
        <v>29/9/2021</v>
      </c>
      <c r="H30" t="s">
        <v>472</v>
      </c>
    </row>
    <row r="31" spans="1:8" x14ac:dyDescent="0.3">
      <c r="A31">
        <v>31</v>
      </c>
      <c r="B31" t="s">
        <v>343</v>
      </c>
      <c r="C31">
        <v>12</v>
      </c>
      <c r="D31" t="s">
        <v>343</v>
      </c>
      <c r="E31">
        <v>2020</v>
      </c>
      <c r="G31" t="str">
        <f t="shared" si="0"/>
        <v>31/12/2020</v>
      </c>
      <c r="H31" t="s">
        <v>466</v>
      </c>
    </row>
    <row r="32" spans="1:8" x14ac:dyDescent="0.3">
      <c r="A32">
        <v>27</v>
      </c>
      <c r="B32" t="s">
        <v>343</v>
      </c>
      <c r="C32">
        <v>12</v>
      </c>
      <c r="D32" t="s">
        <v>343</v>
      </c>
      <c r="E32">
        <v>2021</v>
      </c>
      <c r="G32" t="str">
        <f t="shared" si="0"/>
        <v>27/12/2021</v>
      </c>
      <c r="H32" t="s">
        <v>473</v>
      </c>
    </row>
    <row r="33" spans="1:8" x14ac:dyDescent="0.3">
      <c r="A33">
        <v>31</v>
      </c>
      <c r="B33" t="s">
        <v>343</v>
      </c>
      <c r="C33">
        <v>12</v>
      </c>
      <c r="D33" t="s">
        <v>343</v>
      </c>
      <c r="E33">
        <v>2019</v>
      </c>
      <c r="G33" t="str">
        <f t="shared" si="0"/>
        <v>31/12/2019</v>
      </c>
      <c r="H33" t="s">
        <v>465</v>
      </c>
    </row>
    <row r="34" spans="1:8" x14ac:dyDescent="0.3">
      <c r="A34">
        <v>23</v>
      </c>
      <c r="B34" t="s">
        <v>343</v>
      </c>
      <c r="C34">
        <v>11</v>
      </c>
      <c r="D34" t="s">
        <v>343</v>
      </c>
      <c r="E34">
        <v>2020</v>
      </c>
      <c r="G34" t="str">
        <f t="shared" si="0"/>
        <v>23/11/2020</v>
      </c>
      <c r="H34" t="s">
        <v>474</v>
      </c>
    </row>
    <row r="35" spans="1:8" x14ac:dyDescent="0.3">
      <c r="A35">
        <v>31</v>
      </c>
      <c r="B35" t="s">
        <v>343</v>
      </c>
      <c r="C35">
        <v>12</v>
      </c>
      <c r="D35" t="s">
        <v>343</v>
      </c>
      <c r="E35">
        <v>2019</v>
      </c>
      <c r="G35" t="str">
        <f t="shared" si="0"/>
        <v>31/12/2019</v>
      </c>
      <c r="H35" t="s">
        <v>465</v>
      </c>
    </row>
    <row r="36" spans="1:8" x14ac:dyDescent="0.3">
      <c r="A36">
        <v>15</v>
      </c>
      <c r="B36" t="s">
        <v>343</v>
      </c>
      <c r="C36">
        <v>12</v>
      </c>
      <c r="D36" t="s">
        <v>343</v>
      </c>
      <c r="E36">
        <v>2020</v>
      </c>
      <c r="G36" t="str">
        <f t="shared" si="0"/>
        <v>15/12/2020</v>
      </c>
      <c r="H36" t="s">
        <v>369</v>
      </c>
    </row>
    <row r="37" spans="1:8" x14ac:dyDescent="0.3">
      <c r="A37">
        <v>31</v>
      </c>
      <c r="B37" t="s">
        <v>343</v>
      </c>
      <c r="C37">
        <v>12</v>
      </c>
      <c r="D37" t="s">
        <v>343</v>
      </c>
      <c r="E37">
        <v>2019</v>
      </c>
      <c r="G37" t="str">
        <f t="shared" si="0"/>
        <v>31/12/2019</v>
      </c>
      <c r="H37" t="s">
        <v>465</v>
      </c>
    </row>
    <row r="38" spans="1:8" x14ac:dyDescent="0.3">
      <c r="A38">
        <v>31</v>
      </c>
      <c r="B38" t="s">
        <v>343</v>
      </c>
      <c r="C38">
        <v>12</v>
      </c>
      <c r="D38" t="s">
        <v>343</v>
      </c>
      <c r="E38">
        <v>2020</v>
      </c>
      <c r="G38" t="str">
        <f t="shared" si="0"/>
        <v>31/12/2020</v>
      </c>
      <c r="H38" t="s">
        <v>466</v>
      </c>
    </row>
    <row r="39" spans="1:8" x14ac:dyDescent="0.3">
      <c r="A39">
        <v>31</v>
      </c>
      <c r="B39" t="s">
        <v>343</v>
      </c>
      <c r="C39">
        <v>12</v>
      </c>
      <c r="D39" t="s">
        <v>343</v>
      </c>
      <c r="E39">
        <v>2020</v>
      </c>
      <c r="G39" t="str">
        <f t="shared" si="0"/>
        <v>31/12/2020</v>
      </c>
      <c r="H39" t="s">
        <v>466</v>
      </c>
    </row>
    <row r="40" spans="1:8" x14ac:dyDescent="0.3">
      <c r="A40">
        <v>16</v>
      </c>
      <c r="B40" t="s">
        <v>343</v>
      </c>
      <c r="C40">
        <v>12</v>
      </c>
      <c r="D40" t="s">
        <v>343</v>
      </c>
      <c r="E40">
        <v>2021</v>
      </c>
      <c r="G40" t="str">
        <f t="shared" si="0"/>
        <v>16/12/2021</v>
      </c>
      <c r="H40" t="s">
        <v>475</v>
      </c>
    </row>
    <row r="41" spans="1:8" x14ac:dyDescent="0.3">
      <c r="A41">
        <v>31</v>
      </c>
      <c r="B41" t="s">
        <v>343</v>
      </c>
      <c r="C41">
        <v>12</v>
      </c>
      <c r="D41" t="s">
        <v>343</v>
      </c>
      <c r="E41">
        <v>2020</v>
      </c>
      <c r="G41" t="str">
        <f t="shared" si="0"/>
        <v>31/12/2020</v>
      </c>
      <c r="H41" t="s">
        <v>466</v>
      </c>
    </row>
    <row r="42" spans="1:8" x14ac:dyDescent="0.3">
      <c r="A42">
        <v>13</v>
      </c>
      <c r="B42" t="s">
        <v>343</v>
      </c>
      <c r="C42">
        <v>8</v>
      </c>
      <c r="D42" t="s">
        <v>343</v>
      </c>
      <c r="E42">
        <v>2020</v>
      </c>
      <c r="G42" t="str">
        <f t="shared" si="0"/>
        <v>13/8/2020</v>
      </c>
      <c r="H42" t="s">
        <v>476</v>
      </c>
    </row>
    <row r="43" spans="1:8" x14ac:dyDescent="0.3">
      <c r="A43">
        <v>1</v>
      </c>
      <c r="B43" t="s">
        <v>343</v>
      </c>
      <c r="C43" s="1">
        <v>8</v>
      </c>
      <c r="D43" t="s">
        <v>343</v>
      </c>
      <c r="E43">
        <v>2021</v>
      </c>
      <c r="G43" t="str">
        <f t="shared" si="0"/>
        <v>1/8/2021</v>
      </c>
      <c r="H43" t="s">
        <v>477</v>
      </c>
    </row>
    <row r="44" spans="1:8" x14ac:dyDescent="0.3">
      <c r="A44">
        <v>31</v>
      </c>
      <c r="B44" t="s">
        <v>343</v>
      </c>
      <c r="C44">
        <v>7</v>
      </c>
      <c r="D44" t="s">
        <v>343</v>
      </c>
      <c r="E44">
        <v>2020</v>
      </c>
      <c r="G44" t="str">
        <f t="shared" si="0"/>
        <v>31/7/2020</v>
      </c>
      <c r="H44" t="s">
        <v>464</v>
      </c>
    </row>
    <row r="45" spans="1:8" x14ac:dyDescent="0.3">
      <c r="A45">
        <v>31</v>
      </c>
      <c r="B45" t="s">
        <v>343</v>
      </c>
      <c r="C45">
        <v>12</v>
      </c>
      <c r="D45" t="s">
        <v>343</v>
      </c>
      <c r="E45">
        <v>2020</v>
      </c>
      <c r="G45" t="str">
        <f t="shared" si="0"/>
        <v>31/12/2020</v>
      </c>
      <c r="H45" t="s">
        <v>466</v>
      </c>
    </row>
    <row r="46" spans="1:8" x14ac:dyDescent="0.3">
      <c r="A46">
        <v>31</v>
      </c>
      <c r="B46" t="s">
        <v>343</v>
      </c>
      <c r="C46">
        <v>12</v>
      </c>
      <c r="D46" t="s">
        <v>343</v>
      </c>
      <c r="E46">
        <v>2020</v>
      </c>
      <c r="G46" t="str">
        <f t="shared" si="0"/>
        <v>31/12/2020</v>
      </c>
      <c r="H46" t="s">
        <v>466</v>
      </c>
    </row>
    <row r="47" spans="1:8" x14ac:dyDescent="0.3">
      <c r="A47">
        <v>31</v>
      </c>
      <c r="B47" t="s">
        <v>343</v>
      </c>
      <c r="C47">
        <v>12</v>
      </c>
      <c r="D47" t="s">
        <v>343</v>
      </c>
      <c r="E47">
        <v>2020</v>
      </c>
      <c r="G47" t="str">
        <f t="shared" si="0"/>
        <v>31/12/2020</v>
      </c>
      <c r="H47" t="s">
        <v>466</v>
      </c>
    </row>
    <row r="48" spans="1:8" x14ac:dyDescent="0.3">
      <c r="A48">
        <v>9</v>
      </c>
      <c r="B48" t="s">
        <v>343</v>
      </c>
      <c r="C48" s="1">
        <v>10</v>
      </c>
      <c r="D48" t="s">
        <v>343</v>
      </c>
      <c r="E48">
        <v>2020</v>
      </c>
      <c r="G48" t="str">
        <f t="shared" si="0"/>
        <v>9/10/2020</v>
      </c>
      <c r="H48" t="s">
        <v>443</v>
      </c>
    </row>
    <row r="49" spans="1:8" x14ac:dyDescent="0.3">
      <c r="A49">
        <v>30</v>
      </c>
      <c r="B49" t="s">
        <v>343</v>
      </c>
      <c r="C49">
        <v>12</v>
      </c>
      <c r="D49" t="s">
        <v>343</v>
      </c>
      <c r="E49">
        <v>2020</v>
      </c>
      <c r="G49" t="str">
        <f t="shared" si="0"/>
        <v>30/12/2020</v>
      </c>
      <c r="H49" t="s">
        <v>478</v>
      </c>
    </row>
    <row r="50" spans="1:8" x14ac:dyDescent="0.3">
      <c r="A50">
        <v>11</v>
      </c>
      <c r="B50" t="s">
        <v>343</v>
      </c>
      <c r="C50" s="1">
        <v>12</v>
      </c>
      <c r="D50" t="s">
        <v>343</v>
      </c>
      <c r="E50">
        <v>2020</v>
      </c>
      <c r="G50" t="str">
        <f t="shared" si="0"/>
        <v>11/12/2020</v>
      </c>
      <c r="H50" t="s">
        <v>479</v>
      </c>
    </row>
    <row r="51" spans="1:8" x14ac:dyDescent="0.3">
      <c r="A51">
        <v>31</v>
      </c>
      <c r="B51" t="s">
        <v>343</v>
      </c>
      <c r="C51">
        <v>12</v>
      </c>
      <c r="D51" t="s">
        <v>343</v>
      </c>
      <c r="E51">
        <v>2020</v>
      </c>
      <c r="G51" t="str">
        <f t="shared" si="0"/>
        <v>31/12/2020</v>
      </c>
      <c r="H51" t="s">
        <v>466</v>
      </c>
    </row>
    <row r="52" spans="1:8" x14ac:dyDescent="0.3">
      <c r="A52">
        <v>15</v>
      </c>
      <c r="B52" t="s">
        <v>343</v>
      </c>
      <c r="C52">
        <v>6</v>
      </c>
      <c r="D52" t="s">
        <v>343</v>
      </c>
      <c r="E52">
        <v>2020</v>
      </c>
      <c r="G52" t="str">
        <f t="shared" si="0"/>
        <v>15/6/2020</v>
      </c>
      <c r="H52" t="s">
        <v>480</v>
      </c>
    </row>
    <row r="53" spans="1:8" x14ac:dyDescent="0.3">
      <c r="A53">
        <v>31</v>
      </c>
      <c r="B53" t="s">
        <v>343</v>
      </c>
      <c r="C53">
        <v>12</v>
      </c>
      <c r="D53" t="s">
        <v>343</v>
      </c>
      <c r="E53">
        <v>2020</v>
      </c>
      <c r="G53" t="str">
        <f t="shared" si="0"/>
        <v>31/12/2020</v>
      </c>
      <c r="H53" t="s">
        <v>466</v>
      </c>
    </row>
    <row r="54" spans="1:8" x14ac:dyDescent="0.3">
      <c r="A54">
        <v>31</v>
      </c>
      <c r="B54" t="s">
        <v>343</v>
      </c>
      <c r="C54">
        <v>12</v>
      </c>
      <c r="D54" t="s">
        <v>343</v>
      </c>
      <c r="E54">
        <v>2020</v>
      </c>
      <c r="G54" t="str">
        <f t="shared" si="0"/>
        <v>31/12/2020</v>
      </c>
      <c r="H54" t="s">
        <v>466</v>
      </c>
    </row>
    <row r="55" spans="1:8" x14ac:dyDescent="0.3">
      <c r="A55">
        <v>31</v>
      </c>
      <c r="B55" t="s">
        <v>343</v>
      </c>
      <c r="C55">
        <v>12</v>
      </c>
      <c r="D55" t="s">
        <v>343</v>
      </c>
      <c r="E55">
        <v>2019</v>
      </c>
      <c r="G55" t="str">
        <f t="shared" si="0"/>
        <v>31/12/2019</v>
      </c>
      <c r="H55" t="s">
        <v>465</v>
      </c>
    </row>
    <row r="56" spans="1:8" x14ac:dyDescent="0.3">
      <c r="A56">
        <v>31</v>
      </c>
      <c r="B56" t="s">
        <v>343</v>
      </c>
      <c r="C56">
        <v>12</v>
      </c>
      <c r="D56" t="s">
        <v>343</v>
      </c>
      <c r="E56">
        <v>2020</v>
      </c>
      <c r="G56" t="str">
        <f t="shared" si="0"/>
        <v>31/12/2020</v>
      </c>
      <c r="H56" t="s">
        <v>466</v>
      </c>
    </row>
    <row r="57" spans="1:8" x14ac:dyDescent="0.3">
      <c r="A57">
        <v>31</v>
      </c>
      <c r="B57" t="s">
        <v>343</v>
      </c>
      <c r="C57">
        <v>12</v>
      </c>
      <c r="D57" t="s">
        <v>343</v>
      </c>
      <c r="E57">
        <v>2020</v>
      </c>
      <c r="G57" t="str">
        <f t="shared" si="0"/>
        <v>31/12/2020</v>
      </c>
      <c r="H57" t="s">
        <v>466</v>
      </c>
    </row>
    <row r="58" spans="1:8" x14ac:dyDescent="0.3">
      <c r="A58">
        <v>25</v>
      </c>
      <c r="B58" t="s">
        <v>343</v>
      </c>
      <c r="C58">
        <v>12</v>
      </c>
      <c r="D58" t="s">
        <v>343</v>
      </c>
      <c r="E58">
        <v>2020</v>
      </c>
      <c r="G58" t="str">
        <f t="shared" si="0"/>
        <v>25/12/2020</v>
      </c>
      <c r="H58" t="s">
        <v>481</v>
      </c>
    </row>
    <row r="59" spans="1:8" x14ac:dyDescent="0.3">
      <c r="A59">
        <v>31</v>
      </c>
      <c r="B59" t="s">
        <v>343</v>
      </c>
      <c r="C59">
        <v>12</v>
      </c>
      <c r="D59" t="s">
        <v>343</v>
      </c>
      <c r="E59">
        <v>2019</v>
      </c>
      <c r="G59" t="str">
        <f t="shared" si="0"/>
        <v>31/12/2019</v>
      </c>
      <c r="H59" t="s">
        <v>465</v>
      </c>
    </row>
    <row r="60" spans="1:8" x14ac:dyDescent="0.3">
      <c r="A60">
        <v>20</v>
      </c>
      <c r="B60" t="s">
        <v>343</v>
      </c>
      <c r="C60">
        <v>12</v>
      </c>
      <c r="D60" t="s">
        <v>343</v>
      </c>
      <c r="E60">
        <v>2020</v>
      </c>
      <c r="G60" t="str">
        <f t="shared" si="0"/>
        <v>20/12/2020</v>
      </c>
      <c r="H60" t="s">
        <v>482</v>
      </c>
    </row>
    <row r="61" spans="1:8" x14ac:dyDescent="0.3">
      <c r="A61">
        <v>28</v>
      </c>
      <c r="B61" t="s">
        <v>343</v>
      </c>
      <c r="C61">
        <v>10</v>
      </c>
      <c r="D61" t="s">
        <v>343</v>
      </c>
      <c r="E61">
        <v>2020</v>
      </c>
      <c r="G61" t="str">
        <f t="shared" si="0"/>
        <v>28/10/2020</v>
      </c>
      <c r="H61" t="s">
        <v>483</v>
      </c>
    </row>
    <row r="62" spans="1:8" x14ac:dyDescent="0.3">
      <c r="A62">
        <v>31</v>
      </c>
      <c r="B62" t="s">
        <v>343</v>
      </c>
      <c r="C62">
        <v>12</v>
      </c>
      <c r="D62" t="s">
        <v>343</v>
      </c>
      <c r="E62">
        <v>2020</v>
      </c>
      <c r="G62" t="str">
        <f t="shared" si="0"/>
        <v>31/12/2020</v>
      </c>
      <c r="H62" t="s">
        <v>466</v>
      </c>
    </row>
    <row r="63" spans="1:8" x14ac:dyDescent="0.3">
      <c r="A63">
        <v>31</v>
      </c>
      <c r="B63" t="s">
        <v>343</v>
      </c>
      <c r="C63">
        <v>12</v>
      </c>
      <c r="D63" t="s">
        <v>343</v>
      </c>
      <c r="E63">
        <v>2020</v>
      </c>
      <c r="G63" t="str">
        <f t="shared" si="0"/>
        <v>31/12/2020</v>
      </c>
      <c r="H63" t="s">
        <v>466</v>
      </c>
    </row>
    <row r="64" spans="1:8" x14ac:dyDescent="0.3">
      <c r="A64">
        <v>31</v>
      </c>
      <c r="B64" t="s">
        <v>343</v>
      </c>
      <c r="C64">
        <v>12</v>
      </c>
      <c r="D64" t="s">
        <v>343</v>
      </c>
      <c r="E64">
        <v>2020</v>
      </c>
      <c r="G64" t="str">
        <f t="shared" si="0"/>
        <v>31/12/2020</v>
      </c>
      <c r="H64" t="s">
        <v>466</v>
      </c>
    </row>
    <row r="65" spans="1:8" x14ac:dyDescent="0.3">
      <c r="A65">
        <v>31</v>
      </c>
      <c r="B65" t="s">
        <v>343</v>
      </c>
      <c r="C65">
        <v>12</v>
      </c>
      <c r="D65" t="s">
        <v>343</v>
      </c>
      <c r="E65">
        <v>2020</v>
      </c>
      <c r="G65" t="str">
        <f t="shared" si="0"/>
        <v>31/12/2020</v>
      </c>
      <c r="H65" t="s">
        <v>466</v>
      </c>
    </row>
    <row r="66" spans="1:8" x14ac:dyDescent="0.3">
      <c r="A66">
        <v>31</v>
      </c>
      <c r="B66" t="s">
        <v>343</v>
      </c>
      <c r="C66">
        <v>12</v>
      </c>
      <c r="D66" t="s">
        <v>343</v>
      </c>
      <c r="E66">
        <v>2020</v>
      </c>
      <c r="G66" t="str">
        <f t="shared" si="0"/>
        <v>31/12/2020</v>
      </c>
      <c r="H66" t="s">
        <v>466</v>
      </c>
    </row>
    <row r="67" spans="1:8" x14ac:dyDescent="0.3">
      <c r="A67">
        <v>31</v>
      </c>
      <c r="B67" t="s">
        <v>343</v>
      </c>
      <c r="C67">
        <v>12</v>
      </c>
      <c r="D67" t="s">
        <v>343</v>
      </c>
      <c r="E67">
        <v>2020</v>
      </c>
      <c r="G67" t="str">
        <f t="shared" ref="G67:G130" si="1">CONCATENATE(A67,B67,C67,D67,E67)</f>
        <v>31/12/2020</v>
      </c>
      <c r="H67" t="s">
        <v>466</v>
      </c>
    </row>
    <row r="68" spans="1:8" x14ac:dyDescent="0.3">
      <c r="A68">
        <v>26</v>
      </c>
      <c r="B68" t="s">
        <v>343</v>
      </c>
      <c r="C68">
        <v>12</v>
      </c>
      <c r="D68" t="s">
        <v>343</v>
      </c>
      <c r="E68">
        <v>2020</v>
      </c>
      <c r="G68" t="str">
        <f t="shared" si="1"/>
        <v>26/12/2020</v>
      </c>
      <c r="H68" t="s">
        <v>484</v>
      </c>
    </row>
    <row r="69" spans="1:8" x14ac:dyDescent="0.3">
      <c r="A69">
        <v>31</v>
      </c>
      <c r="B69" t="s">
        <v>343</v>
      </c>
      <c r="C69">
        <v>12</v>
      </c>
      <c r="D69" t="s">
        <v>343</v>
      </c>
      <c r="E69">
        <v>2019</v>
      </c>
      <c r="G69" t="str">
        <f t="shared" si="1"/>
        <v>31/12/2019</v>
      </c>
      <c r="H69" t="s">
        <v>465</v>
      </c>
    </row>
    <row r="70" spans="1:8" x14ac:dyDescent="0.3">
      <c r="A70">
        <v>31</v>
      </c>
      <c r="B70" t="s">
        <v>343</v>
      </c>
      <c r="C70">
        <v>12</v>
      </c>
      <c r="D70" t="s">
        <v>343</v>
      </c>
      <c r="E70">
        <v>2019</v>
      </c>
      <c r="G70" t="str">
        <f t="shared" si="1"/>
        <v>31/12/2019</v>
      </c>
      <c r="H70" t="s">
        <v>465</v>
      </c>
    </row>
    <row r="71" spans="1:8" x14ac:dyDescent="0.3">
      <c r="A71">
        <v>31</v>
      </c>
      <c r="B71" t="s">
        <v>343</v>
      </c>
      <c r="C71">
        <v>12</v>
      </c>
      <c r="D71" t="s">
        <v>343</v>
      </c>
      <c r="E71">
        <v>2020</v>
      </c>
      <c r="G71" t="str">
        <f t="shared" si="1"/>
        <v>31/12/2020</v>
      </c>
      <c r="H71" t="s">
        <v>466</v>
      </c>
    </row>
    <row r="72" spans="1:8" x14ac:dyDescent="0.3">
      <c r="A72">
        <v>31</v>
      </c>
      <c r="B72" t="s">
        <v>343</v>
      </c>
      <c r="C72">
        <v>12</v>
      </c>
      <c r="D72" t="s">
        <v>343</v>
      </c>
      <c r="E72">
        <v>2020</v>
      </c>
      <c r="G72" t="str">
        <f t="shared" si="1"/>
        <v>31/12/2020</v>
      </c>
      <c r="H72" t="s">
        <v>466</v>
      </c>
    </row>
    <row r="73" spans="1:8" x14ac:dyDescent="0.3">
      <c r="A73">
        <v>31</v>
      </c>
      <c r="B73" t="s">
        <v>343</v>
      </c>
      <c r="C73">
        <v>12</v>
      </c>
      <c r="D73" t="s">
        <v>343</v>
      </c>
      <c r="E73">
        <v>2019</v>
      </c>
      <c r="G73" t="str">
        <f t="shared" si="1"/>
        <v>31/12/2019</v>
      </c>
      <c r="H73" t="s">
        <v>465</v>
      </c>
    </row>
    <row r="74" spans="1:8" x14ac:dyDescent="0.3">
      <c r="A74">
        <v>5</v>
      </c>
      <c r="B74" t="s">
        <v>343</v>
      </c>
      <c r="C74" s="1">
        <v>8</v>
      </c>
      <c r="D74" t="s">
        <v>343</v>
      </c>
      <c r="E74">
        <v>2020</v>
      </c>
      <c r="G74" t="str">
        <f t="shared" si="1"/>
        <v>5/8/2020</v>
      </c>
      <c r="H74" t="s">
        <v>485</v>
      </c>
    </row>
    <row r="75" spans="1:8" x14ac:dyDescent="0.3">
      <c r="A75">
        <v>18</v>
      </c>
      <c r="B75" t="s">
        <v>343</v>
      </c>
      <c r="C75">
        <v>9</v>
      </c>
      <c r="D75" t="s">
        <v>343</v>
      </c>
      <c r="E75">
        <v>2020</v>
      </c>
      <c r="G75" t="str">
        <f t="shared" si="1"/>
        <v>18/9/2020</v>
      </c>
      <c r="H75" t="s">
        <v>468</v>
      </c>
    </row>
    <row r="76" spans="1:8" x14ac:dyDescent="0.3">
      <c r="A76">
        <v>31</v>
      </c>
      <c r="B76" t="s">
        <v>343</v>
      </c>
      <c r="C76">
        <v>12</v>
      </c>
      <c r="D76" t="s">
        <v>343</v>
      </c>
      <c r="E76">
        <v>2020</v>
      </c>
      <c r="G76" t="str">
        <f t="shared" si="1"/>
        <v>31/12/2020</v>
      </c>
      <c r="H76" t="s">
        <v>466</v>
      </c>
    </row>
    <row r="77" spans="1:8" x14ac:dyDescent="0.3">
      <c r="A77">
        <v>20</v>
      </c>
      <c r="B77" t="s">
        <v>343</v>
      </c>
      <c r="C77">
        <v>11</v>
      </c>
      <c r="D77" t="s">
        <v>343</v>
      </c>
      <c r="E77">
        <v>2020</v>
      </c>
      <c r="G77" t="str">
        <f t="shared" si="1"/>
        <v>20/11/2020</v>
      </c>
      <c r="H77" t="s">
        <v>486</v>
      </c>
    </row>
    <row r="78" spans="1:8" x14ac:dyDescent="0.3">
      <c r="A78">
        <v>31</v>
      </c>
      <c r="B78" t="s">
        <v>343</v>
      </c>
      <c r="C78">
        <v>12</v>
      </c>
      <c r="D78" t="s">
        <v>343</v>
      </c>
      <c r="E78">
        <v>2019</v>
      </c>
      <c r="G78" t="str">
        <f t="shared" si="1"/>
        <v>31/12/2019</v>
      </c>
      <c r="H78" t="s">
        <v>465</v>
      </c>
    </row>
    <row r="79" spans="1:8" x14ac:dyDescent="0.3">
      <c r="A79">
        <v>31</v>
      </c>
      <c r="B79" t="s">
        <v>343</v>
      </c>
      <c r="C79">
        <v>12</v>
      </c>
      <c r="D79" t="s">
        <v>343</v>
      </c>
      <c r="E79">
        <v>2019</v>
      </c>
      <c r="G79" t="str">
        <f t="shared" si="1"/>
        <v>31/12/2019</v>
      </c>
      <c r="H79" t="s">
        <v>465</v>
      </c>
    </row>
    <row r="80" spans="1:8" x14ac:dyDescent="0.3">
      <c r="A80">
        <v>31</v>
      </c>
      <c r="B80" t="s">
        <v>343</v>
      </c>
      <c r="C80">
        <v>12</v>
      </c>
      <c r="D80" t="s">
        <v>343</v>
      </c>
      <c r="E80">
        <v>2020</v>
      </c>
      <c r="G80" t="str">
        <f t="shared" si="1"/>
        <v>31/12/2020</v>
      </c>
      <c r="H80" t="s">
        <v>466</v>
      </c>
    </row>
    <row r="81" spans="1:8" x14ac:dyDescent="0.3">
      <c r="A81">
        <v>26</v>
      </c>
      <c r="B81" t="s">
        <v>343</v>
      </c>
      <c r="C81">
        <v>11</v>
      </c>
      <c r="D81" t="s">
        <v>343</v>
      </c>
      <c r="E81">
        <v>2020</v>
      </c>
      <c r="G81" t="str">
        <f t="shared" si="1"/>
        <v>26/11/2020</v>
      </c>
      <c r="H81" t="s">
        <v>487</v>
      </c>
    </row>
    <row r="82" spans="1:8" x14ac:dyDescent="0.3">
      <c r="A82">
        <v>4</v>
      </c>
      <c r="B82" t="s">
        <v>343</v>
      </c>
      <c r="C82" s="1">
        <v>10</v>
      </c>
      <c r="D82" t="s">
        <v>343</v>
      </c>
      <c r="E82">
        <v>2020</v>
      </c>
      <c r="G82" t="str">
        <f t="shared" si="1"/>
        <v>4/10/2020</v>
      </c>
      <c r="H82" t="s">
        <v>488</v>
      </c>
    </row>
    <row r="83" spans="1:8" x14ac:dyDescent="0.3">
      <c r="A83">
        <v>31</v>
      </c>
      <c r="B83" t="s">
        <v>343</v>
      </c>
      <c r="C83">
        <v>12</v>
      </c>
      <c r="D83" t="s">
        <v>343</v>
      </c>
      <c r="E83">
        <v>2020</v>
      </c>
      <c r="G83" t="str">
        <f t="shared" si="1"/>
        <v>31/12/2020</v>
      </c>
      <c r="H83" t="s">
        <v>466</v>
      </c>
    </row>
    <row r="84" spans="1:8" x14ac:dyDescent="0.3">
      <c r="A84">
        <v>15</v>
      </c>
      <c r="B84" t="s">
        <v>343</v>
      </c>
      <c r="C84">
        <v>6</v>
      </c>
      <c r="D84" t="s">
        <v>343</v>
      </c>
      <c r="E84">
        <v>2020</v>
      </c>
      <c r="G84" t="str">
        <f t="shared" si="1"/>
        <v>15/6/2020</v>
      </c>
      <c r="H84" t="s">
        <v>480</v>
      </c>
    </row>
    <row r="85" spans="1:8" x14ac:dyDescent="0.3">
      <c r="A85">
        <v>20</v>
      </c>
      <c r="B85" t="s">
        <v>343</v>
      </c>
      <c r="C85">
        <v>12</v>
      </c>
      <c r="D85" t="s">
        <v>343</v>
      </c>
      <c r="E85">
        <v>2022</v>
      </c>
      <c r="G85" t="str">
        <f t="shared" si="1"/>
        <v>20/12/2022</v>
      </c>
      <c r="H85" t="s">
        <v>489</v>
      </c>
    </row>
    <row r="86" spans="1:8" x14ac:dyDescent="0.3">
      <c r="A86">
        <v>23</v>
      </c>
      <c r="B86" t="s">
        <v>343</v>
      </c>
      <c r="C86">
        <v>8</v>
      </c>
      <c r="D86" t="s">
        <v>343</v>
      </c>
      <c r="E86">
        <v>2020</v>
      </c>
      <c r="G86" t="str">
        <f t="shared" si="1"/>
        <v>23/8/2020</v>
      </c>
      <c r="H86" t="s">
        <v>490</v>
      </c>
    </row>
    <row r="87" spans="1:8" x14ac:dyDescent="0.3">
      <c r="A87">
        <v>31</v>
      </c>
      <c r="B87" t="s">
        <v>343</v>
      </c>
      <c r="C87">
        <v>12</v>
      </c>
      <c r="D87" t="s">
        <v>343</v>
      </c>
      <c r="E87">
        <v>2020</v>
      </c>
      <c r="G87" t="str">
        <f t="shared" si="1"/>
        <v>31/12/2020</v>
      </c>
      <c r="H87" t="s">
        <v>466</v>
      </c>
    </row>
    <row r="88" spans="1:8" x14ac:dyDescent="0.3">
      <c r="A88">
        <v>31</v>
      </c>
      <c r="B88" t="s">
        <v>343</v>
      </c>
      <c r="C88">
        <v>12</v>
      </c>
      <c r="D88" t="s">
        <v>343</v>
      </c>
      <c r="E88">
        <v>2020</v>
      </c>
      <c r="G88" t="str">
        <f t="shared" si="1"/>
        <v>31/12/2020</v>
      </c>
      <c r="H88" t="s">
        <v>466</v>
      </c>
    </row>
    <row r="89" spans="1:8" x14ac:dyDescent="0.3">
      <c r="A89">
        <v>31</v>
      </c>
      <c r="B89" t="s">
        <v>343</v>
      </c>
      <c r="C89">
        <v>12</v>
      </c>
      <c r="D89" t="s">
        <v>343</v>
      </c>
      <c r="E89">
        <v>2020</v>
      </c>
      <c r="G89" t="str">
        <f t="shared" si="1"/>
        <v>31/12/2020</v>
      </c>
      <c r="H89" t="s">
        <v>466</v>
      </c>
    </row>
    <row r="90" spans="1:8" x14ac:dyDescent="0.3">
      <c r="A90">
        <v>31</v>
      </c>
      <c r="B90" t="s">
        <v>343</v>
      </c>
      <c r="C90">
        <v>12</v>
      </c>
      <c r="D90" t="s">
        <v>343</v>
      </c>
      <c r="E90">
        <v>2020</v>
      </c>
      <c r="G90" t="str">
        <f t="shared" si="1"/>
        <v>31/12/2020</v>
      </c>
      <c r="H90" t="s">
        <v>466</v>
      </c>
    </row>
    <row r="91" spans="1:8" x14ac:dyDescent="0.3">
      <c r="A91">
        <v>31</v>
      </c>
      <c r="B91" t="s">
        <v>343</v>
      </c>
      <c r="C91">
        <v>12</v>
      </c>
      <c r="D91" t="s">
        <v>343</v>
      </c>
      <c r="E91">
        <v>2019</v>
      </c>
      <c r="G91" t="str">
        <f t="shared" si="1"/>
        <v>31/12/2019</v>
      </c>
      <c r="H91" t="s">
        <v>465</v>
      </c>
    </row>
    <row r="92" spans="1:8" x14ac:dyDescent="0.3">
      <c r="A92">
        <v>31</v>
      </c>
      <c r="B92" t="s">
        <v>343</v>
      </c>
      <c r="C92">
        <v>12</v>
      </c>
      <c r="D92" t="s">
        <v>343</v>
      </c>
      <c r="E92">
        <v>2020</v>
      </c>
      <c r="G92" t="str">
        <f t="shared" si="1"/>
        <v>31/12/2020</v>
      </c>
      <c r="H92" t="s">
        <v>466</v>
      </c>
    </row>
    <row r="93" spans="1:8" x14ac:dyDescent="0.3">
      <c r="A93">
        <v>30</v>
      </c>
      <c r="B93" t="s">
        <v>343</v>
      </c>
      <c r="C93">
        <v>10</v>
      </c>
      <c r="D93" t="s">
        <v>343</v>
      </c>
      <c r="E93">
        <v>2020</v>
      </c>
      <c r="G93" t="str">
        <f t="shared" si="1"/>
        <v>30/10/2020</v>
      </c>
      <c r="H93" t="s">
        <v>491</v>
      </c>
    </row>
    <row r="94" spans="1:8" x14ac:dyDescent="0.3">
      <c r="A94">
        <v>31</v>
      </c>
      <c r="B94" t="s">
        <v>343</v>
      </c>
      <c r="C94">
        <v>12</v>
      </c>
      <c r="D94" t="s">
        <v>343</v>
      </c>
      <c r="E94">
        <v>2019</v>
      </c>
      <c r="G94" t="str">
        <f t="shared" si="1"/>
        <v>31/12/2019</v>
      </c>
      <c r="H94" t="s">
        <v>465</v>
      </c>
    </row>
    <row r="95" spans="1:8" x14ac:dyDescent="0.3">
      <c r="A95">
        <v>30</v>
      </c>
      <c r="B95" t="s">
        <v>343</v>
      </c>
      <c r="C95">
        <v>4</v>
      </c>
      <c r="D95" t="s">
        <v>343</v>
      </c>
      <c r="E95">
        <v>2021</v>
      </c>
      <c r="G95" t="str">
        <f t="shared" si="1"/>
        <v>30/4/2021</v>
      </c>
      <c r="H95" t="s">
        <v>492</v>
      </c>
    </row>
    <row r="96" spans="1:8" x14ac:dyDescent="0.3">
      <c r="A96">
        <v>31</v>
      </c>
      <c r="B96" t="s">
        <v>343</v>
      </c>
      <c r="C96">
        <v>12</v>
      </c>
      <c r="D96" t="s">
        <v>343</v>
      </c>
      <c r="E96">
        <v>2020</v>
      </c>
      <c r="G96" t="str">
        <f t="shared" si="1"/>
        <v>31/12/2020</v>
      </c>
      <c r="H96" t="s">
        <v>466</v>
      </c>
    </row>
    <row r="97" spans="1:8" x14ac:dyDescent="0.3">
      <c r="A97">
        <v>31</v>
      </c>
      <c r="B97" t="s">
        <v>343</v>
      </c>
      <c r="C97">
        <v>12</v>
      </c>
      <c r="D97" t="s">
        <v>343</v>
      </c>
      <c r="E97">
        <v>2019</v>
      </c>
      <c r="G97" t="str">
        <f t="shared" si="1"/>
        <v>31/12/2019</v>
      </c>
      <c r="H97" t="s">
        <v>465</v>
      </c>
    </row>
    <row r="98" spans="1:8" x14ac:dyDescent="0.3">
      <c r="A98">
        <v>31</v>
      </c>
      <c r="B98" t="s">
        <v>343</v>
      </c>
      <c r="C98">
        <v>12</v>
      </c>
      <c r="D98" t="s">
        <v>343</v>
      </c>
      <c r="E98">
        <v>2020</v>
      </c>
      <c r="G98" t="str">
        <f t="shared" si="1"/>
        <v>31/12/2020</v>
      </c>
      <c r="H98" t="s">
        <v>466</v>
      </c>
    </row>
    <row r="99" spans="1:8" x14ac:dyDescent="0.3">
      <c r="A99">
        <v>31</v>
      </c>
      <c r="B99" t="s">
        <v>343</v>
      </c>
      <c r="C99">
        <v>12</v>
      </c>
      <c r="D99" t="s">
        <v>343</v>
      </c>
      <c r="E99">
        <v>2020</v>
      </c>
      <c r="G99" t="str">
        <f t="shared" si="1"/>
        <v>31/12/2020</v>
      </c>
      <c r="H99" t="s">
        <v>466</v>
      </c>
    </row>
    <row r="100" spans="1:8" x14ac:dyDescent="0.3">
      <c r="A100">
        <v>4</v>
      </c>
      <c r="B100" t="s">
        <v>343</v>
      </c>
      <c r="C100" s="1">
        <v>4</v>
      </c>
      <c r="D100" t="s">
        <v>343</v>
      </c>
      <c r="E100">
        <v>2020</v>
      </c>
      <c r="G100" t="str">
        <f t="shared" si="1"/>
        <v>4/4/2020</v>
      </c>
      <c r="H100" t="s">
        <v>493</v>
      </c>
    </row>
    <row r="101" spans="1:8" x14ac:dyDescent="0.3">
      <c r="A101">
        <v>31</v>
      </c>
      <c r="B101" t="s">
        <v>343</v>
      </c>
      <c r="C101">
        <v>12</v>
      </c>
      <c r="D101" t="s">
        <v>343</v>
      </c>
      <c r="E101">
        <v>2020</v>
      </c>
      <c r="G101" t="str">
        <f t="shared" si="1"/>
        <v>31/12/2020</v>
      </c>
      <c r="H101" t="s">
        <v>466</v>
      </c>
    </row>
    <row r="102" spans="1:8" x14ac:dyDescent="0.3">
      <c r="A102">
        <v>31</v>
      </c>
      <c r="B102" t="s">
        <v>343</v>
      </c>
      <c r="C102">
        <v>12</v>
      </c>
      <c r="D102" t="s">
        <v>343</v>
      </c>
      <c r="E102">
        <v>2020</v>
      </c>
      <c r="G102" t="str">
        <f t="shared" si="1"/>
        <v>31/12/2020</v>
      </c>
      <c r="H102" t="s">
        <v>466</v>
      </c>
    </row>
    <row r="103" spans="1:8" x14ac:dyDescent="0.3">
      <c r="A103">
        <v>20</v>
      </c>
      <c r="B103" t="s">
        <v>343</v>
      </c>
      <c r="C103">
        <v>12</v>
      </c>
      <c r="D103" t="s">
        <v>343</v>
      </c>
      <c r="E103">
        <v>2021</v>
      </c>
      <c r="G103" t="str">
        <f t="shared" si="1"/>
        <v>20/12/2021</v>
      </c>
      <c r="H103" t="s">
        <v>494</v>
      </c>
    </row>
    <row r="104" spans="1:8" x14ac:dyDescent="0.3">
      <c r="A104">
        <v>31</v>
      </c>
      <c r="B104" t="s">
        <v>343</v>
      </c>
      <c r="C104">
        <v>12</v>
      </c>
      <c r="D104" t="s">
        <v>343</v>
      </c>
      <c r="E104">
        <v>2020</v>
      </c>
      <c r="G104" t="str">
        <f t="shared" si="1"/>
        <v>31/12/2020</v>
      </c>
      <c r="H104" t="s">
        <v>466</v>
      </c>
    </row>
    <row r="105" spans="1:8" x14ac:dyDescent="0.3">
      <c r="A105">
        <v>31</v>
      </c>
      <c r="B105" t="s">
        <v>343</v>
      </c>
      <c r="C105">
        <v>12</v>
      </c>
      <c r="D105" t="s">
        <v>343</v>
      </c>
      <c r="E105">
        <v>2020</v>
      </c>
      <c r="G105" t="str">
        <f t="shared" si="1"/>
        <v>31/12/2020</v>
      </c>
      <c r="H105" t="s">
        <v>466</v>
      </c>
    </row>
    <row r="106" spans="1:8" x14ac:dyDescent="0.3">
      <c r="A106">
        <v>29</v>
      </c>
      <c r="B106" t="s">
        <v>343</v>
      </c>
      <c r="C106">
        <v>11</v>
      </c>
      <c r="D106" t="s">
        <v>343</v>
      </c>
      <c r="E106">
        <v>2021</v>
      </c>
      <c r="G106" t="str">
        <f t="shared" si="1"/>
        <v>29/11/2021</v>
      </c>
      <c r="H106" t="s">
        <v>495</v>
      </c>
    </row>
    <row r="107" spans="1:8" x14ac:dyDescent="0.3">
      <c r="A107">
        <v>24</v>
      </c>
      <c r="B107" t="s">
        <v>343</v>
      </c>
      <c r="C107">
        <v>7</v>
      </c>
      <c r="D107" t="s">
        <v>343</v>
      </c>
      <c r="E107">
        <v>2020</v>
      </c>
      <c r="G107" t="str">
        <f t="shared" si="1"/>
        <v>24/7/2020</v>
      </c>
      <c r="H107" t="s">
        <v>496</v>
      </c>
    </row>
    <row r="108" spans="1:8" x14ac:dyDescent="0.3">
      <c r="A108">
        <v>2</v>
      </c>
      <c r="B108" t="s">
        <v>343</v>
      </c>
      <c r="C108" s="1">
        <v>10</v>
      </c>
      <c r="D108" t="s">
        <v>343</v>
      </c>
      <c r="E108">
        <v>2020</v>
      </c>
      <c r="G108" t="str">
        <f t="shared" si="1"/>
        <v>2/10/2020</v>
      </c>
      <c r="H108" t="s">
        <v>389</v>
      </c>
    </row>
    <row r="109" spans="1:8" x14ac:dyDescent="0.3">
      <c r="A109">
        <v>30</v>
      </c>
      <c r="B109" t="s">
        <v>343</v>
      </c>
      <c r="C109">
        <v>6</v>
      </c>
      <c r="D109" t="s">
        <v>343</v>
      </c>
      <c r="E109">
        <v>2020</v>
      </c>
      <c r="G109" t="str">
        <f t="shared" si="1"/>
        <v>30/6/2020</v>
      </c>
      <c r="H109" t="s">
        <v>497</v>
      </c>
    </row>
    <row r="110" spans="1:8" x14ac:dyDescent="0.3">
      <c r="A110">
        <v>31</v>
      </c>
      <c r="B110" t="s">
        <v>343</v>
      </c>
      <c r="C110">
        <v>12</v>
      </c>
      <c r="D110" t="s">
        <v>343</v>
      </c>
      <c r="E110">
        <v>2020</v>
      </c>
      <c r="G110" t="str">
        <f t="shared" si="1"/>
        <v>31/12/2020</v>
      </c>
      <c r="H110" t="s">
        <v>466</v>
      </c>
    </row>
    <row r="111" spans="1:8" x14ac:dyDescent="0.3">
      <c r="A111">
        <v>31</v>
      </c>
      <c r="B111" t="s">
        <v>343</v>
      </c>
      <c r="C111">
        <v>12</v>
      </c>
      <c r="D111" t="s">
        <v>343</v>
      </c>
      <c r="E111">
        <v>2020</v>
      </c>
      <c r="G111" t="str">
        <f t="shared" si="1"/>
        <v>31/12/2020</v>
      </c>
      <c r="H111" t="s">
        <v>466</v>
      </c>
    </row>
    <row r="112" spans="1:8" x14ac:dyDescent="0.3">
      <c r="A112">
        <v>31</v>
      </c>
      <c r="B112" t="s">
        <v>343</v>
      </c>
      <c r="C112">
        <v>12</v>
      </c>
      <c r="D112" t="s">
        <v>343</v>
      </c>
      <c r="E112">
        <v>2020</v>
      </c>
      <c r="G112" t="str">
        <f t="shared" si="1"/>
        <v>31/12/2020</v>
      </c>
      <c r="H112" t="s">
        <v>466</v>
      </c>
    </row>
    <row r="113" spans="1:8" x14ac:dyDescent="0.3">
      <c r="A113">
        <v>31</v>
      </c>
      <c r="B113" t="s">
        <v>343</v>
      </c>
      <c r="C113">
        <v>12</v>
      </c>
      <c r="D113" t="s">
        <v>343</v>
      </c>
      <c r="E113">
        <v>2020</v>
      </c>
      <c r="G113" t="str">
        <f t="shared" si="1"/>
        <v>31/12/2020</v>
      </c>
      <c r="H113" t="s">
        <v>466</v>
      </c>
    </row>
    <row r="114" spans="1:8" x14ac:dyDescent="0.3">
      <c r="A114">
        <v>25</v>
      </c>
      <c r="B114" t="s">
        <v>343</v>
      </c>
      <c r="C114">
        <v>6</v>
      </c>
      <c r="D114" t="s">
        <v>343</v>
      </c>
      <c r="E114">
        <v>2020</v>
      </c>
      <c r="G114" t="str">
        <f t="shared" si="1"/>
        <v>25/6/2020</v>
      </c>
      <c r="H114" t="s">
        <v>498</v>
      </c>
    </row>
    <row r="115" spans="1:8" x14ac:dyDescent="0.3">
      <c r="A115">
        <v>31</v>
      </c>
      <c r="B115" t="s">
        <v>343</v>
      </c>
      <c r="C115">
        <v>12</v>
      </c>
      <c r="D115" t="s">
        <v>343</v>
      </c>
      <c r="E115">
        <v>2020</v>
      </c>
      <c r="G115" t="str">
        <f t="shared" si="1"/>
        <v>31/12/2020</v>
      </c>
      <c r="H115" t="s">
        <v>466</v>
      </c>
    </row>
    <row r="116" spans="1:8" x14ac:dyDescent="0.3">
      <c r="A116">
        <v>31</v>
      </c>
      <c r="B116" t="s">
        <v>343</v>
      </c>
      <c r="C116">
        <v>12</v>
      </c>
      <c r="D116" t="s">
        <v>343</v>
      </c>
      <c r="E116">
        <v>2019</v>
      </c>
      <c r="G116" t="str">
        <f t="shared" si="1"/>
        <v>31/12/2019</v>
      </c>
      <c r="H116" t="s">
        <v>465</v>
      </c>
    </row>
    <row r="117" spans="1:8" x14ac:dyDescent="0.3">
      <c r="A117">
        <v>31</v>
      </c>
      <c r="B117" t="s">
        <v>343</v>
      </c>
      <c r="C117">
        <v>12</v>
      </c>
      <c r="D117" t="s">
        <v>343</v>
      </c>
      <c r="E117">
        <v>2020</v>
      </c>
      <c r="G117" t="str">
        <f t="shared" si="1"/>
        <v>31/12/2020</v>
      </c>
      <c r="H117" t="s">
        <v>466</v>
      </c>
    </row>
    <row r="118" spans="1:8" x14ac:dyDescent="0.3">
      <c r="A118">
        <v>25</v>
      </c>
      <c r="B118" t="s">
        <v>343</v>
      </c>
      <c r="C118">
        <v>12</v>
      </c>
      <c r="D118" t="s">
        <v>343</v>
      </c>
      <c r="E118">
        <v>2020</v>
      </c>
      <c r="G118" t="str">
        <f t="shared" si="1"/>
        <v>25/12/2020</v>
      </c>
      <c r="H118" t="s">
        <v>481</v>
      </c>
    </row>
    <row r="119" spans="1:8" x14ac:dyDescent="0.3">
      <c r="A119">
        <v>9</v>
      </c>
      <c r="B119" t="s">
        <v>343</v>
      </c>
      <c r="C119" s="1">
        <v>12</v>
      </c>
      <c r="D119" t="s">
        <v>343</v>
      </c>
      <c r="E119">
        <v>2021</v>
      </c>
      <c r="G119" t="str">
        <f t="shared" si="1"/>
        <v>9/12/2021</v>
      </c>
      <c r="H119" t="s">
        <v>499</v>
      </c>
    </row>
    <row r="120" spans="1:8" x14ac:dyDescent="0.3">
      <c r="A120">
        <v>31</v>
      </c>
      <c r="B120" t="s">
        <v>343</v>
      </c>
      <c r="C120">
        <v>12</v>
      </c>
      <c r="D120" t="s">
        <v>343</v>
      </c>
      <c r="E120">
        <v>2019</v>
      </c>
      <c r="G120" t="str">
        <f t="shared" si="1"/>
        <v>31/12/2019</v>
      </c>
      <c r="H120" t="s">
        <v>465</v>
      </c>
    </row>
    <row r="121" spans="1:8" x14ac:dyDescent="0.3">
      <c r="A121">
        <v>31</v>
      </c>
      <c r="B121" t="s">
        <v>343</v>
      </c>
      <c r="C121">
        <v>12</v>
      </c>
      <c r="D121" t="s">
        <v>343</v>
      </c>
      <c r="E121">
        <v>2020</v>
      </c>
      <c r="G121" t="str">
        <f t="shared" si="1"/>
        <v>31/12/2020</v>
      </c>
      <c r="H121" t="s">
        <v>466</v>
      </c>
    </row>
    <row r="122" spans="1:8" x14ac:dyDescent="0.3">
      <c r="A122">
        <v>31</v>
      </c>
      <c r="B122" t="s">
        <v>343</v>
      </c>
      <c r="C122">
        <v>12</v>
      </c>
      <c r="D122" t="s">
        <v>343</v>
      </c>
      <c r="E122">
        <v>2019</v>
      </c>
      <c r="G122" t="str">
        <f t="shared" si="1"/>
        <v>31/12/2019</v>
      </c>
      <c r="H122" t="s">
        <v>465</v>
      </c>
    </row>
    <row r="123" spans="1:8" x14ac:dyDescent="0.3">
      <c r="A123">
        <v>19</v>
      </c>
      <c r="B123" t="s">
        <v>343</v>
      </c>
      <c r="C123">
        <v>11</v>
      </c>
      <c r="D123" t="s">
        <v>343</v>
      </c>
      <c r="E123">
        <v>2020</v>
      </c>
      <c r="G123" t="str">
        <f t="shared" si="1"/>
        <v>19/11/2020</v>
      </c>
      <c r="H123" t="s">
        <v>371</v>
      </c>
    </row>
    <row r="124" spans="1:8" x14ac:dyDescent="0.3">
      <c r="A124">
        <v>4</v>
      </c>
      <c r="B124" t="s">
        <v>343</v>
      </c>
      <c r="C124" s="1">
        <v>12</v>
      </c>
      <c r="D124" t="s">
        <v>343</v>
      </c>
      <c r="E124">
        <v>2020</v>
      </c>
      <c r="G124" t="str">
        <f t="shared" si="1"/>
        <v>4/12/2020</v>
      </c>
      <c r="H124" t="s">
        <v>438</v>
      </c>
    </row>
    <row r="125" spans="1:8" x14ac:dyDescent="0.3">
      <c r="A125">
        <v>31</v>
      </c>
      <c r="B125" t="s">
        <v>343</v>
      </c>
      <c r="C125">
        <v>12</v>
      </c>
      <c r="D125" t="s">
        <v>343</v>
      </c>
      <c r="E125">
        <v>2020</v>
      </c>
      <c r="G125" t="str">
        <f t="shared" si="1"/>
        <v>31/12/2020</v>
      </c>
      <c r="H125" t="s">
        <v>466</v>
      </c>
    </row>
    <row r="126" spans="1:8" x14ac:dyDescent="0.3">
      <c r="A126">
        <v>31</v>
      </c>
      <c r="B126" t="s">
        <v>343</v>
      </c>
      <c r="C126">
        <v>12</v>
      </c>
      <c r="D126" t="s">
        <v>343</v>
      </c>
      <c r="E126">
        <v>2020</v>
      </c>
      <c r="G126" t="str">
        <f t="shared" si="1"/>
        <v>31/12/2020</v>
      </c>
      <c r="H126" t="s">
        <v>466</v>
      </c>
    </row>
    <row r="127" spans="1:8" x14ac:dyDescent="0.3">
      <c r="A127">
        <v>31</v>
      </c>
      <c r="B127" t="s">
        <v>343</v>
      </c>
      <c r="C127">
        <v>12</v>
      </c>
      <c r="D127" t="s">
        <v>343</v>
      </c>
      <c r="E127">
        <v>2019</v>
      </c>
      <c r="G127" t="str">
        <f t="shared" si="1"/>
        <v>31/12/2019</v>
      </c>
      <c r="H127" t="s">
        <v>465</v>
      </c>
    </row>
    <row r="128" spans="1:8" x14ac:dyDescent="0.3">
      <c r="A128">
        <v>14</v>
      </c>
      <c r="B128" t="s">
        <v>343</v>
      </c>
      <c r="C128">
        <v>10</v>
      </c>
      <c r="D128" t="s">
        <v>343</v>
      </c>
      <c r="E128">
        <v>2020</v>
      </c>
      <c r="G128" t="str">
        <f t="shared" si="1"/>
        <v>14/10/2020</v>
      </c>
      <c r="H128" t="s">
        <v>500</v>
      </c>
    </row>
    <row r="129" spans="1:8" x14ac:dyDescent="0.3">
      <c r="A129">
        <v>20</v>
      </c>
      <c r="B129" t="s">
        <v>343</v>
      </c>
      <c r="C129">
        <v>12</v>
      </c>
      <c r="D129" t="s">
        <v>343</v>
      </c>
      <c r="E129">
        <v>2020</v>
      </c>
      <c r="G129" t="str">
        <f t="shared" si="1"/>
        <v>20/12/2020</v>
      </c>
      <c r="H129" t="s">
        <v>482</v>
      </c>
    </row>
    <row r="130" spans="1:8" x14ac:dyDescent="0.3">
      <c r="A130">
        <v>26</v>
      </c>
      <c r="B130" t="s">
        <v>343</v>
      </c>
      <c r="C130">
        <v>11</v>
      </c>
      <c r="D130" t="s">
        <v>343</v>
      </c>
      <c r="E130">
        <v>2020</v>
      </c>
      <c r="G130" t="str">
        <f t="shared" si="1"/>
        <v>26/11/2020</v>
      </c>
      <c r="H130" t="s">
        <v>487</v>
      </c>
    </row>
    <row r="131" spans="1:8" x14ac:dyDescent="0.3">
      <c r="A131">
        <v>31</v>
      </c>
      <c r="B131" t="s">
        <v>343</v>
      </c>
      <c r="C131">
        <v>12</v>
      </c>
      <c r="D131" t="s">
        <v>343</v>
      </c>
      <c r="E131">
        <v>2020</v>
      </c>
      <c r="G131" t="str">
        <f t="shared" ref="G131:G192" si="2">CONCATENATE(A131,B131,C131,D131,E131)</f>
        <v>31/12/2020</v>
      </c>
      <c r="H131" t="s">
        <v>466</v>
      </c>
    </row>
    <row r="132" spans="1:8" x14ac:dyDescent="0.3">
      <c r="A132">
        <v>31</v>
      </c>
      <c r="B132" t="s">
        <v>343</v>
      </c>
      <c r="C132">
        <v>12</v>
      </c>
      <c r="D132" t="s">
        <v>343</v>
      </c>
      <c r="E132">
        <v>2020</v>
      </c>
      <c r="G132" t="str">
        <f t="shared" si="2"/>
        <v>31/12/2020</v>
      </c>
      <c r="H132" t="s">
        <v>466</v>
      </c>
    </row>
    <row r="133" spans="1:8" x14ac:dyDescent="0.3">
      <c r="A133">
        <v>20</v>
      </c>
      <c r="B133" t="s">
        <v>343</v>
      </c>
      <c r="C133">
        <v>1</v>
      </c>
      <c r="D133" t="s">
        <v>343</v>
      </c>
      <c r="E133">
        <v>2021</v>
      </c>
      <c r="G133" t="str">
        <f t="shared" si="2"/>
        <v>20/1/2021</v>
      </c>
      <c r="H133" t="s">
        <v>501</v>
      </c>
    </row>
    <row r="134" spans="1:8" x14ac:dyDescent="0.3">
      <c r="A134">
        <v>21</v>
      </c>
      <c r="B134" t="s">
        <v>343</v>
      </c>
      <c r="C134">
        <v>6</v>
      </c>
      <c r="D134" t="s">
        <v>343</v>
      </c>
      <c r="E134">
        <v>2020</v>
      </c>
      <c r="G134" t="str">
        <f t="shared" si="2"/>
        <v>21/6/2020</v>
      </c>
      <c r="H134" t="s">
        <v>502</v>
      </c>
    </row>
    <row r="135" spans="1:8" x14ac:dyDescent="0.3">
      <c r="A135">
        <v>31</v>
      </c>
      <c r="B135" t="s">
        <v>343</v>
      </c>
      <c r="C135">
        <v>12</v>
      </c>
      <c r="D135" t="s">
        <v>343</v>
      </c>
      <c r="E135">
        <v>2020</v>
      </c>
      <c r="G135" t="str">
        <f t="shared" si="2"/>
        <v>31/12/2020</v>
      </c>
      <c r="H135" t="s">
        <v>466</v>
      </c>
    </row>
    <row r="136" spans="1:8" x14ac:dyDescent="0.3">
      <c r="A136">
        <v>31</v>
      </c>
      <c r="B136" t="s">
        <v>343</v>
      </c>
      <c r="C136">
        <v>12</v>
      </c>
      <c r="D136" t="s">
        <v>343</v>
      </c>
      <c r="E136">
        <v>2020</v>
      </c>
      <c r="G136" t="str">
        <f t="shared" si="2"/>
        <v>31/12/2020</v>
      </c>
      <c r="H136" t="s">
        <v>466</v>
      </c>
    </row>
    <row r="137" spans="1:8" x14ac:dyDescent="0.3">
      <c r="A137">
        <v>31</v>
      </c>
      <c r="B137" t="s">
        <v>343</v>
      </c>
      <c r="C137">
        <v>12</v>
      </c>
      <c r="D137" t="s">
        <v>343</v>
      </c>
      <c r="E137">
        <v>2020</v>
      </c>
      <c r="G137" t="str">
        <f t="shared" si="2"/>
        <v>31/12/2020</v>
      </c>
      <c r="H137" t="s">
        <v>466</v>
      </c>
    </row>
    <row r="138" spans="1:8" x14ac:dyDescent="0.3">
      <c r="A138">
        <v>31</v>
      </c>
      <c r="B138" t="s">
        <v>343</v>
      </c>
      <c r="C138">
        <v>12</v>
      </c>
      <c r="D138" t="s">
        <v>343</v>
      </c>
      <c r="E138">
        <v>2020</v>
      </c>
      <c r="G138" t="str">
        <f t="shared" si="2"/>
        <v>31/12/2020</v>
      </c>
      <c r="H138" t="s">
        <v>466</v>
      </c>
    </row>
    <row r="139" spans="1:8" x14ac:dyDescent="0.3">
      <c r="A139">
        <v>31</v>
      </c>
      <c r="B139" t="s">
        <v>343</v>
      </c>
      <c r="C139">
        <v>7</v>
      </c>
      <c r="D139" t="s">
        <v>343</v>
      </c>
      <c r="E139">
        <v>2022</v>
      </c>
      <c r="G139" t="str">
        <f t="shared" si="2"/>
        <v>31/7/2022</v>
      </c>
      <c r="H139" t="s">
        <v>471</v>
      </c>
    </row>
    <row r="140" spans="1:8" x14ac:dyDescent="0.3">
      <c r="A140">
        <v>31</v>
      </c>
      <c r="B140" t="s">
        <v>343</v>
      </c>
      <c r="C140">
        <v>12</v>
      </c>
      <c r="D140" t="s">
        <v>343</v>
      </c>
      <c r="E140">
        <v>2020</v>
      </c>
      <c r="G140" t="str">
        <f t="shared" si="2"/>
        <v>31/12/2020</v>
      </c>
      <c r="H140" t="s">
        <v>466</v>
      </c>
    </row>
    <row r="141" spans="1:8" x14ac:dyDescent="0.3">
      <c r="A141">
        <v>31</v>
      </c>
      <c r="B141" t="s">
        <v>343</v>
      </c>
      <c r="C141">
        <v>12</v>
      </c>
      <c r="D141" t="s">
        <v>343</v>
      </c>
      <c r="E141">
        <v>2020</v>
      </c>
      <c r="G141" t="str">
        <f t="shared" si="2"/>
        <v>31/12/2020</v>
      </c>
      <c r="H141" t="s">
        <v>466</v>
      </c>
    </row>
    <row r="142" spans="1:8" x14ac:dyDescent="0.3">
      <c r="A142">
        <v>31</v>
      </c>
      <c r="B142" t="s">
        <v>343</v>
      </c>
      <c r="C142">
        <v>12</v>
      </c>
      <c r="D142" t="s">
        <v>343</v>
      </c>
      <c r="E142">
        <v>2020</v>
      </c>
      <c r="G142" t="str">
        <f t="shared" si="2"/>
        <v>31/12/2020</v>
      </c>
      <c r="H142" t="s">
        <v>466</v>
      </c>
    </row>
    <row r="143" spans="1:8" x14ac:dyDescent="0.3">
      <c r="A143">
        <v>31</v>
      </c>
      <c r="B143" t="s">
        <v>343</v>
      </c>
      <c r="C143">
        <v>12</v>
      </c>
      <c r="D143" t="s">
        <v>343</v>
      </c>
      <c r="E143">
        <v>2020</v>
      </c>
      <c r="G143" t="str">
        <f t="shared" si="2"/>
        <v>31/12/2020</v>
      </c>
      <c r="H143" t="s">
        <v>466</v>
      </c>
    </row>
    <row r="144" spans="1:8" x14ac:dyDescent="0.3">
      <c r="A144">
        <v>27</v>
      </c>
      <c r="B144" t="s">
        <v>343</v>
      </c>
      <c r="C144">
        <v>2</v>
      </c>
      <c r="D144" t="s">
        <v>343</v>
      </c>
      <c r="E144">
        <v>2021</v>
      </c>
      <c r="G144" t="str">
        <f t="shared" si="2"/>
        <v>27/2/2021</v>
      </c>
      <c r="H144" t="s">
        <v>503</v>
      </c>
    </row>
    <row r="145" spans="1:8" x14ac:dyDescent="0.3">
      <c r="A145">
        <v>31</v>
      </c>
      <c r="B145" t="s">
        <v>343</v>
      </c>
      <c r="C145">
        <v>12</v>
      </c>
      <c r="D145" t="s">
        <v>343</v>
      </c>
      <c r="E145">
        <v>2020</v>
      </c>
      <c r="G145" t="str">
        <f t="shared" si="2"/>
        <v>31/12/2020</v>
      </c>
      <c r="H145" t="s">
        <v>466</v>
      </c>
    </row>
    <row r="146" spans="1:8" x14ac:dyDescent="0.3">
      <c r="A146">
        <v>31</v>
      </c>
      <c r="B146" t="s">
        <v>343</v>
      </c>
      <c r="C146">
        <v>12</v>
      </c>
      <c r="D146" t="s">
        <v>343</v>
      </c>
      <c r="E146">
        <v>2019</v>
      </c>
      <c r="G146" t="str">
        <f t="shared" si="2"/>
        <v>31/12/2019</v>
      </c>
      <c r="H146" t="s">
        <v>465</v>
      </c>
    </row>
    <row r="147" spans="1:8" x14ac:dyDescent="0.3">
      <c r="A147">
        <v>15</v>
      </c>
      <c r="B147" t="s">
        <v>343</v>
      </c>
      <c r="C147">
        <v>12</v>
      </c>
      <c r="D147" t="s">
        <v>343</v>
      </c>
      <c r="E147">
        <v>2020</v>
      </c>
      <c r="G147" t="str">
        <f t="shared" si="2"/>
        <v>15/12/2020</v>
      </c>
      <c r="H147" t="s">
        <v>369</v>
      </c>
    </row>
    <row r="148" spans="1:8" x14ac:dyDescent="0.3">
      <c r="A148">
        <v>31</v>
      </c>
      <c r="B148" t="s">
        <v>343</v>
      </c>
      <c r="C148">
        <v>12</v>
      </c>
      <c r="D148" t="s">
        <v>343</v>
      </c>
      <c r="E148">
        <v>2020</v>
      </c>
      <c r="G148" t="str">
        <f t="shared" si="2"/>
        <v>31/12/2020</v>
      </c>
      <c r="H148" t="s">
        <v>466</v>
      </c>
    </row>
    <row r="149" spans="1:8" x14ac:dyDescent="0.3">
      <c r="A149">
        <v>31</v>
      </c>
      <c r="B149" t="s">
        <v>343</v>
      </c>
      <c r="C149">
        <v>12</v>
      </c>
      <c r="D149" t="s">
        <v>343</v>
      </c>
      <c r="E149">
        <v>2019</v>
      </c>
      <c r="G149" t="str">
        <f t="shared" si="2"/>
        <v>31/12/2019</v>
      </c>
      <c r="H149" t="s">
        <v>465</v>
      </c>
    </row>
    <row r="150" spans="1:8" x14ac:dyDescent="0.3">
      <c r="A150">
        <v>31</v>
      </c>
      <c r="B150" t="s">
        <v>343</v>
      </c>
      <c r="C150">
        <v>12</v>
      </c>
      <c r="D150" t="s">
        <v>343</v>
      </c>
      <c r="E150">
        <v>2020</v>
      </c>
      <c r="G150" t="str">
        <f t="shared" si="2"/>
        <v>31/12/2020</v>
      </c>
      <c r="H150" t="s">
        <v>466</v>
      </c>
    </row>
    <row r="151" spans="1:8" x14ac:dyDescent="0.3">
      <c r="A151">
        <v>31</v>
      </c>
      <c r="B151" t="s">
        <v>343</v>
      </c>
      <c r="C151">
        <v>12</v>
      </c>
      <c r="D151" t="s">
        <v>343</v>
      </c>
      <c r="E151">
        <v>2020</v>
      </c>
      <c r="G151" t="str">
        <f t="shared" si="2"/>
        <v>31/12/2020</v>
      </c>
      <c r="H151" t="s">
        <v>466</v>
      </c>
    </row>
    <row r="152" spans="1:8" x14ac:dyDescent="0.3">
      <c r="A152">
        <v>31</v>
      </c>
      <c r="B152" t="s">
        <v>343</v>
      </c>
      <c r="C152">
        <v>12</v>
      </c>
      <c r="D152" t="s">
        <v>343</v>
      </c>
      <c r="E152">
        <v>2020</v>
      </c>
      <c r="G152" t="str">
        <f t="shared" si="2"/>
        <v>31/12/2020</v>
      </c>
      <c r="H152" t="s">
        <v>466</v>
      </c>
    </row>
    <row r="153" spans="1:8" x14ac:dyDescent="0.3">
      <c r="A153">
        <v>31</v>
      </c>
      <c r="B153" t="s">
        <v>343</v>
      </c>
      <c r="C153">
        <v>12</v>
      </c>
      <c r="D153" t="s">
        <v>343</v>
      </c>
      <c r="E153">
        <v>2020</v>
      </c>
      <c r="G153" t="str">
        <f t="shared" si="2"/>
        <v>31/12/2020</v>
      </c>
      <c r="H153" t="s">
        <v>466</v>
      </c>
    </row>
    <row r="154" spans="1:8" x14ac:dyDescent="0.3">
      <c r="A154">
        <v>31</v>
      </c>
      <c r="B154" t="s">
        <v>343</v>
      </c>
      <c r="C154">
        <v>12</v>
      </c>
      <c r="D154" t="s">
        <v>343</v>
      </c>
      <c r="E154">
        <v>2020</v>
      </c>
      <c r="G154" t="str">
        <f t="shared" si="2"/>
        <v>31/12/2020</v>
      </c>
      <c r="H154" t="s">
        <v>466</v>
      </c>
    </row>
    <row r="155" spans="1:8" x14ac:dyDescent="0.3">
      <c r="A155">
        <v>31</v>
      </c>
      <c r="B155" t="s">
        <v>343</v>
      </c>
      <c r="C155">
        <v>12</v>
      </c>
      <c r="D155" t="s">
        <v>343</v>
      </c>
      <c r="E155">
        <v>2020</v>
      </c>
      <c r="G155" t="str">
        <f t="shared" si="2"/>
        <v>31/12/2020</v>
      </c>
      <c r="H155" t="s">
        <v>466</v>
      </c>
    </row>
    <row r="156" spans="1:8" x14ac:dyDescent="0.3">
      <c r="A156">
        <v>31</v>
      </c>
      <c r="B156" t="s">
        <v>343</v>
      </c>
      <c r="C156">
        <v>12</v>
      </c>
      <c r="D156" t="s">
        <v>343</v>
      </c>
      <c r="E156">
        <v>2019</v>
      </c>
      <c r="G156" t="str">
        <f t="shared" si="2"/>
        <v>31/12/2019</v>
      </c>
      <c r="H156" t="s">
        <v>465</v>
      </c>
    </row>
    <row r="157" spans="1:8" x14ac:dyDescent="0.3">
      <c r="A157">
        <v>31</v>
      </c>
      <c r="B157" t="s">
        <v>343</v>
      </c>
      <c r="C157">
        <v>12</v>
      </c>
      <c r="D157" t="s">
        <v>343</v>
      </c>
      <c r="E157">
        <v>2019</v>
      </c>
      <c r="G157" t="str">
        <f t="shared" si="2"/>
        <v>31/12/2019</v>
      </c>
      <c r="H157" t="s">
        <v>465</v>
      </c>
    </row>
    <row r="158" spans="1:8" x14ac:dyDescent="0.3">
      <c r="A158">
        <v>21</v>
      </c>
      <c r="B158" t="s">
        <v>343</v>
      </c>
      <c r="C158">
        <v>12</v>
      </c>
      <c r="D158" t="s">
        <v>343</v>
      </c>
      <c r="E158">
        <v>2021</v>
      </c>
      <c r="G158" t="str">
        <f t="shared" si="2"/>
        <v>21/12/2021</v>
      </c>
      <c r="H158" t="s">
        <v>504</v>
      </c>
    </row>
    <row r="159" spans="1:8" x14ac:dyDescent="0.3">
      <c r="A159">
        <v>31</v>
      </c>
      <c r="B159" t="s">
        <v>343</v>
      </c>
      <c r="C159">
        <v>12</v>
      </c>
      <c r="D159" t="s">
        <v>343</v>
      </c>
      <c r="E159">
        <v>2020</v>
      </c>
      <c r="G159" t="str">
        <f t="shared" si="2"/>
        <v>31/12/2020</v>
      </c>
      <c r="H159" t="s">
        <v>466</v>
      </c>
    </row>
    <row r="160" spans="1:8" x14ac:dyDescent="0.3">
      <c r="A160">
        <v>31</v>
      </c>
      <c r="B160" t="s">
        <v>343</v>
      </c>
      <c r="C160">
        <v>12</v>
      </c>
      <c r="D160" t="s">
        <v>343</v>
      </c>
      <c r="E160">
        <v>2020</v>
      </c>
      <c r="G160" t="str">
        <f t="shared" si="2"/>
        <v>31/12/2020</v>
      </c>
      <c r="H160" t="s">
        <v>466</v>
      </c>
    </row>
    <row r="161" spans="1:8" x14ac:dyDescent="0.3">
      <c r="A161">
        <v>31</v>
      </c>
      <c r="B161" t="s">
        <v>343</v>
      </c>
      <c r="C161">
        <v>12</v>
      </c>
      <c r="D161" t="s">
        <v>343</v>
      </c>
      <c r="E161">
        <v>2020</v>
      </c>
      <c r="G161" t="str">
        <f t="shared" si="2"/>
        <v>31/12/2020</v>
      </c>
      <c r="H161" t="s">
        <v>466</v>
      </c>
    </row>
    <row r="162" spans="1:8" x14ac:dyDescent="0.3">
      <c r="A162">
        <v>31</v>
      </c>
      <c r="B162" t="s">
        <v>343</v>
      </c>
      <c r="C162">
        <v>12</v>
      </c>
      <c r="D162" t="s">
        <v>343</v>
      </c>
      <c r="E162">
        <v>2020</v>
      </c>
      <c r="G162" t="str">
        <f t="shared" si="2"/>
        <v>31/12/2020</v>
      </c>
      <c r="H162" t="s">
        <v>466</v>
      </c>
    </row>
    <row r="163" spans="1:8" x14ac:dyDescent="0.3">
      <c r="A163">
        <v>20</v>
      </c>
      <c r="B163" t="s">
        <v>343</v>
      </c>
      <c r="C163">
        <v>4</v>
      </c>
      <c r="D163" t="s">
        <v>343</v>
      </c>
      <c r="E163">
        <v>2022</v>
      </c>
      <c r="G163" t="str">
        <f t="shared" si="2"/>
        <v>20/4/2022</v>
      </c>
      <c r="H163" t="s">
        <v>505</v>
      </c>
    </row>
    <row r="164" spans="1:8" x14ac:dyDescent="0.3">
      <c r="A164">
        <v>3</v>
      </c>
      <c r="B164" t="s">
        <v>343</v>
      </c>
      <c r="C164" s="1">
        <v>12</v>
      </c>
      <c r="D164" t="s">
        <v>343</v>
      </c>
      <c r="E164">
        <v>2021</v>
      </c>
      <c r="G164" t="str">
        <f t="shared" si="2"/>
        <v>3/12/2021</v>
      </c>
      <c r="H164" t="s">
        <v>506</v>
      </c>
    </row>
    <row r="165" spans="1:8" x14ac:dyDescent="0.3">
      <c r="A165">
        <v>31</v>
      </c>
      <c r="B165" t="s">
        <v>343</v>
      </c>
      <c r="C165">
        <v>12</v>
      </c>
      <c r="D165" t="s">
        <v>343</v>
      </c>
      <c r="E165">
        <v>2020</v>
      </c>
      <c r="G165" t="str">
        <f t="shared" si="2"/>
        <v>31/12/2020</v>
      </c>
      <c r="H165" t="s">
        <v>466</v>
      </c>
    </row>
    <row r="166" spans="1:8" x14ac:dyDescent="0.3">
      <c r="A166">
        <v>30</v>
      </c>
      <c r="B166" t="s">
        <v>343</v>
      </c>
      <c r="C166">
        <v>12</v>
      </c>
      <c r="D166" t="s">
        <v>343</v>
      </c>
      <c r="E166">
        <v>2020</v>
      </c>
      <c r="G166" t="str">
        <f t="shared" si="2"/>
        <v>30/12/2020</v>
      </c>
      <c r="H166" t="s">
        <v>478</v>
      </c>
    </row>
    <row r="167" spans="1:8" x14ac:dyDescent="0.3">
      <c r="A167">
        <v>31</v>
      </c>
      <c r="B167" t="s">
        <v>343</v>
      </c>
      <c r="C167">
        <v>12</v>
      </c>
      <c r="D167" t="s">
        <v>343</v>
      </c>
      <c r="E167">
        <v>2020</v>
      </c>
      <c r="G167" t="str">
        <f t="shared" si="2"/>
        <v>31/12/2020</v>
      </c>
      <c r="H167" t="s">
        <v>466</v>
      </c>
    </row>
    <row r="168" spans="1:8" x14ac:dyDescent="0.3">
      <c r="A168">
        <v>29</v>
      </c>
      <c r="B168" t="s">
        <v>343</v>
      </c>
      <c r="C168">
        <v>12</v>
      </c>
      <c r="D168" t="s">
        <v>343</v>
      </c>
      <c r="E168">
        <v>2020</v>
      </c>
      <c r="G168" t="str">
        <f t="shared" si="2"/>
        <v>29/12/2020</v>
      </c>
      <c r="H168" t="s">
        <v>507</v>
      </c>
    </row>
    <row r="169" spans="1:8" x14ac:dyDescent="0.3">
      <c r="A169">
        <v>31</v>
      </c>
      <c r="B169" t="s">
        <v>343</v>
      </c>
      <c r="C169">
        <v>12</v>
      </c>
      <c r="D169" t="s">
        <v>343</v>
      </c>
      <c r="E169">
        <v>2019</v>
      </c>
      <c r="G169" t="str">
        <f t="shared" si="2"/>
        <v>31/12/2019</v>
      </c>
      <c r="H169" t="s">
        <v>465</v>
      </c>
    </row>
    <row r="170" spans="1:8" x14ac:dyDescent="0.3">
      <c r="A170">
        <v>31</v>
      </c>
      <c r="B170" t="s">
        <v>343</v>
      </c>
      <c r="C170">
        <v>12</v>
      </c>
      <c r="D170" t="s">
        <v>343</v>
      </c>
      <c r="E170">
        <v>2020</v>
      </c>
      <c r="G170" t="str">
        <f t="shared" si="2"/>
        <v>31/12/2020</v>
      </c>
      <c r="H170" t="s">
        <v>466</v>
      </c>
    </row>
    <row r="171" spans="1:8" x14ac:dyDescent="0.3">
      <c r="A171">
        <v>31</v>
      </c>
      <c r="B171" t="s">
        <v>343</v>
      </c>
      <c r="C171">
        <v>12</v>
      </c>
      <c r="D171" t="s">
        <v>343</v>
      </c>
      <c r="E171">
        <v>2020</v>
      </c>
      <c r="G171" t="str">
        <f t="shared" si="2"/>
        <v>31/12/2020</v>
      </c>
      <c r="H171" t="s">
        <v>466</v>
      </c>
    </row>
    <row r="172" spans="1:8" x14ac:dyDescent="0.3">
      <c r="A172">
        <v>29</v>
      </c>
      <c r="B172" t="s">
        <v>343</v>
      </c>
      <c r="C172">
        <v>12</v>
      </c>
      <c r="D172" t="s">
        <v>343</v>
      </c>
      <c r="E172">
        <v>2020</v>
      </c>
      <c r="G172" t="str">
        <f t="shared" si="2"/>
        <v>29/12/2020</v>
      </c>
      <c r="H172" t="s">
        <v>507</v>
      </c>
    </row>
    <row r="173" spans="1:8" x14ac:dyDescent="0.3">
      <c r="A173">
        <v>29</v>
      </c>
      <c r="B173" t="s">
        <v>343</v>
      </c>
      <c r="C173">
        <v>12</v>
      </c>
      <c r="D173" t="s">
        <v>343</v>
      </c>
      <c r="E173">
        <v>2020</v>
      </c>
      <c r="G173" t="str">
        <f t="shared" si="2"/>
        <v>29/12/2020</v>
      </c>
      <c r="H173" t="s">
        <v>507</v>
      </c>
    </row>
    <row r="174" spans="1:8" x14ac:dyDescent="0.3">
      <c r="A174">
        <v>31</v>
      </c>
      <c r="B174" t="s">
        <v>343</v>
      </c>
      <c r="C174">
        <v>12</v>
      </c>
      <c r="D174" t="s">
        <v>343</v>
      </c>
      <c r="E174">
        <v>2020</v>
      </c>
      <c r="G174" t="str">
        <f t="shared" si="2"/>
        <v>31/12/2020</v>
      </c>
      <c r="H174" t="s">
        <v>466</v>
      </c>
    </row>
    <row r="175" spans="1:8" x14ac:dyDescent="0.3">
      <c r="A175">
        <v>24</v>
      </c>
      <c r="B175" t="s">
        <v>343</v>
      </c>
      <c r="C175">
        <v>12</v>
      </c>
      <c r="D175" t="s">
        <v>343</v>
      </c>
      <c r="E175">
        <v>2020</v>
      </c>
      <c r="G175" t="str">
        <f t="shared" si="2"/>
        <v>24/12/2020</v>
      </c>
      <c r="H175" t="s">
        <v>467</v>
      </c>
    </row>
    <row r="176" spans="1:8" x14ac:dyDescent="0.3">
      <c r="A176">
        <v>31</v>
      </c>
      <c r="B176" t="s">
        <v>343</v>
      </c>
      <c r="C176">
        <v>7</v>
      </c>
      <c r="D176" t="s">
        <v>343</v>
      </c>
      <c r="E176">
        <v>2022</v>
      </c>
      <c r="G176" t="str">
        <f t="shared" si="2"/>
        <v>31/7/2022</v>
      </c>
      <c r="H176" t="s">
        <v>471</v>
      </c>
    </row>
    <row r="177" spans="1:8" x14ac:dyDescent="0.3">
      <c r="A177">
        <v>31</v>
      </c>
      <c r="B177" t="s">
        <v>343</v>
      </c>
      <c r="C177">
        <v>12</v>
      </c>
      <c r="D177" t="s">
        <v>343</v>
      </c>
      <c r="E177">
        <v>2020</v>
      </c>
      <c r="G177" t="str">
        <f t="shared" si="2"/>
        <v>31/12/2020</v>
      </c>
      <c r="H177" t="s">
        <v>466</v>
      </c>
    </row>
    <row r="178" spans="1:8" x14ac:dyDescent="0.3">
      <c r="A178">
        <v>31</v>
      </c>
      <c r="B178" t="s">
        <v>343</v>
      </c>
      <c r="C178">
        <v>12</v>
      </c>
      <c r="D178" t="s">
        <v>343</v>
      </c>
      <c r="E178">
        <v>2019</v>
      </c>
      <c r="G178" t="str">
        <f t="shared" si="2"/>
        <v>31/12/2019</v>
      </c>
      <c r="H178" t="s">
        <v>465</v>
      </c>
    </row>
    <row r="179" spans="1:8" x14ac:dyDescent="0.3">
      <c r="A179">
        <v>31</v>
      </c>
      <c r="B179" t="s">
        <v>343</v>
      </c>
      <c r="C179">
        <v>12</v>
      </c>
      <c r="D179" t="s">
        <v>343</v>
      </c>
      <c r="E179">
        <v>2019</v>
      </c>
      <c r="G179" t="str">
        <f t="shared" si="2"/>
        <v>31/12/2019</v>
      </c>
      <c r="H179" t="s">
        <v>465</v>
      </c>
    </row>
    <row r="180" spans="1:8" x14ac:dyDescent="0.3">
      <c r="A180">
        <v>12</v>
      </c>
      <c r="B180" t="s">
        <v>343</v>
      </c>
      <c r="C180" s="1">
        <v>5</v>
      </c>
      <c r="D180" t="s">
        <v>343</v>
      </c>
      <c r="E180">
        <v>2021</v>
      </c>
      <c r="G180" t="str">
        <f t="shared" si="2"/>
        <v>12/5/2021</v>
      </c>
      <c r="H180" t="s">
        <v>508</v>
      </c>
    </row>
    <row r="181" spans="1:8" x14ac:dyDescent="0.3">
      <c r="A181">
        <v>10</v>
      </c>
      <c r="B181" t="s">
        <v>343</v>
      </c>
      <c r="C181" s="1">
        <v>6</v>
      </c>
      <c r="D181" t="s">
        <v>343</v>
      </c>
      <c r="E181">
        <v>2022</v>
      </c>
      <c r="G181" t="str">
        <f t="shared" si="2"/>
        <v>10/6/2022</v>
      </c>
      <c r="H181" t="s">
        <v>509</v>
      </c>
    </row>
    <row r="182" spans="1:8" x14ac:dyDescent="0.3">
      <c r="A182">
        <v>26</v>
      </c>
      <c r="B182" t="s">
        <v>343</v>
      </c>
      <c r="C182">
        <v>11</v>
      </c>
      <c r="D182" t="s">
        <v>343</v>
      </c>
      <c r="E182">
        <v>2020</v>
      </c>
      <c r="G182" t="str">
        <f t="shared" si="2"/>
        <v>26/11/2020</v>
      </c>
      <c r="H182" t="s">
        <v>487</v>
      </c>
    </row>
    <row r="183" spans="1:8" x14ac:dyDescent="0.3">
      <c r="A183">
        <v>31</v>
      </c>
      <c r="B183" t="s">
        <v>343</v>
      </c>
      <c r="C183">
        <v>12</v>
      </c>
      <c r="D183" t="s">
        <v>343</v>
      </c>
      <c r="E183">
        <v>2019</v>
      </c>
      <c r="G183" t="str">
        <f t="shared" si="2"/>
        <v>31/12/2019</v>
      </c>
      <c r="H183" t="s">
        <v>465</v>
      </c>
    </row>
    <row r="184" spans="1:8" x14ac:dyDescent="0.3">
      <c r="A184">
        <v>31</v>
      </c>
      <c r="B184" t="s">
        <v>343</v>
      </c>
      <c r="C184">
        <v>12</v>
      </c>
      <c r="D184" t="s">
        <v>343</v>
      </c>
      <c r="E184">
        <v>2020</v>
      </c>
      <c r="G184" t="str">
        <f t="shared" si="2"/>
        <v>31/12/2020</v>
      </c>
      <c r="H184" t="s">
        <v>466</v>
      </c>
    </row>
    <row r="185" spans="1:8" x14ac:dyDescent="0.3">
      <c r="A185">
        <v>31</v>
      </c>
      <c r="B185" t="s">
        <v>343</v>
      </c>
      <c r="C185">
        <v>12</v>
      </c>
      <c r="D185" t="s">
        <v>343</v>
      </c>
      <c r="E185">
        <v>2019</v>
      </c>
      <c r="G185" t="str">
        <f t="shared" si="2"/>
        <v>31/12/2019</v>
      </c>
      <c r="H185" t="s">
        <v>465</v>
      </c>
    </row>
    <row r="186" spans="1:8" x14ac:dyDescent="0.3">
      <c r="A186">
        <v>29</v>
      </c>
      <c r="B186" t="s">
        <v>343</v>
      </c>
      <c r="C186">
        <v>7</v>
      </c>
      <c r="D186" t="s">
        <v>343</v>
      </c>
      <c r="E186">
        <v>2020</v>
      </c>
      <c r="G186" t="str">
        <f t="shared" si="2"/>
        <v>29/7/2020</v>
      </c>
      <c r="H186" t="s">
        <v>510</v>
      </c>
    </row>
    <row r="187" spans="1:8" x14ac:dyDescent="0.3">
      <c r="A187">
        <v>31</v>
      </c>
      <c r="B187" t="s">
        <v>343</v>
      </c>
      <c r="C187">
        <v>12</v>
      </c>
      <c r="D187" t="s">
        <v>343</v>
      </c>
      <c r="E187">
        <v>2019</v>
      </c>
      <c r="G187" t="str">
        <f t="shared" si="2"/>
        <v>31/12/2019</v>
      </c>
      <c r="H187" t="s">
        <v>465</v>
      </c>
    </row>
    <row r="188" spans="1:8" x14ac:dyDescent="0.3">
      <c r="A188">
        <v>31</v>
      </c>
      <c r="B188" t="s">
        <v>343</v>
      </c>
      <c r="C188">
        <v>12</v>
      </c>
      <c r="D188" t="s">
        <v>343</v>
      </c>
      <c r="E188">
        <v>2020</v>
      </c>
      <c r="G188" t="str">
        <f t="shared" si="2"/>
        <v>31/12/2020</v>
      </c>
      <c r="H188" t="s">
        <v>466</v>
      </c>
    </row>
    <row r="189" spans="1:8" x14ac:dyDescent="0.3">
      <c r="A189">
        <v>31</v>
      </c>
      <c r="B189" t="s">
        <v>343</v>
      </c>
      <c r="C189">
        <v>12</v>
      </c>
      <c r="D189" t="s">
        <v>343</v>
      </c>
      <c r="E189">
        <v>2019</v>
      </c>
      <c r="G189" t="str">
        <f t="shared" si="2"/>
        <v>31/12/2019</v>
      </c>
      <c r="H189" t="s">
        <v>465</v>
      </c>
    </row>
    <row r="190" spans="1:8" x14ac:dyDescent="0.3">
      <c r="A190">
        <v>31</v>
      </c>
      <c r="B190" t="s">
        <v>343</v>
      </c>
      <c r="C190">
        <v>12</v>
      </c>
      <c r="D190" t="s">
        <v>343</v>
      </c>
      <c r="E190">
        <v>2020</v>
      </c>
      <c r="G190" t="str">
        <f t="shared" si="2"/>
        <v>31/12/2020</v>
      </c>
      <c r="H190" t="s">
        <v>466</v>
      </c>
    </row>
    <row r="191" spans="1:8" x14ac:dyDescent="0.3">
      <c r="A191">
        <v>11</v>
      </c>
      <c r="B191" t="s">
        <v>343</v>
      </c>
      <c r="C191" s="1">
        <v>9</v>
      </c>
      <c r="D191" t="s">
        <v>343</v>
      </c>
      <c r="E191">
        <v>2021</v>
      </c>
      <c r="G191" t="str">
        <f t="shared" si="2"/>
        <v>11/9/2021</v>
      </c>
      <c r="H191" t="s">
        <v>511</v>
      </c>
    </row>
    <row r="192" spans="1:8" x14ac:dyDescent="0.3">
      <c r="A192">
        <v>6</v>
      </c>
      <c r="B192" t="s">
        <v>343</v>
      </c>
      <c r="C192" s="1">
        <v>8</v>
      </c>
      <c r="D192" t="s">
        <v>343</v>
      </c>
      <c r="E192">
        <v>2020</v>
      </c>
      <c r="G192" t="str">
        <f t="shared" si="2"/>
        <v>6/8/2020</v>
      </c>
      <c r="H192" t="s">
        <v>512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92"/>
  <sheetViews>
    <sheetView topLeftCell="A164" workbookViewId="0">
      <selection activeCell="B164" sqref="B1:B1048576"/>
    </sheetView>
  </sheetViews>
  <sheetFormatPr baseColWidth="10" defaultColWidth="11.44140625" defaultRowHeight="14.4" x14ac:dyDescent="0.3"/>
  <sheetData>
    <row r="1" spans="1:9" x14ac:dyDescent="0.3">
      <c r="A1" t="s">
        <v>513</v>
      </c>
      <c r="B1" t="s">
        <v>514</v>
      </c>
      <c r="C1" t="s">
        <v>515</v>
      </c>
    </row>
    <row r="2" spans="1:9" x14ac:dyDescent="0.3">
      <c r="A2" t="s">
        <v>516</v>
      </c>
      <c r="B2">
        <v>16</v>
      </c>
      <c r="C2" t="s">
        <v>517</v>
      </c>
      <c r="D2">
        <v>2019</v>
      </c>
      <c r="E2" t="s">
        <v>518</v>
      </c>
      <c r="F2" t="s">
        <v>519</v>
      </c>
      <c r="G2" t="s">
        <v>520</v>
      </c>
    </row>
    <row r="3" spans="1:9" x14ac:dyDescent="0.3">
      <c r="B3">
        <v>47</v>
      </c>
      <c r="C3">
        <v>2019</v>
      </c>
    </row>
    <row r="4" spans="1:9" x14ac:dyDescent="0.3">
      <c r="A4" t="s">
        <v>516</v>
      </c>
      <c r="B4">
        <v>116</v>
      </c>
      <c r="C4" t="s">
        <v>517</v>
      </c>
      <c r="D4">
        <v>2020</v>
      </c>
    </row>
    <row r="5" spans="1:9" x14ac:dyDescent="0.3">
      <c r="A5" t="s">
        <v>516</v>
      </c>
      <c r="B5">
        <v>156</v>
      </c>
      <c r="C5" t="s">
        <v>517</v>
      </c>
      <c r="D5">
        <v>2020</v>
      </c>
      <c r="E5" t="s">
        <v>521</v>
      </c>
      <c r="F5" t="s">
        <v>522</v>
      </c>
      <c r="G5" t="s">
        <v>523</v>
      </c>
    </row>
    <row r="6" spans="1:9" x14ac:dyDescent="0.3">
      <c r="A6" t="s">
        <v>524</v>
      </c>
      <c r="B6">
        <v>12</v>
      </c>
      <c r="C6" t="s">
        <v>525</v>
      </c>
      <c r="D6" t="s">
        <v>526</v>
      </c>
      <c r="E6" t="s">
        <v>527</v>
      </c>
      <c r="F6" t="s">
        <v>528</v>
      </c>
    </row>
    <row r="7" spans="1:9" x14ac:dyDescent="0.3">
      <c r="A7" t="s">
        <v>516</v>
      </c>
      <c r="B7">
        <v>46</v>
      </c>
      <c r="C7" t="s">
        <v>529</v>
      </c>
      <c r="D7">
        <v>2020</v>
      </c>
    </row>
    <row r="8" spans="1:9" x14ac:dyDescent="0.3">
      <c r="A8" t="s">
        <v>516</v>
      </c>
      <c r="B8">
        <v>114</v>
      </c>
      <c r="C8" t="s">
        <v>517</v>
      </c>
      <c r="D8">
        <v>2020</v>
      </c>
      <c r="E8" t="s">
        <v>530</v>
      </c>
      <c r="F8" t="s">
        <v>531</v>
      </c>
      <c r="G8" t="s">
        <v>530</v>
      </c>
      <c r="H8" t="s">
        <v>532</v>
      </c>
      <c r="I8" t="s">
        <v>533</v>
      </c>
    </row>
    <row r="9" spans="1:9" x14ac:dyDescent="0.3">
      <c r="A9" t="s">
        <v>516</v>
      </c>
      <c r="B9">
        <v>18</v>
      </c>
      <c r="C9" t="s">
        <v>517</v>
      </c>
      <c r="D9">
        <v>2019</v>
      </c>
      <c r="E9" t="s">
        <v>518</v>
      </c>
      <c r="F9" t="s">
        <v>534</v>
      </c>
      <c r="G9" t="s">
        <v>535</v>
      </c>
    </row>
    <row r="10" spans="1:9" x14ac:dyDescent="0.3">
      <c r="A10" t="s">
        <v>516</v>
      </c>
      <c r="B10">
        <v>15</v>
      </c>
      <c r="C10" t="s">
        <v>517</v>
      </c>
      <c r="D10">
        <v>2020</v>
      </c>
      <c r="E10" t="s">
        <v>536</v>
      </c>
      <c r="F10" t="s">
        <v>537</v>
      </c>
      <c r="G10" t="s">
        <v>538</v>
      </c>
      <c r="H10" t="s">
        <v>539</v>
      </c>
    </row>
    <row r="11" spans="1:9" x14ac:dyDescent="0.3">
      <c r="A11" t="s">
        <v>516</v>
      </c>
      <c r="B11">
        <v>3</v>
      </c>
      <c r="C11" t="s">
        <v>517</v>
      </c>
      <c r="D11">
        <v>2020</v>
      </c>
    </row>
    <row r="12" spans="1:9" x14ac:dyDescent="0.3">
      <c r="A12" t="s">
        <v>516</v>
      </c>
      <c r="B12">
        <v>30</v>
      </c>
      <c r="C12">
        <v>2019</v>
      </c>
      <c r="D12" t="s">
        <v>540</v>
      </c>
      <c r="E12" t="s">
        <v>541</v>
      </c>
    </row>
    <row r="13" spans="1:9" x14ac:dyDescent="0.3">
      <c r="A13" t="s">
        <v>516</v>
      </c>
      <c r="B13">
        <v>9</v>
      </c>
      <c r="C13" t="s">
        <v>542</v>
      </c>
      <c r="D13" t="s">
        <v>543</v>
      </c>
      <c r="E13" t="s">
        <v>533</v>
      </c>
    </row>
    <row r="14" spans="1:9" x14ac:dyDescent="0.3">
      <c r="A14" t="s">
        <v>516</v>
      </c>
      <c r="B14">
        <v>124</v>
      </c>
      <c r="C14" t="s">
        <v>517</v>
      </c>
      <c r="D14">
        <v>2020</v>
      </c>
      <c r="E14" t="s">
        <v>544</v>
      </c>
    </row>
    <row r="15" spans="1:9" x14ac:dyDescent="0.3">
      <c r="A15" t="s">
        <v>516</v>
      </c>
      <c r="B15">
        <v>47</v>
      </c>
      <c r="C15" t="s">
        <v>517</v>
      </c>
      <c r="D15">
        <v>2020</v>
      </c>
    </row>
    <row r="16" spans="1:9" x14ac:dyDescent="0.3">
      <c r="A16" t="s">
        <v>516</v>
      </c>
      <c r="B16">
        <v>141</v>
      </c>
      <c r="C16" t="s">
        <v>517</v>
      </c>
      <c r="D16">
        <v>2020</v>
      </c>
    </row>
    <row r="17" spans="1:8" x14ac:dyDescent="0.3">
      <c r="A17" t="s">
        <v>524</v>
      </c>
      <c r="B17">
        <v>21</v>
      </c>
      <c r="C17" t="s">
        <v>517</v>
      </c>
      <c r="D17">
        <v>2019</v>
      </c>
    </row>
    <row r="18" spans="1:8" x14ac:dyDescent="0.3">
      <c r="A18" t="s">
        <v>524</v>
      </c>
      <c r="B18">
        <v>34</v>
      </c>
      <c r="C18" t="s">
        <v>545</v>
      </c>
      <c r="D18" t="s">
        <v>546</v>
      </c>
      <c r="E18" t="s">
        <v>547</v>
      </c>
      <c r="F18" t="s">
        <v>548</v>
      </c>
    </row>
    <row r="19" spans="1:8" x14ac:dyDescent="0.3">
      <c r="A19" t="s">
        <v>524</v>
      </c>
      <c r="B19">
        <v>7</v>
      </c>
      <c r="C19" t="s">
        <v>517</v>
      </c>
      <c r="D19">
        <v>2019</v>
      </c>
    </row>
    <row r="20" spans="1:8" x14ac:dyDescent="0.3">
      <c r="A20" t="s">
        <v>72</v>
      </c>
      <c r="B20">
        <v>102</v>
      </c>
    </row>
    <row r="21" spans="1:8" x14ac:dyDescent="0.3">
      <c r="A21" t="s">
        <v>516</v>
      </c>
      <c r="B21">
        <v>25</v>
      </c>
      <c r="C21" t="s">
        <v>517</v>
      </c>
      <c r="D21">
        <v>2020</v>
      </c>
    </row>
    <row r="22" spans="1:8" x14ac:dyDescent="0.3">
      <c r="A22" t="s">
        <v>516</v>
      </c>
      <c r="B22">
        <v>136</v>
      </c>
      <c r="C22" t="s">
        <v>517</v>
      </c>
      <c r="D22">
        <v>2020</v>
      </c>
      <c r="E22" t="s">
        <v>549</v>
      </c>
      <c r="F22" t="s">
        <v>550</v>
      </c>
      <c r="G22" t="s">
        <v>517</v>
      </c>
      <c r="H22" t="s">
        <v>71</v>
      </c>
    </row>
    <row r="23" spans="1:8" x14ac:dyDescent="0.3">
      <c r="A23" t="s">
        <v>516</v>
      </c>
      <c r="B23">
        <v>23</v>
      </c>
      <c r="C23" t="s">
        <v>551</v>
      </c>
      <c r="D23" t="s">
        <v>552</v>
      </c>
      <c r="E23" t="s">
        <v>553</v>
      </c>
    </row>
    <row r="24" spans="1:8" x14ac:dyDescent="0.3">
      <c r="A24" t="s">
        <v>516</v>
      </c>
      <c r="B24">
        <v>54</v>
      </c>
      <c r="C24">
        <v>54</v>
      </c>
      <c r="D24" t="s">
        <v>517</v>
      </c>
      <c r="E24">
        <v>2020</v>
      </c>
    </row>
    <row r="25" spans="1:8" x14ac:dyDescent="0.3">
      <c r="A25" t="s">
        <v>516</v>
      </c>
      <c r="B25">
        <v>27</v>
      </c>
      <c r="C25" t="s">
        <v>517</v>
      </c>
      <c r="D25">
        <v>2019</v>
      </c>
    </row>
    <row r="26" spans="1:8" x14ac:dyDescent="0.3">
      <c r="A26" t="s">
        <v>524</v>
      </c>
      <c r="B26">
        <v>32</v>
      </c>
      <c r="C26" t="s">
        <v>517</v>
      </c>
      <c r="D26">
        <v>2019</v>
      </c>
      <c r="E26" t="s">
        <v>554</v>
      </c>
      <c r="F26" t="s">
        <v>555</v>
      </c>
      <c r="G26" t="s">
        <v>556</v>
      </c>
      <c r="H26" t="s">
        <v>533</v>
      </c>
    </row>
    <row r="27" spans="1:8" x14ac:dyDescent="0.3">
      <c r="A27" t="s">
        <v>516</v>
      </c>
      <c r="B27">
        <v>113</v>
      </c>
      <c r="C27" t="s">
        <v>517</v>
      </c>
      <c r="D27">
        <v>2018</v>
      </c>
    </row>
    <row r="28" spans="1:8" x14ac:dyDescent="0.3">
      <c r="A28" t="s">
        <v>557</v>
      </c>
      <c r="B28">
        <v>13</v>
      </c>
      <c r="C28">
        <v>2019</v>
      </c>
    </row>
    <row r="29" spans="1:8" x14ac:dyDescent="0.3">
      <c r="A29" t="s">
        <v>516</v>
      </c>
      <c r="B29">
        <v>39</v>
      </c>
      <c r="C29">
        <v>2019</v>
      </c>
      <c r="D29" t="s">
        <v>558</v>
      </c>
      <c r="E29" t="s">
        <v>71</v>
      </c>
      <c r="F29" t="s">
        <v>559</v>
      </c>
      <c r="G29" t="s">
        <v>560</v>
      </c>
      <c r="H29" t="s">
        <v>533</v>
      </c>
    </row>
    <row r="30" spans="1:8" x14ac:dyDescent="0.3">
      <c r="A30" t="s">
        <v>516</v>
      </c>
      <c r="B30">
        <v>122</v>
      </c>
      <c r="C30" t="s">
        <v>517</v>
      </c>
      <c r="D30">
        <v>2020</v>
      </c>
      <c r="E30" t="s">
        <v>561</v>
      </c>
      <c r="F30" t="s">
        <v>562</v>
      </c>
      <c r="G30" t="s">
        <v>533</v>
      </c>
    </row>
    <row r="31" spans="1:8" x14ac:dyDescent="0.3">
      <c r="A31" t="s">
        <v>557</v>
      </c>
      <c r="B31">
        <v>86</v>
      </c>
      <c r="C31">
        <v>86</v>
      </c>
      <c r="D31" t="s">
        <v>529</v>
      </c>
      <c r="E31">
        <v>2020</v>
      </c>
    </row>
    <row r="32" spans="1:8" x14ac:dyDescent="0.3">
      <c r="A32" t="s">
        <v>563</v>
      </c>
      <c r="B32">
        <v>153</v>
      </c>
      <c r="C32" t="s">
        <v>529</v>
      </c>
      <c r="D32">
        <v>2020</v>
      </c>
    </row>
    <row r="33" spans="1:10" x14ac:dyDescent="0.3">
      <c r="A33" t="s">
        <v>516</v>
      </c>
      <c r="B33">
        <v>2</v>
      </c>
      <c r="C33" t="s">
        <v>517</v>
      </c>
      <c r="D33">
        <v>2019</v>
      </c>
      <c r="E33" t="s">
        <v>518</v>
      </c>
      <c r="F33" t="s">
        <v>564</v>
      </c>
      <c r="G33" t="s">
        <v>565</v>
      </c>
    </row>
    <row r="34" spans="1:10" x14ac:dyDescent="0.3">
      <c r="A34" t="s">
        <v>516</v>
      </c>
      <c r="B34">
        <v>143</v>
      </c>
      <c r="C34" t="s">
        <v>517</v>
      </c>
      <c r="D34">
        <v>2020</v>
      </c>
    </row>
    <row r="35" spans="1:10" x14ac:dyDescent="0.3">
      <c r="A35" t="s">
        <v>516</v>
      </c>
      <c r="B35">
        <v>68</v>
      </c>
    </row>
    <row r="36" spans="1:10" x14ac:dyDescent="0.3">
      <c r="A36" t="s">
        <v>524</v>
      </c>
      <c r="B36">
        <v>37</v>
      </c>
      <c r="C36" t="s">
        <v>566</v>
      </c>
      <c r="D36" t="s">
        <v>567</v>
      </c>
      <c r="E36" t="s">
        <v>528</v>
      </c>
      <c r="F36" t="s">
        <v>568</v>
      </c>
    </row>
    <row r="37" spans="1:10" x14ac:dyDescent="0.3">
      <c r="A37" t="s">
        <v>524</v>
      </c>
      <c r="B37">
        <v>9</v>
      </c>
      <c r="C37" t="s">
        <v>517</v>
      </c>
      <c r="D37">
        <v>2019</v>
      </c>
      <c r="E37" t="s">
        <v>569</v>
      </c>
      <c r="F37" t="s">
        <v>570</v>
      </c>
      <c r="G37" t="s">
        <v>571</v>
      </c>
    </row>
    <row r="38" spans="1:10" x14ac:dyDescent="0.3">
      <c r="A38" t="s">
        <v>524</v>
      </c>
      <c r="B38">
        <v>70</v>
      </c>
      <c r="C38" t="s">
        <v>517</v>
      </c>
      <c r="D38">
        <v>2020</v>
      </c>
    </row>
    <row r="39" spans="1:10" x14ac:dyDescent="0.3">
      <c r="A39" t="s">
        <v>516</v>
      </c>
      <c r="B39">
        <v>71</v>
      </c>
      <c r="C39" t="s">
        <v>517</v>
      </c>
      <c r="D39">
        <v>2020</v>
      </c>
    </row>
    <row r="40" spans="1:10" x14ac:dyDescent="0.3">
      <c r="A40">
        <v>152</v>
      </c>
      <c r="B40">
        <v>152</v>
      </c>
      <c r="C40">
        <v>2020</v>
      </c>
    </row>
    <row r="41" spans="1:10" x14ac:dyDescent="0.3">
      <c r="A41">
        <v>16</v>
      </c>
      <c r="B41">
        <v>16</v>
      </c>
      <c r="C41">
        <v>2020</v>
      </c>
      <c r="D41" t="s">
        <v>572</v>
      </c>
      <c r="E41" t="s">
        <v>573</v>
      </c>
      <c r="F41" t="s">
        <v>574</v>
      </c>
      <c r="G41" t="s">
        <v>575</v>
      </c>
    </row>
    <row r="42" spans="1:10" x14ac:dyDescent="0.3">
      <c r="A42" t="s">
        <v>516</v>
      </c>
      <c r="B42">
        <v>75</v>
      </c>
      <c r="C42" t="s">
        <v>517</v>
      </c>
      <c r="D42">
        <v>2019</v>
      </c>
    </row>
    <row r="43" spans="1:10" x14ac:dyDescent="0.3">
      <c r="A43" t="s">
        <v>516</v>
      </c>
      <c r="B43">
        <v>98</v>
      </c>
      <c r="C43" t="s">
        <v>517</v>
      </c>
      <c r="D43">
        <v>2020</v>
      </c>
      <c r="E43" t="s">
        <v>558</v>
      </c>
      <c r="F43" t="s">
        <v>576</v>
      </c>
      <c r="G43" t="s">
        <v>577</v>
      </c>
      <c r="H43" t="s">
        <v>557</v>
      </c>
      <c r="I43">
        <v>105</v>
      </c>
    </row>
    <row r="44" spans="1:10" x14ac:dyDescent="0.3">
      <c r="A44" t="s">
        <v>516</v>
      </c>
      <c r="B44">
        <v>77</v>
      </c>
      <c r="C44" t="s">
        <v>517</v>
      </c>
      <c r="D44">
        <v>2020</v>
      </c>
    </row>
    <row r="45" spans="1:10" x14ac:dyDescent="0.3">
      <c r="A45" t="s">
        <v>516</v>
      </c>
      <c r="B45">
        <v>57</v>
      </c>
      <c r="C45" t="s">
        <v>517</v>
      </c>
      <c r="D45">
        <v>2020</v>
      </c>
      <c r="E45" t="s">
        <v>578</v>
      </c>
      <c r="F45" t="s">
        <v>579</v>
      </c>
      <c r="G45" t="s">
        <v>580</v>
      </c>
      <c r="H45" t="s">
        <v>517</v>
      </c>
      <c r="I45" t="s">
        <v>581</v>
      </c>
      <c r="J45" t="s">
        <v>582</v>
      </c>
    </row>
    <row r="46" spans="1:10" x14ac:dyDescent="0.3">
      <c r="A46" t="s">
        <v>516</v>
      </c>
      <c r="B46">
        <v>19</v>
      </c>
    </row>
    <row r="47" spans="1:10" x14ac:dyDescent="0.3">
      <c r="A47" t="s">
        <v>516</v>
      </c>
      <c r="B47">
        <v>95</v>
      </c>
      <c r="C47" t="s">
        <v>517</v>
      </c>
      <c r="D47">
        <v>2020</v>
      </c>
    </row>
    <row r="48" spans="1:10" x14ac:dyDescent="0.3">
      <c r="A48" t="s">
        <v>516</v>
      </c>
      <c r="B48">
        <v>128</v>
      </c>
      <c r="C48" t="s">
        <v>517</v>
      </c>
      <c r="D48">
        <v>2020</v>
      </c>
      <c r="E48" t="s">
        <v>583</v>
      </c>
      <c r="F48" t="s">
        <v>51</v>
      </c>
      <c r="G48" t="s">
        <v>517</v>
      </c>
      <c r="H48" t="s">
        <v>584</v>
      </c>
      <c r="I48" t="s">
        <v>585</v>
      </c>
      <c r="J48" t="s">
        <v>586</v>
      </c>
    </row>
    <row r="49" spans="1:8" x14ac:dyDescent="0.3">
      <c r="A49" t="s">
        <v>516</v>
      </c>
      <c r="B49">
        <v>36</v>
      </c>
      <c r="C49" t="s">
        <v>517</v>
      </c>
      <c r="D49">
        <v>2020</v>
      </c>
      <c r="E49" t="s">
        <v>545</v>
      </c>
      <c r="F49" t="s">
        <v>546</v>
      </c>
      <c r="G49" t="s">
        <v>547</v>
      </c>
      <c r="H49" t="s">
        <v>548</v>
      </c>
    </row>
    <row r="50" spans="1:8" x14ac:dyDescent="0.3">
      <c r="A50" t="s">
        <v>516</v>
      </c>
      <c r="B50">
        <v>147</v>
      </c>
      <c r="C50" t="s">
        <v>517</v>
      </c>
      <c r="D50">
        <v>2020</v>
      </c>
      <c r="E50" t="s">
        <v>587</v>
      </c>
      <c r="F50" t="s">
        <v>543</v>
      </c>
      <c r="G50" t="s">
        <v>588</v>
      </c>
    </row>
    <row r="51" spans="1:8" x14ac:dyDescent="0.3">
      <c r="A51" t="s">
        <v>516</v>
      </c>
      <c r="B51">
        <v>39</v>
      </c>
      <c r="C51" t="s">
        <v>517</v>
      </c>
      <c r="D51">
        <v>2020</v>
      </c>
    </row>
    <row r="52" spans="1:8" x14ac:dyDescent="0.3">
      <c r="A52" t="s">
        <v>516</v>
      </c>
      <c r="B52">
        <v>78</v>
      </c>
      <c r="C52" t="s">
        <v>517</v>
      </c>
      <c r="D52">
        <v>2020</v>
      </c>
    </row>
    <row r="53" spans="1:8" x14ac:dyDescent="0.3">
      <c r="A53" t="s">
        <v>516</v>
      </c>
      <c r="B53">
        <v>120</v>
      </c>
      <c r="C53" t="s">
        <v>517</v>
      </c>
      <c r="D53">
        <v>2020</v>
      </c>
    </row>
    <row r="54" spans="1:8" x14ac:dyDescent="0.3">
      <c r="A54" t="s">
        <v>516</v>
      </c>
      <c r="B54">
        <v>129</v>
      </c>
      <c r="C54" t="s">
        <v>517</v>
      </c>
      <c r="D54">
        <v>2020</v>
      </c>
    </row>
    <row r="55" spans="1:8" x14ac:dyDescent="0.3">
      <c r="A55" t="s">
        <v>516</v>
      </c>
      <c r="B55">
        <v>6</v>
      </c>
      <c r="C55" t="s">
        <v>517</v>
      </c>
      <c r="D55">
        <v>2019</v>
      </c>
    </row>
    <row r="56" spans="1:8" x14ac:dyDescent="0.3">
      <c r="A56" t="s">
        <v>516</v>
      </c>
      <c r="B56">
        <v>74</v>
      </c>
      <c r="C56" t="s">
        <v>589</v>
      </c>
      <c r="D56" t="s">
        <v>590</v>
      </c>
      <c r="E56" t="s">
        <v>591</v>
      </c>
      <c r="F56" t="s">
        <v>592</v>
      </c>
    </row>
    <row r="57" spans="1:8" x14ac:dyDescent="0.3">
      <c r="B57">
        <v>125</v>
      </c>
      <c r="C57">
        <v>2020</v>
      </c>
    </row>
    <row r="58" spans="1:8" x14ac:dyDescent="0.3">
      <c r="B58">
        <v>106</v>
      </c>
      <c r="C58">
        <v>2020</v>
      </c>
    </row>
    <row r="59" spans="1:8" x14ac:dyDescent="0.3">
      <c r="A59" t="s">
        <v>516</v>
      </c>
      <c r="B59">
        <v>38</v>
      </c>
      <c r="C59">
        <v>2019</v>
      </c>
      <c r="D59" t="s">
        <v>593</v>
      </c>
      <c r="E59" t="s">
        <v>594</v>
      </c>
    </row>
    <row r="60" spans="1:8" x14ac:dyDescent="0.3">
      <c r="B60">
        <v>139</v>
      </c>
      <c r="C60">
        <v>2020</v>
      </c>
    </row>
    <row r="61" spans="1:8" x14ac:dyDescent="0.3">
      <c r="A61" t="s">
        <v>169</v>
      </c>
    </row>
    <row r="62" spans="1:8" x14ac:dyDescent="0.3">
      <c r="B62">
        <v>33</v>
      </c>
      <c r="C62">
        <v>2020</v>
      </c>
      <c r="D62" t="s">
        <v>595</v>
      </c>
      <c r="E62" t="s">
        <v>589</v>
      </c>
      <c r="F62" t="s">
        <v>571</v>
      </c>
    </row>
    <row r="63" spans="1:8" x14ac:dyDescent="0.3">
      <c r="A63" t="s">
        <v>524</v>
      </c>
      <c r="B63">
        <v>29</v>
      </c>
      <c r="C63" t="s">
        <v>596</v>
      </c>
      <c r="D63" t="s">
        <v>597</v>
      </c>
      <c r="E63" t="s">
        <v>588</v>
      </c>
    </row>
    <row r="64" spans="1:8" x14ac:dyDescent="0.3">
      <c r="A64" t="s">
        <v>516</v>
      </c>
      <c r="B64">
        <v>67</v>
      </c>
      <c r="C64" t="s">
        <v>517</v>
      </c>
      <c r="D64">
        <v>2020</v>
      </c>
      <c r="E64" t="s">
        <v>598</v>
      </c>
      <c r="F64" t="s">
        <v>599</v>
      </c>
      <c r="G64" t="s">
        <v>600</v>
      </c>
      <c r="H64" t="s">
        <v>601</v>
      </c>
    </row>
    <row r="65" spans="1:8" x14ac:dyDescent="0.3">
      <c r="A65" t="s">
        <v>516</v>
      </c>
      <c r="B65">
        <v>20</v>
      </c>
      <c r="C65" t="s">
        <v>602</v>
      </c>
      <c r="D65" t="s">
        <v>603</v>
      </c>
      <c r="E65" t="s">
        <v>604</v>
      </c>
      <c r="F65" t="s">
        <v>605</v>
      </c>
    </row>
    <row r="66" spans="1:8" x14ac:dyDescent="0.3">
      <c r="A66" t="s">
        <v>516</v>
      </c>
      <c r="B66">
        <v>21</v>
      </c>
      <c r="C66" t="s">
        <v>517</v>
      </c>
      <c r="D66">
        <v>2020</v>
      </c>
      <c r="E66" t="s">
        <v>606</v>
      </c>
      <c r="F66" t="s">
        <v>578</v>
      </c>
      <c r="G66" t="s">
        <v>607</v>
      </c>
      <c r="H66" t="s">
        <v>608</v>
      </c>
    </row>
    <row r="67" spans="1:8" x14ac:dyDescent="0.3">
      <c r="A67" t="s">
        <v>516</v>
      </c>
      <c r="B67">
        <v>103</v>
      </c>
      <c r="C67" t="s">
        <v>517</v>
      </c>
      <c r="D67">
        <v>2019</v>
      </c>
      <c r="E67" t="s">
        <v>609</v>
      </c>
      <c r="F67" t="s">
        <v>610</v>
      </c>
      <c r="G67">
        <f>-IPV6</f>
        <v>0</v>
      </c>
    </row>
    <row r="68" spans="1:8" x14ac:dyDescent="0.3">
      <c r="A68" t="s">
        <v>516</v>
      </c>
      <c r="B68">
        <v>62</v>
      </c>
      <c r="C68" t="s">
        <v>517</v>
      </c>
      <c r="D68">
        <v>2020</v>
      </c>
      <c r="E68" t="s">
        <v>611</v>
      </c>
      <c r="F68" t="s">
        <v>612</v>
      </c>
      <c r="G68" t="s">
        <v>613</v>
      </c>
      <c r="H68" t="s">
        <v>614</v>
      </c>
    </row>
    <row r="69" spans="1:8" x14ac:dyDescent="0.3">
      <c r="A69" t="s">
        <v>516</v>
      </c>
      <c r="B69">
        <v>14</v>
      </c>
      <c r="C69" t="s">
        <v>517</v>
      </c>
      <c r="D69">
        <v>2019</v>
      </c>
      <c r="E69" t="s">
        <v>518</v>
      </c>
      <c r="F69" t="s">
        <v>519</v>
      </c>
      <c r="G69" t="s">
        <v>520</v>
      </c>
    </row>
    <row r="70" spans="1:8" x14ac:dyDescent="0.3">
      <c r="A70" t="s">
        <v>516</v>
      </c>
      <c r="B70">
        <v>11</v>
      </c>
      <c r="C70">
        <v>2019</v>
      </c>
    </row>
    <row r="71" spans="1:8" x14ac:dyDescent="0.3">
      <c r="A71" t="s">
        <v>524</v>
      </c>
      <c r="B71">
        <v>68</v>
      </c>
      <c r="C71" t="s">
        <v>517</v>
      </c>
      <c r="D71">
        <v>2020</v>
      </c>
    </row>
    <row r="72" spans="1:8" x14ac:dyDescent="0.3">
      <c r="A72" t="s">
        <v>516</v>
      </c>
      <c r="B72">
        <v>83</v>
      </c>
      <c r="C72" t="s">
        <v>615</v>
      </c>
      <c r="D72" t="s">
        <v>616</v>
      </c>
    </row>
    <row r="73" spans="1:8" x14ac:dyDescent="0.3">
      <c r="A73" t="s">
        <v>516</v>
      </c>
      <c r="B73">
        <v>4</v>
      </c>
      <c r="C73">
        <v>2019</v>
      </c>
    </row>
    <row r="74" spans="1:8" x14ac:dyDescent="0.3">
      <c r="A74" t="s">
        <v>516</v>
      </c>
      <c r="B74">
        <v>101</v>
      </c>
      <c r="C74" t="s">
        <v>517</v>
      </c>
      <c r="D74">
        <v>2020</v>
      </c>
      <c r="E74" t="s">
        <v>617</v>
      </c>
      <c r="F74" t="s">
        <v>543</v>
      </c>
    </row>
    <row r="75" spans="1:8" x14ac:dyDescent="0.3">
      <c r="A75" t="s">
        <v>516</v>
      </c>
      <c r="B75">
        <v>119</v>
      </c>
      <c r="C75" t="s">
        <v>517</v>
      </c>
      <c r="D75">
        <v>2020</v>
      </c>
    </row>
    <row r="76" spans="1:8" x14ac:dyDescent="0.3">
      <c r="A76" t="s">
        <v>516</v>
      </c>
      <c r="B76">
        <v>41</v>
      </c>
      <c r="C76" t="s">
        <v>517</v>
      </c>
      <c r="D76">
        <v>2020</v>
      </c>
    </row>
    <row r="77" spans="1:8" x14ac:dyDescent="0.3">
      <c r="A77">
        <v>105</v>
      </c>
      <c r="B77">
        <v>105</v>
      </c>
      <c r="C77">
        <v>2018</v>
      </c>
    </row>
    <row r="78" spans="1:8" x14ac:dyDescent="0.3">
      <c r="A78" t="s">
        <v>516</v>
      </c>
      <c r="B78">
        <v>35</v>
      </c>
      <c r="C78">
        <v>2019</v>
      </c>
      <c r="D78" t="s">
        <v>618</v>
      </c>
      <c r="E78" t="s">
        <v>533</v>
      </c>
    </row>
    <row r="79" spans="1:8" x14ac:dyDescent="0.3">
      <c r="A79" t="s">
        <v>524</v>
      </c>
      <c r="B79">
        <v>53</v>
      </c>
      <c r="C79" t="s">
        <v>619</v>
      </c>
      <c r="D79" t="s">
        <v>533</v>
      </c>
    </row>
    <row r="80" spans="1:8" x14ac:dyDescent="0.3">
      <c r="B80">
        <v>85</v>
      </c>
      <c r="C80">
        <v>2020</v>
      </c>
    </row>
    <row r="81" spans="1:10" x14ac:dyDescent="0.3">
      <c r="A81" t="s">
        <v>516</v>
      </c>
      <c r="B81">
        <v>113</v>
      </c>
      <c r="C81" t="s">
        <v>517</v>
      </c>
      <c r="D81">
        <v>2020</v>
      </c>
      <c r="E81" t="s">
        <v>620</v>
      </c>
      <c r="F81" t="s">
        <v>533</v>
      </c>
    </row>
    <row r="82" spans="1:10" x14ac:dyDescent="0.3">
      <c r="A82" t="s">
        <v>516</v>
      </c>
      <c r="B82">
        <v>118</v>
      </c>
      <c r="C82" t="s">
        <v>517</v>
      </c>
      <c r="D82">
        <v>2020</v>
      </c>
      <c r="E82" t="s">
        <v>621</v>
      </c>
      <c r="F82" t="s">
        <v>622</v>
      </c>
    </row>
    <row r="83" spans="1:10" x14ac:dyDescent="0.3">
      <c r="A83" t="s">
        <v>516</v>
      </c>
      <c r="B83">
        <v>66</v>
      </c>
      <c r="C83" t="s">
        <v>517</v>
      </c>
      <c r="D83">
        <v>2020</v>
      </c>
      <c r="E83" t="s">
        <v>623</v>
      </c>
      <c r="F83" t="s">
        <v>573</v>
      </c>
      <c r="G83" t="s">
        <v>624</v>
      </c>
      <c r="H83" t="s">
        <v>625</v>
      </c>
    </row>
    <row r="84" spans="1:10" x14ac:dyDescent="0.3">
      <c r="A84" t="s">
        <v>516</v>
      </c>
      <c r="B84">
        <v>15</v>
      </c>
      <c r="C84">
        <v>2019</v>
      </c>
      <c r="D84" t="s">
        <v>626</v>
      </c>
      <c r="E84" t="s">
        <v>71</v>
      </c>
      <c r="F84" t="s">
        <v>533</v>
      </c>
    </row>
    <row r="85" spans="1:10" x14ac:dyDescent="0.3">
      <c r="A85" t="s">
        <v>516</v>
      </c>
      <c r="B85">
        <v>155</v>
      </c>
      <c r="C85" t="s">
        <v>517</v>
      </c>
      <c r="D85">
        <v>2020</v>
      </c>
    </row>
    <row r="86" spans="1:10" x14ac:dyDescent="0.3">
      <c r="A86" t="s">
        <v>516</v>
      </c>
      <c r="B86">
        <v>72</v>
      </c>
      <c r="C86" t="s">
        <v>517</v>
      </c>
      <c r="D86">
        <v>2020</v>
      </c>
      <c r="E86" t="s">
        <v>627</v>
      </c>
      <c r="F86" t="s">
        <v>628</v>
      </c>
      <c r="G86" t="s">
        <v>629</v>
      </c>
      <c r="H86" t="s">
        <v>630</v>
      </c>
      <c r="I86" t="s">
        <v>71</v>
      </c>
      <c r="J86" t="s">
        <v>594</v>
      </c>
    </row>
    <row r="87" spans="1:10" x14ac:dyDescent="0.3">
      <c r="A87" t="s">
        <v>516</v>
      </c>
      <c r="B87">
        <v>44</v>
      </c>
      <c r="C87" t="s">
        <v>517</v>
      </c>
      <c r="D87">
        <v>2020</v>
      </c>
      <c r="E87" t="s">
        <v>631</v>
      </c>
      <c r="F87" t="s">
        <v>632</v>
      </c>
      <c r="G87" t="s">
        <v>633</v>
      </c>
      <c r="H87" t="s">
        <v>634</v>
      </c>
    </row>
    <row r="88" spans="1:10" x14ac:dyDescent="0.3">
      <c r="A88" t="s">
        <v>516</v>
      </c>
      <c r="B88">
        <v>24</v>
      </c>
      <c r="C88" t="s">
        <v>529</v>
      </c>
      <c r="D88">
        <v>2020</v>
      </c>
      <c r="E88" t="s">
        <v>635</v>
      </c>
      <c r="F88" t="s">
        <v>636</v>
      </c>
    </row>
    <row r="89" spans="1:10" x14ac:dyDescent="0.3">
      <c r="A89" t="s">
        <v>516</v>
      </c>
      <c r="B89">
        <v>32</v>
      </c>
      <c r="C89" t="s">
        <v>517</v>
      </c>
      <c r="D89">
        <v>2020</v>
      </c>
    </row>
    <row r="90" spans="1:10" x14ac:dyDescent="0.3">
      <c r="A90" t="s">
        <v>524</v>
      </c>
      <c r="B90">
        <v>50</v>
      </c>
      <c r="C90" t="s">
        <v>517</v>
      </c>
      <c r="D90">
        <v>2020</v>
      </c>
      <c r="E90" t="s">
        <v>637</v>
      </c>
      <c r="F90" t="s">
        <v>638</v>
      </c>
      <c r="G90" t="s">
        <v>639</v>
      </c>
      <c r="H90" t="s">
        <v>640</v>
      </c>
    </row>
    <row r="91" spans="1:10" x14ac:dyDescent="0.3">
      <c r="A91" t="s">
        <v>516</v>
      </c>
      <c r="B91">
        <v>3</v>
      </c>
      <c r="C91" t="s">
        <v>517</v>
      </c>
      <c r="D91">
        <v>2019</v>
      </c>
    </row>
    <row r="92" spans="1:10" x14ac:dyDescent="0.3">
      <c r="A92" t="s">
        <v>524</v>
      </c>
      <c r="B92">
        <v>79</v>
      </c>
      <c r="C92" t="s">
        <v>517</v>
      </c>
      <c r="D92">
        <v>2020</v>
      </c>
    </row>
    <row r="93" spans="1:10" x14ac:dyDescent="0.3">
      <c r="B93">
        <v>76</v>
      </c>
      <c r="C93">
        <v>2020</v>
      </c>
      <c r="D93" t="s">
        <v>549</v>
      </c>
      <c r="E93" t="s">
        <v>550</v>
      </c>
      <c r="F93" t="s">
        <v>517</v>
      </c>
      <c r="G93" t="s">
        <v>71</v>
      </c>
    </row>
    <row r="94" spans="1:10" x14ac:dyDescent="0.3">
      <c r="A94" t="s">
        <v>524</v>
      </c>
      <c r="B94">
        <v>26</v>
      </c>
      <c r="C94" t="s">
        <v>517</v>
      </c>
      <c r="D94">
        <v>2019</v>
      </c>
      <c r="E94" t="s">
        <v>596</v>
      </c>
      <c r="F94" t="s">
        <v>597</v>
      </c>
      <c r="G94" t="s">
        <v>533</v>
      </c>
    </row>
    <row r="95" spans="1:10" x14ac:dyDescent="0.3">
      <c r="A95" t="s">
        <v>516</v>
      </c>
      <c r="B95">
        <v>86</v>
      </c>
      <c r="C95" t="s">
        <v>517</v>
      </c>
      <c r="D95">
        <v>2019</v>
      </c>
      <c r="E95" t="s">
        <v>641</v>
      </c>
      <c r="F95" t="s">
        <v>642</v>
      </c>
    </row>
    <row r="96" spans="1:10" x14ac:dyDescent="0.3">
      <c r="B96">
        <v>133</v>
      </c>
      <c r="C96">
        <v>2020</v>
      </c>
    </row>
    <row r="97" spans="1:8" x14ac:dyDescent="0.3">
      <c r="A97" t="s">
        <v>524</v>
      </c>
      <c r="B97">
        <v>33</v>
      </c>
      <c r="C97" t="s">
        <v>517</v>
      </c>
      <c r="D97">
        <v>2019</v>
      </c>
    </row>
    <row r="98" spans="1:8" x14ac:dyDescent="0.3">
      <c r="A98" t="s">
        <v>516</v>
      </c>
      <c r="B98">
        <v>31</v>
      </c>
      <c r="C98" t="s">
        <v>517</v>
      </c>
      <c r="D98">
        <v>2020</v>
      </c>
      <c r="E98" t="s">
        <v>643</v>
      </c>
      <c r="F98" t="s">
        <v>644</v>
      </c>
      <c r="G98" t="s">
        <v>645</v>
      </c>
      <c r="H98" t="s">
        <v>646</v>
      </c>
    </row>
    <row r="99" spans="1:8" x14ac:dyDescent="0.3">
      <c r="A99" t="s">
        <v>516</v>
      </c>
      <c r="B99">
        <v>81</v>
      </c>
      <c r="C99" t="s">
        <v>517</v>
      </c>
      <c r="D99">
        <v>2020</v>
      </c>
    </row>
    <row r="100" spans="1:8" x14ac:dyDescent="0.3">
      <c r="A100" t="s">
        <v>516</v>
      </c>
      <c r="B100">
        <v>54</v>
      </c>
      <c r="C100" t="s">
        <v>517</v>
      </c>
      <c r="D100">
        <v>2019</v>
      </c>
      <c r="E100" t="s">
        <v>647</v>
      </c>
      <c r="F100" t="s">
        <v>588</v>
      </c>
    </row>
    <row r="101" spans="1:8" x14ac:dyDescent="0.3">
      <c r="A101" t="s">
        <v>155</v>
      </c>
    </row>
    <row r="102" spans="1:8" x14ac:dyDescent="0.3">
      <c r="A102" t="s">
        <v>516</v>
      </c>
      <c r="B102">
        <v>96</v>
      </c>
      <c r="C102" t="s">
        <v>517</v>
      </c>
      <c r="D102">
        <v>2020</v>
      </c>
      <c r="E102" t="s">
        <v>595</v>
      </c>
      <c r="F102" t="s">
        <v>648</v>
      </c>
      <c r="G102" t="s">
        <v>649</v>
      </c>
      <c r="H102" t="s">
        <v>650</v>
      </c>
    </row>
    <row r="103" spans="1:8" x14ac:dyDescent="0.3">
      <c r="A103" t="s">
        <v>516</v>
      </c>
      <c r="B103">
        <v>142</v>
      </c>
      <c r="C103" t="s">
        <v>517</v>
      </c>
      <c r="D103">
        <v>2020</v>
      </c>
      <c r="E103" t="s">
        <v>651</v>
      </c>
      <c r="F103" t="s">
        <v>558</v>
      </c>
      <c r="G103" t="s">
        <v>588</v>
      </c>
    </row>
    <row r="104" spans="1:8" x14ac:dyDescent="0.3">
      <c r="A104" t="s">
        <v>516</v>
      </c>
      <c r="B104">
        <v>27</v>
      </c>
      <c r="C104" t="s">
        <v>517</v>
      </c>
      <c r="D104">
        <v>2020</v>
      </c>
    </row>
    <row r="105" spans="1:8" x14ac:dyDescent="0.3">
      <c r="A105" t="s">
        <v>516</v>
      </c>
      <c r="B105">
        <v>94</v>
      </c>
      <c r="C105" t="s">
        <v>517</v>
      </c>
      <c r="D105">
        <v>2020</v>
      </c>
      <c r="E105" t="s">
        <v>652</v>
      </c>
      <c r="F105" t="s">
        <v>653</v>
      </c>
    </row>
    <row r="106" spans="1:8" x14ac:dyDescent="0.3">
      <c r="A106" t="s">
        <v>516</v>
      </c>
      <c r="B106">
        <v>144</v>
      </c>
      <c r="C106" t="s">
        <v>517</v>
      </c>
      <c r="D106">
        <v>2020</v>
      </c>
    </row>
    <row r="107" spans="1:8" x14ac:dyDescent="0.3">
      <c r="A107" t="s">
        <v>516</v>
      </c>
      <c r="B107">
        <v>96</v>
      </c>
      <c r="C107" t="s">
        <v>517</v>
      </c>
      <c r="D107">
        <v>2019</v>
      </c>
      <c r="E107" t="s">
        <v>518</v>
      </c>
      <c r="F107" t="s">
        <v>654</v>
      </c>
      <c r="G107" t="s">
        <v>655</v>
      </c>
    </row>
    <row r="108" spans="1:8" x14ac:dyDescent="0.3">
      <c r="A108" t="s">
        <v>516</v>
      </c>
      <c r="B108">
        <v>95</v>
      </c>
      <c r="C108" t="s">
        <v>517</v>
      </c>
      <c r="D108">
        <v>2019</v>
      </c>
      <c r="E108" t="s">
        <v>656</v>
      </c>
      <c r="F108" t="s">
        <v>517</v>
      </c>
      <c r="G108" t="s">
        <v>657</v>
      </c>
      <c r="H108" t="s">
        <v>658</v>
      </c>
    </row>
    <row r="109" spans="1:8" x14ac:dyDescent="0.3">
      <c r="A109" t="s">
        <v>516</v>
      </c>
      <c r="B109">
        <v>30</v>
      </c>
      <c r="C109" t="s">
        <v>517</v>
      </c>
      <c r="D109">
        <v>2020</v>
      </c>
      <c r="E109" t="s">
        <v>659</v>
      </c>
      <c r="F109" t="s">
        <v>660</v>
      </c>
    </row>
    <row r="110" spans="1:8" x14ac:dyDescent="0.3">
      <c r="A110" t="s">
        <v>516</v>
      </c>
      <c r="B110">
        <v>117</v>
      </c>
      <c r="C110" t="s">
        <v>517</v>
      </c>
      <c r="D110">
        <v>2020</v>
      </c>
    </row>
    <row r="111" spans="1:8" x14ac:dyDescent="0.3">
      <c r="A111" t="s">
        <v>516</v>
      </c>
      <c r="B111">
        <v>1</v>
      </c>
      <c r="C111" t="s">
        <v>517</v>
      </c>
      <c r="D111">
        <v>2020</v>
      </c>
    </row>
    <row r="112" spans="1:8" x14ac:dyDescent="0.3">
      <c r="A112" t="s">
        <v>516</v>
      </c>
      <c r="B112">
        <v>6</v>
      </c>
      <c r="C112" t="s">
        <v>517</v>
      </c>
      <c r="D112">
        <v>2020</v>
      </c>
    </row>
    <row r="113" spans="1:8" x14ac:dyDescent="0.3">
      <c r="A113" t="s">
        <v>516</v>
      </c>
      <c r="B113">
        <v>73</v>
      </c>
      <c r="C113" t="s">
        <v>517</v>
      </c>
      <c r="D113">
        <v>2020</v>
      </c>
      <c r="E113" t="s">
        <v>661</v>
      </c>
      <c r="F113" t="s">
        <v>662</v>
      </c>
      <c r="G113" t="s">
        <v>663</v>
      </c>
      <c r="H113" t="s">
        <v>653</v>
      </c>
    </row>
    <row r="114" spans="1:8" x14ac:dyDescent="0.3">
      <c r="A114" t="s">
        <v>516</v>
      </c>
      <c r="B114">
        <v>91</v>
      </c>
      <c r="C114" t="s">
        <v>517</v>
      </c>
      <c r="D114">
        <v>2020</v>
      </c>
    </row>
    <row r="115" spans="1:8" x14ac:dyDescent="0.3">
      <c r="A115" t="s">
        <v>516</v>
      </c>
      <c r="B115">
        <v>94</v>
      </c>
      <c r="C115" t="s">
        <v>517</v>
      </c>
      <c r="D115">
        <v>2020</v>
      </c>
    </row>
    <row r="116" spans="1:8" x14ac:dyDescent="0.3">
      <c r="A116" t="s">
        <v>524</v>
      </c>
      <c r="B116">
        <v>17</v>
      </c>
      <c r="C116" t="s">
        <v>517</v>
      </c>
      <c r="D116">
        <v>2019</v>
      </c>
      <c r="E116" t="s">
        <v>664</v>
      </c>
      <c r="F116" t="s">
        <v>608</v>
      </c>
      <c r="G116" t="s">
        <v>665</v>
      </c>
    </row>
    <row r="117" spans="1:8" x14ac:dyDescent="0.3">
      <c r="A117" t="s">
        <v>516</v>
      </c>
      <c r="B117">
        <v>88</v>
      </c>
      <c r="C117" t="s">
        <v>517</v>
      </c>
      <c r="D117">
        <v>2020</v>
      </c>
    </row>
    <row r="118" spans="1:8" x14ac:dyDescent="0.3">
      <c r="A118" t="s">
        <v>516</v>
      </c>
      <c r="B118">
        <v>111</v>
      </c>
      <c r="C118" t="s">
        <v>517</v>
      </c>
      <c r="D118">
        <v>2020</v>
      </c>
    </row>
    <row r="119" spans="1:8" x14ac:dyDescent="0.3">
      <c r="B119">
        <v>149</v>
      </c>
      <c r="C119">
        <v>2020</v>
      </c>
    </row>
    <row r="120" spans="1:8" x14ac:dyDescent="0.3">
      <c r="A120" t="s">
        <v>524</v>
      </c>
      <c r="B120">
        <v>5</v>
      </c>
      <c r="C120" t="s">
        <v>536</v>
      </c>
      <c r="D120" t="s">
        <v>590</v>
      </c>
      <c r="E120" t="s">
        <v>666</v>
      </c>
      <c r="F120" t="s">
        <v>667</v>
      </c>
    </row>
    <row r="121" spans="1:8" x14ac:dyDescent="0.3">
      <c r="A121" t="s">
        <v>524</v>
      </c>
      <c r="B121">
        <v>34</v>
      </c>
      <c r="D121" t="s">
        <v>517</v>
      </c>
      <c r="E121">
        <v>2020</v>
      </c>
    </row>
    <row r="122" spans="1:8" x14ac:dyDescent="0.3">
      <c r="A122" t="s">
        <v>516</v>
      </c>
      <c r="B122">
        <v>41</v>
      </c>
      <c r="C122" t="s">
        <v>517</v>
      </c>
      <c r="D122">
        <v>2019</v>
      </c>
    </row>
    <row r="123" spans="1:8" x14ac:dyDescent="0.3">
      <c r="A123" t="s">
        <v>516</v>
      </c>
      <c r="B123">
        <v>126</v>
      </c>
      <c r="C123" t="s">
        <v>517</v>
      </c>
      <c r="D123">
        <v>2020</v>
      </c>
      <c r="E123" t="s">
        <v>621</v>
      </c>
      <c r="F123" t="s">
        <v>517</v>
      </c>
      <c r="G123" t="s">
        <v>668</v>
      </c>
      <c r="H123" t="s">
        <v>669</v>
      </c>
    </row>
    <row r="124" spans="1:8" x14ac:dyDescent="0.3">
      <c r="A124" t="s">
        <v>516</v>
      </c>
      <c r="B124">
        <v>90</v>
      </c>
      <c r="C124" t="s">
        <v>517</v>
      </c>
      <c r="D124">
        <v>2020</v>
      </c>
    </row>
    <row r="125" spans="1:8" x14ac:dyDescent="0.3">
      <c r="A125" t="s">
        <v>516</v>
      </c>
      <c r="B125">
        <v>75</v>
      </c>
      <c r="C125" t="s">
        <v>517</v>
      </c>
      <c r="D125">
        <v>2020</v>
      </c>
    </row>
    <row r="126" spans="1:8" x14ac:dyDescent="0.3">
      <c r="A126" t="s">
        <v>516</v>
      </c>
      <c r="B126">
        <v>11</v>
      </c>
      <c r="C126" t="s">
        <v>517</v>
      </c>
      <c r="D126">
        <v>2020</v>
      </c>
      <c r="E126" t="s">
        <v>595</v>
      </c>
      <c r="F126" t="s">
        <v>670</v>
      </c>
      <c r="G126" t="s">
        <v>671</v>
      </c>
    </row>
    <row r="127" spans="1:8" x14ac:dyDescent="0.3">
      <c r="A127" t="s">
        <v>516</v>
      </c>
      <c r="B127">
        <v>37</v>
      </c>
      <c r="C127" t="s">
        <v>672</v>
      </c>
      <c r="D127" t="s">
        <v>673</v>
      </c>
      <c r="E127" t="s">
        <v>674</v>
      </c>
    </row>
    <row r="128" spans="1:8" x14ac:dyDescent="0.3">
      <c r="A128" t="s">
        <v>516</v>
      </c>
      <c r="B128">
        <v>130</v>
      </c>
      <c r="C128" t="s">
        <v>517</v>
      </c>
      <c r="D128">
        <v>2020</v>
      </c>
      <c r="E128" t="s">
        <v>617</v>
      </c>
      <c r="F128" t="s">
        <v>543</v>
      </c>
      <c r="G128" t="s">
        <v>533</v>
      </c>
    </row>
    <row r="129" spans="1:9" x14ac:dyDescent="0.3">
      <c r="A129" t="s">
        <v>516</v>
      </c>
      <c r="B129">
        <v>150</v>
      </c>
      <c r="C129" t="s">
        <v>517</v>
      </c>
      <c r="D129">
        <v>2020</v>
      </c>
    </row>
    <row r="130" spans="1:9" x14ac:dyDescent="0.3">
      <c r="B130">
        <v>94</v>
      </c>
    </row>
    <row r="131" spans="1:9" x14ac:dyDescent="0.3">
      <c r="A131" t="s">
        <v>516</v>
      </c>
      <c r="B131">
        <v>89</v>
      </c>
      <c r="C131">
        <v>89</v>
      </c>
      <c r="D131" t="s">
        <v>517</v>
      </c>
      <c r="E131">
        <v>2020</v>
      </c>
      <c r="F131" t="s">
        <v>675</v>
      </c>
      <c r="G131" t="s">
        <v>676</v>
      </c>
      <c r="H131" t="s">
        <v>677</v>
      </c>
      <c r="I131" t="s">
        <v>678</v>
      </c>
    </row>
    <row r="132" spans="1:9" x14ac:dyDescent="0.3">
      <c r="A132" t="s">
        <v>516</v>
      </c>
      <c r="B132">
        <v>121</v>
      </c>
      <c r="C132" t="s">
        <v>517</v>
      </c>
      <c r="D132">
        <v>2020</v>
      </c>
    </row>
    <row r="133" spans="1:9" x14ac:dyDescent="0.3">
      <c r="A133" t="s">
        <v>516</v>
      </c>
      <c r="B133">
        <v>28</v>
      </c>
      <c r="C133" t="s">
        <v>517</v>
      </c>
      <c r="D133">
        <v>2020</v>
      </c>
      <c r="E133" t="s">
        <v>554</v>
      </c>
      <c r="F133" t="s">
        <v>555</v>
      </c>
      <c r="G133" t="s">
        <v>556</v>
      </c>
    </row>
    <row r="134" spans="1:9" x14ac:dyDescent="0.3">
      <c r="A134" t="s">
        <v>516</v>
      </c>
      <c r="B134">
        <v>74</v>
      </c>
      <c r="C134" t="s">
        <v>679</v>
      </c>
      <c r="D134" t="s">
        <v>680</v>
      </c>
      <c r="E134">
        <v>74</v>
      </c>
      <c r="F134" t="s">
        <v>517</v>
      </c>
      <c r="G134">
        <v>2019</v>
      </c>
    </row>
    <row r="135" spans="1:9" x14ac:dyDescent="0.3">
      <c r="A135" t="s">
        <v>516</v>
      </c>
      <c r="B135">
        <v>8</v>
      </c>
      <c r="C135" t="s">
        <v>536</v>
      </c>
      <c r="D135" t="s">
        <v>590</v>
      </c>
      <c r="E135" t="s">
        <v>666</v>
      </c>
      <c r="F135" t="s">
        <v>667</v>
      </c>
    </row>
    <row r="136" spans="1:9" x14ac:dyDescent="0.3">
      <c r="A136" t="s">
        <v>516</v>
      </c>
      <c r="B136">
        <v>38</v>
      </c>
      <c r="C136" t="s">
        <v>517</v>
      </c>
      <c r="D136">
        <v>2020</v>
      </c>
    </row>
    <row r="137" spans="1:9" x14ac:dyDescent="0.3">
      <c r="A137" t="s">
        <v>524</v>
      </c>
      <c r="B137">
        <v>131</v>
      </c>
      <c r="C137" t="s">
        <v>517</v>
      </c>
      <c r="D137">
        <v>2020</v>
      </c>
      <c r="E137" t="s">
        <v>681</v>
      </c>
      <c r="F137" t="s">
        <v>682</v>
      </c>
      <c r="G137" t="s">
        <v>683</v>
      </c>
      <c r="H137" t="s">
        <v>684</v>
      </c>
    </row>
    <row r="138" spans="1:9" x14ac:dyDescent="0.3">
      <c r="A138" t="s">
        <v>516</v>
      </c>
      <c r="B138">
        <v>49</v>
      </c>
      <c r="C138" t="s">
        <v>517</v>
      </c>
      <c r="D138">
        <v>2020</v>
      </c>
    </row>
    <row r="139" spans="1:9" x14ac:dyDescent="0.3">
      <c r="A139">
        <v>120</v>
      </c>
      <c r="B139">
        <v>120</v>
      </c>
      <c r="C139">
        <v>2018</v>
      </c>
    </row>
    <row r="140" spans="1:9" x14ac:dyDescent="0.3">
      <c r="A140">
        <v>7</v>
      </c>
      <c r="B140">
        <v>7</v>
      </c>
      <c r="C140">
        <v>2020</v>
      </c>
      <c r="D140" t="s">
        <v>685</v>
      </c>
      <c r="E140" t="s">
        <v>590</v>
      </c>
      <c r="F140" t="s">
        <v>686</v>
      </c>
      <c r="G140" t="s">
        <v>687</v>
      </c>
    </row>
    <row r="141" spans="1:9" x14ac:dyDescent="0.3">
      <c r="A141">
        <v>132</v>
      </c>
      <c r="B141">
        <v>132</v>
      </c>
      <c r="C141">
        <v>2020</v>
      </c>
    </row>
    <row r="142" spans="1:9" x14ac:dyDescent="0.3">
      <c r="A142" t="s">
        <v>516</v>
      </c>
      <c r="B142">
        <v>4</v>
      </c>
      <c r="C142" t="s">
        <v>517</v>
      </c>
      <c r="D142">
        <v>2020</v>
      </c>
    </row>
    <row r="143" spans="1:9" x14ac:dyDescent="0.3">
      <c r="A143" t="s">
        <v>516</v>
      </c>
      <c r="B143">
        <v>4</v>
      </c>
      <c r="C143" t="s">
        <v>517</v>
      </c>
      <c r="D143">
        <v>2020</v>
      </c>
      <c r="E143" t="s">
        <v>688</v>
      </c>
      <c r="F143" t="s">
        <v>689</v>
      </c>
    </row>
    <row r="144" spans="1:9" x14ac:dyDescent="0.3">
      <c r="A144" t="s">
        <v>516</v>
      </c>
      <c r="B144">
        <v>42</v>
      </c>
      <c r="C144" t="s">
        <v>517</v>
      </c>
      <c r="D144">
        <v>2019</v>
      </c>
      <c r="E144" t="s">
        <v>690</v>
      </c>
    </row>
    <row r="145" spans="1:8" x14ac:dyDescent="0.3">
      <c r="A145" t="s">
        <v>516</v>
      </c>
      <c r="B145">
        <v>45</v>
      </c>
      <c r="C145" t="s">
        <v>517</v>
      </c>
      <c r="D145">
        <v>2020</v>
      </c>
      <c r="E145" t="s">
        <v>691</v>
      </c>
      <c r="F145" t="s">
        <v>692</v>
      </c>
      <c r="G145" t="s">
        <v>693</v>
      </c>
      <c r="H145" t="s">
        <v>694</v>
      </c>
    </row>
    <row r="146" spans="1:8" x14ac:dyDescent="0.3">
      <c r="A146" t="s">
        <v>516</v>
      </c>
      <c r="B146">
        <v>64</v>
      </c>
      <c r="C146" t="s">
        <v>517</v>
      </c>
      <c r="D146">
        <v>2019</v>
      </c>
    </row>
    <row r="147" spans="1:8" x14ac:dyDescent="0.3">
      <c r="A147" t="s">
        <v>516</v>
      </c>
      <c r="B147">
        <v>93</v>
      </c>
      <c r="C147">
        <v>93</v>
      </c>
      <c r="D147" t="s">
        <v>517</v>
      </c>
      <c r="E147">
        <v>2020</v>
      </c>
    </row>
    <row r="148" spans="1:8" x14ac:dyDescent="0.3">
      <c r="A148" t="s">
        <v>524</v>
      </c>
      <c r="B148">
        <v>22</v>
      </c>
      <c r="C148" t="s">
        <v>517</v>
      </c>
      <c r="D148">
        <v>2020</v>
      </c>
      <c r="E148" t="s">
        <v>695</v>
      </c>
      <c r="F148" t="s">
        <v>696</v>
      </c>
    </row>
    <row r="149" spans="1:8" x14ac:dyDescent="0.3">
      <c r="A149" t="s">
        <v>516</v>
      </c>
      <c r="B149">
        <v>20</v>
      </c>
      <c r="C149" t="s">
        <v>517</v>
      </c>
      <c r="D149">
        <v>2018</v>
      </c>
      <c r="E149" t="s">
        <v>518</v>
      </c>
      <c r="F149" t="s">
        <v>697</v>
      </c>
      <c r="G149" t="s">
        <v>526</v>
      </c>
      <c r="H149" t="s">
        <v>698</v>
      </c>
    </row>
    <row r="150" spans="1:8" x14ac:dyDescent="0.3">
      <c r="A150" t="s">
        <v>516</v>
      </c>
      <c r="B150">
        <v>40</v>
      </c>
      <c r="C150" t="s">
        <v>517</v>
      </c>
      <c r="D150">
        <v>2020</v>
      </c>
    </row>
    <row r="151" spans="1:8" x14ac:dyDescent="0.3">
      <c r="A151" t="s">
        <v>516</v>
      </c>
      <c r="B151">
        <v>51</v>
      </c>
      <c r="C151" t="s">
        <v>517</v>
      </c>
      <c r="D151">
        <v>2020</v>
      </c>
      <c r="E151" t="s">
        <v>699</v>
      </c>
      <c r="F151" t="s">
        <v>700</v>
      </c>
    </row>
    <row r="152" spans="1:8" x14ac:dyDescent="0.3">
      <c r="A152" t="s">
        <v>516</v>
      </c>
      <c r="B152">
        <v>17</v>
      </c>
      <c r="C152" t="s">
        <v>517</v>
      </c>
      <c r="D152">
        <v>2020</v>
      </c>
    </row>
    <row r="153" spans="1:8" x14ac:dyDescent="0.3">
      <c r="A153" t="s">
        <v>516</v>
      </c>
      <c r="B153">
        <v>43</v>
      </c>
      <c r="C153" t="s">
        <v>701</v>
      </c>
      <c r="D153" t="s">
        <v>702</v>
      </c>
      <c r="E153" t="s">
        <v>703</v>
      </c>
      <c r="F153" t="s">
        <v>704</v>
      </c>
    </row>
    <row r="154" spans="1:8" x14ac:dyDescent="0.3">
      <c r="A154" t="s">
        <v>516</v>
      </c>
      <c r="B154">
        <v>35</v>
      </c>
      <c r="C154" t="s">
        <v>517</v>
      </c>
      <c r="D154">
        <v>2020</v>
      </c>
      <c r="E154" t="s">
        <v>536</v>
      </c>
      <c r="F154" t="s">
        <v>705</v>
      </c>
      <c r="G154" t="s">
        <v>687</v>
      </c>
    </row>
    <row r="155" spans="1:8" x14ac:dyDescent="0.3">
      <c r="A155" t="s">
        <v>516</v>
      </c>
      <c r="B155">
        <v>69</v>
      </c>
      <c r="C155" t="s">
        <v>517</v>
      </c>
      <c r="D155">
        <v>2020</v>
      </c>
    </row>
    <row r="156" spans="1:8" x14ac:dyDescent="0.3">
      <c r="A156" t="s">
        <v>516</v>
      </c>
      <c r="B156">
        <v>19</v>
      </c>
      <c r="C156" t="s">
        <v>517</v>
      </c>
      <c r="D156">
        <v>2019</v>
      </c>
      <c r="E156" t="s">
        <v>518</v>
      </c>
      <c r="F156" t="s">
        <v>536</v>
      </c>
      <c r="G156" t="s">
        <v>538</v>
      </c>
      <c r="H156" t="s">
        <v>706</v>
      </c>
    </row>
    <row r="157" spans="1:8" x14ac:dyDescent="0.3">
      <c r="A157" t="s">
        <v>524</v>
      </c>
      <c r="B157">
        <v>10</v>
      </c>
      <c r="C157" t="s">
        <v>517</v>
      </c>
      <c r="D157">
        <v>2019</v>
      </c>
    </row>
    <row r="158" spans="1:8" x14ac:dyDescent="0.3">
      <c r="A158" t="s">
        <v>516</v>
      </c>
      <c r="B158">
        <v>127</v>
      </c>
      <c r="C158" t="s">
        <v>558</v>
      </c>
      <c r="D158" t="s">
        <v>707</v>
      </c>
      <c r="E158" t="s">
        <v>517</v>
      </c>
      <c r="F158" t="s">
        <v>71</v>
      </c>
    </row>
    <row r="159" spans="1:8" x14ac:dyDescent="0.3">
      <c r="A159" t="s">
        <v>516</v>
      </c>
      <c r="B159">
        <v>135</v>
      </c>
      <c r="C159" t="s">
        <v>517</v>
      </c>
      <c r="D159">
        <v>2020</v>
      </c>
    </row>
    <row r="160" spans="1:8" x14ac:dyDescent="0.3">
      <c r="A160" t="s">
        <v>516</v>
      </c>
      <c r="B160">
        <v>10</v>
      </c>
      <c r="C160" t="s">
        <v>517</v>
      </c>
      <c r="D160">
        <v>2020</v>
      </c>
    </row>
    <row r="161" spans="1:8" x14ac:dyDescent="0.3">
      <c r="A161" t="s">
        <v>254</v>
      </c>
    </row>
    <row r="162" spans="1:8" x14ac:dyDescent="0.3">
      <c r="A162" t="s">
        <v>516</v>
      </c>
      <c r="B162">
        <v>63</v>
      </c>
      <c r="C162" t="s">
        <v>517</v>
      </c>
      <c r="D162">
        <v>2020</v>
      </c>
      <c r="E162" t="s">
        <v>708</v>
      </c>
      <c r="F162" t="s">
        <v>578</v>
      </c>
      <c r="G162" t="s">
        <v>616</v>
      </c>
      <c r="H162" t="s">
        <v>709</v>
      </c>
    </row>
    <row r="163" spans="1:8" x14ac:dyDescent="0.3">
      <c r="A163" t="s">
        <v>563</v>
      </c>
      <c r="B163">
        <v>154</v>
      </c>
      <c r="C163" t="s">
        <v>529</v>
      </c>
      <c r="D163">
        <v>2020</v>
      </c>
    </row>
    <row r="164" spans="1:8" x14ac:dyDescent="0.3">
      <c r="A164">
        <v>148</v>
      </c>
      <c r="B164">
        <v>148</v>
      </c>
      <c r="C164">
        <v>2020</v>
      </c>
    </row>
    <row r="165" spans="1:8" x14ac:dyDescent="0.3">
      <c r="A165" t="s">
        <v>516</v>
      </c>
      <c r="B165">
        <v>14</v>
      </c>
      <c r="C165" t="s">
        <v>517</v>
      </c>
      <c r="D165">
        <v>2020</v>
      </c>
      <c r="E165" t="s">
        <v>710</v>
      </c>
    </row>
    <row r="166" spans="1:8" x14ac:dyDescent="0.3">
      <c r="A166" t="s">
        <v>516</v>
      </c>
      <c r="B166">
        <v>87</v>
      </c>
      <c r="C166" t="s">
        <v>517</v>
      </c>
      <c r="D166">
        <v>2020</v>
      </c>
    </row>
    <row r="167" spans="1:8" x14ac:dyDescent="0.3">
      <c r="A167" t="s">
        <v>516</v>
      </c>
      <c r="B167">
        <v>61</v>
      </c>
      <c r="C167" t="s">
        <v>517</v>
      </c>
      <c r="D167">
        <v>2020</v>
      </c>
      <c r="E167" t="s">
        <v>711</v>
      </c>
      <c r="F167" t="s">
        <v>712</v>
      </c>
      <c r="G167" t="s">
        <v>713</v>
      </c>
      <c r="H167" t="s">
        <v>616</v>
      </c>
    </row>
    <row r="168" spans="1:8" x14ac:dyDescent="0.3">
      <c r="A168" t="s">
        <v>516</v>
      </c>
      <c r="B168">
        <v>108</v>
      </c>
      <c r="C168" t="s">
        <v>517</v>
      </c>
      <c r="D168">
        <v>2020</v>
      </c>
    </row>
    <row r="169" spans="1:8" x14ac:dyDescent="0.3">
      <c r="A169" t="s">
        <v>516</v>
      </c>
      <c r="B169">
        <v>25</v>
      </c>
      <c r="C169">
        <v>2019</v>
      </c>
      <c r="D169" t="s">
        <v>595</v>
      </c>
      <c r="E169" t="s">
        <v>714</v>
      </c>
      <c r="F169" t="s">
        <v>715</v>
      </c>
    </row>
    <row r="170" spans="1:8" x14ac:dyDescent="0.3">
      <c r="A170" t="s">
        <v>516</v>
      </c>
      <c r="B170">
        <v>5</v>
      </c>
      <c r="C170" t="s">
        <v>517</v>
      </c>
      <c r="D170">
        <v>2020</v>
      </c>
      <c r="E170" t="s">
        <v>716</v>
      </c>
      <c r="F170" t="s">
        <v>645</v>
      </c>
    </row>
    <row r="171" spans="1:8" x14ac:dyDescent="0.3">
      <c r="A171" t="s">
        <v>516</v>
      </c>
      <c r="B171">
        <v>64</v>
      </c>
      <c r="C171" t="s">
        <v>517</v>
      </c>
      <c r="D171">
        <v>2020</v>
      </c>
      <c r="E171" t="s">
        <v>717</v>
      </c>
      <c r="F171" t="s">
        <v>718</v>
      </c>
      <c r="G171" t="s">
        <v>719</v>
      </c>
      <c r="H171" t="s">
        <v>720</v>
      </c>
    </row>
    <row r="172" spans="1:8" x14ac:dyDescent="0.3">
      <c r="A172" t="s">
        <v>516</v>
      </c>
      <c r="B172">
        <v>112</v>
      </c>
      <c r="C172" t="s">
        <v>517</v>
      </c>
      <c r="D172">
        <v>2020</v>
      </c>
    </row>
    <row r="173" spans="1:8" x14ac:dyDescent="0.3">
      <c r="A173" t="s">
        <v>516</v>
      </c>
      <c r="B173">
        <v>157</v>
      </c>
      <c r="C173" t="s">
        <v>517</v>
      </c>
      <c r="D173">
        <v>2020</v>
      </c>
    </row>
    <row r="174" spans="1:8" x14ac:dyDescent="0.3">
      <c r="A174" t="s">
        <v>264</v>
      </c>
    </row>
    <row r="175" spans="1:8" x14ac:dyDescent="0.3">
      <c r="A175" t="s">
        <v>515</v>
      </c>
      <c r="B175">
        <v>123</v>
      </c>
      <c r="C175">
        <v>123</v>
      </c>
      <c r="D175" t="s">
        <v>529</v>
      </c>
      <c r="E175">
        <v>2020</v>
      </c>
    </row>
    <row r="176" spans="1:8" x14ac:dyDescent="0.3">
      <c r="A176" t="s">
        <v>516</v>
      </c>
      <c r="B176">
        <v>114</v>
      </c>
      <c r="C176" t="s">
        <v>517</v>
      </c>
      <c r="D176">
        <v>2018</v>
      </c>
    </row>
    <row r="177" spans="1:10" x14ac:dyDescent="0.3">
      <c r="A177" t="s">
        <v>516</v>
      </c>
      <c r="B177">
        <v>65</v>
      </c>
      <c r="C177" t="s">
        <v>517</v>
      </c>
      <c r="D177">
        <v>2020</v>
      </c>
      <c r="E177" t="s">
        <v>721</v>
      </c>
      <c r="F177" t="s">
        <v>722</v>
      </c>
      <c r="G177" t="s">
        <v>723</v>
      </c>
    </row>
    <row r="178" spans="1:10" x14ac:dyDescent="0.3">
      <c r="A178" t="s">
        <v>524</v>
      </c>
      <c r="B178">
        <v>28</v>
      </c>
      <c r="C178" t="s">
        <v>517</v>
      </c>
      <c r="D178">
        <v>2019</v>
      </c>
    </row>
    <row r="179" spans="1:10" x14ac:dyDescent="0.3">
      <c r="A179" t="s">
        <v>524</v>
      </c>
      <c r="B179">
        <v>88</v>
      </c>
    </row>
    <row r="180" spans="1:10" x14ac:dyDescent="0.3">
      <c r="A180" t="s">
        <v>516</v>
      </c>
      <c r="B180">
        <v>82</v>
      </c>
      <c r="C180" t="s">
        <v>517</v>
      </c>
      <c r="D180">
        <v>2020</v>
      </c>
    </row>
    <row r="181" spans="1:10" x14ac:dyDescent="0.3">
      <c r="A181" t="s">
        <v>516</v>
      </c>
      <c r="B181">
        <v>71</v>
      </c>
      <c r="C181" t="s">
        <v>517</v>
      </c>
      <c r="D181">
        <v>2019</v>
      </c>
      <c r="E181" t="s">
        <v>518</v>
      </c>
      <c r="F181" t="s">
        <v>724</v>
      </c>
      <c r="G181" t="s">
        <v>725</v>
      </c>
      <c r="H181" t="s">
        <v>517</v>
      </c>
      <c r="I181" t="s">
        <v>581</v>
      </c>
      <c r="J181" t="s">
        <v>726</v>
      </c>
    </row>
    <row r="182" spans="1:10" x14ac:dyDescent="0.3">
      <c r="A182" t="s">
        <v>516</v>
      </c>
      <c r="B182">
        <v>140</v>
      </c>
      <c r="C182" t="s">
        <v>517</v>
      </c>
      <c r="D182">
        <v>2020</v>
      </c>
      <c r="E182" t="s">
        <v>727</v>
      </c>
      <c r="F182" t="s">
        <v>523</v>
      </c>
    </row>
    <row r="183" spans="1:10" x14ac:dyDescent="0.3">
      <c r="A183" t="s">
        <v>516</v>
      </c>
      <c r="B183">
        <v>8</v>
      </c>
      <c r="C183" t="s">
        <v>517</v>
      </c>
      <c r="D183">
        <v>2018</v>
      </c>
      <c r="E183" t="s">
        <v>518</v>
      </c>
      <c r="F183" t="s">
        <v>519</v>
      </c>
      <c r="G183" t="s">
        <v>520</v>
      </c>
    </row>
    <row r="184" spans="1:10" x14ac:dyDescent="0.3">
      <c r="A184" t="s">
        <v>30</v>
      </c>
      <c r="B184">
        <v>80</v>
      </c>
      <c r="C184" t="s">
        <v>529</v>
      </c>
      <c r="D184">
        <v>2020</v>
      </c>
    </row>
    <row r="185" spans="1:10" x14ac:dyDescent="0.3">
      <c r="A185" t="s">
        <v>516</v>
      </c>
      <c r="B185">
        <v>22</v>
      </c>
      <c r="C185">
        <v>2019</v>
      </c>
      <c r="D185" t="s">
        <v>659</v>
      </c>
      <c r="E185" t="s">
        <v>660</v>
      </c>
    </row>
    <row r="186" spans="1:10" x14ac:dyDescent="0.3">
      <c r="A186" t="s">
        <v>516</v>
      </c>
      <c r="B186">
        <v>97</v>
      </c>
      <c r="C186" t="s">
        <v>617</v>
      </c>
      <c r="D186" t="s">
        <v>543</v>
      </c>
    </row>
    <row r="187" spans="1:10" x14ac:dyDescent="0.3">
      <c r="A187" t="s">
        <v>516</v>
      </c>
      <c r="B187">
        <v>23</v>
      </c>
      <c r="C187" t="s">
        <v>517</v>
      </c>
      <c r="D187">
        <v>2019</v>
      </c>
      <c r="E187" t="s">
        <v>518</v>
      </c>
      <c r="F187" t="s">
        <v>595</v>
      </c>
      <c r="G187" t="s">
        <v>670</v>
      </c>
      <c r="H187" t="s">
        <v>728</v>
      </c>
      <c r="I187" t="s">
        <v>729</v>
      </c>
    </row>
    <row r="188" spans="1:10" x14ac:dyDescent="0.3">
      <c r="A188" t="s">
        <v>516</v>
      </c>
      <c r="B188">
        <v>13</v>
      </c>
      <c r="C188" t="s">
        <v>517</v>
      </c>
      <c r="D188">
        <v>2020</v>
      </c>
      <c r="E188" t="s">
        <v>664</v>
      </c>
      <c r="F188" t="s">
        <v>608</v>
      </c>
      <c r="G188" t="s">
        <v>665</v>
      </c>
    </row>
    <row r="189" spans="1:10" x14ac:dyDescent="0.3">
      <c r="A189" t="s">
        <v>524</v>
      </c>
      <c r="B189">
        <v>50</v>
      </c>
      <c r="C189" t="s">
        <v>517</v>
      </c>
      <c r="D189">
        <v>2019</v>
      </c>
    </row>
    <row r="190" spans="1:10" x14ac:dyDescent="0.3">
      <c r="A190" t="s">
        <v>516</v>
      </c>
      <c r="B190">
        <v>26</v>
      </c>
      <c r="C190" t="s">
        <v>517</v>
      </c>
      <c r="D190">
        <v>2020</v>
      </c>
      <c r="E190" t="s">
        <v>730</v>
      </c>
      <c r="F190" t="s">
        <v>731</v>
      </c>
      <c r="G190" t="s">
        <v>667</v>
      </c>
      <c r="H190" t="s">
        <v>732</v>
      </c>
    </row>
    <row r="191" spans="1:10" x14ac:dyDescent="0.3">
      <c r="A191" t="s">
        <v>516</v>
      </c>
      <c r="B191">
        <v>110</v>
      </c>
      <c r="C191" t="s">
        <v>517</v>
      </c>
      <c r="D191">
        <v>2020</v>
      </c>
    </row>
    <row r="192" spans="1:10" x14ac:dyDescent="0.3">
      <c r="A192" t="s">
        <v>516</v>
      </c>
      <c r="B192">
        <v>105</v>
      </c>
      <c r="C192" t="s">
        <v>517</v>
      </c>
      <c r="D192">
        <v>2020</v>
      </c>
      <c r="E192" t="s">
        <v>733</v>
      </c>
      <c r="F192" t="s">
        <v>734</v>
      </c>
      <c r="G192" t="s">
        <v>588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Estado de contratos 31120220</vt:lpstr>
      <vt:lpstr>comparacion 2020</vt:lpstr>
      <vt:lpstr>Fecha inicio</vt:lpstr>
      <vt:lpstr>Fecha de firma </vt:lpstr>
      <vt:lpstr>fecha fin</vt:lpstr>
      <vt:lpstr>Num contrato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Eduardo Barriga</dc:creator>
  <cp:keywords/>
  <dc:description/>
  <cp:lastModifiedBy>Milena Rozo Mora</cp:lastModifiedBy>
  <cp:revision/>
  <dcterms:created xsi:type="dcterms:W3CDTF">2021-08-05T18:12:11Z</dcterms:created>
  <dcterms:modified xsi:type="dcterms:W3CDTF">2021-12-13T21:49:31Z</dcterms:modified>
  <cp:category/>
  <cp:contentStatus/>
</cp:coreProperties>
</file>